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workbookProtection workbookAlgorithmName="SHA-512" workbookHashValue="Fk4Ri1bYnG4nQCswNx+Z6j7IVxJ3uagcqrHvoLtfeSSsen8tmg1FgGQnqlg4pz8flQiLLteMpHlbTNXxqJzBKQ==" workbookSaltValue="i0WLIM5S2lT5jEuQ9dGYRw==" workbookSpinCount="100000" lockStructure="1"/>
  <bookViews>
    <workbookView xWindow="11280" yWindow="21480" windowWidth="29040" windowHeight="15840" tabRatio="929"/>
  </bookViews>
  <sheets>
    <sheet name="1 Technische Hinweise" sheetId="24" r:id="rId1"/>
    <sheet name="2 Infrastrukturinvestitionen" sheetId="3" r:id="rId2"/>
    <sheet name="3 Eindämmung des Klimawandels" sheetId="49" r:id="rId3"/>
    <sheet name="FAQ zu Blatt 3" sheetId="5" r:id="rId4"/>
    <sheet name="4 Anpassung an den Klimawandel" sheetId="39" r:id="rId5"/>
    <sheet name="4.1 Anpassung an Überflutung" sheetId="41" r:id="rId6"/>
    <sheet name="4.2 Anpassung an Hitze" sheetId="46" r:id="rId7"/>
    <sheet name="4.3 Anpassung an Dürre " sheetId="47" r:id="rId8"/>
    <sheet name="4.4 Anpassung an Sturm" sheetId="48" r:id="rId9"/>
  </sheets>
  <definedNames>
    <definedName name="_xlnm.Print_Area" localSheetId="1">'2 Infrastrukturinvestitionen'!$B$1:$K$37</definedName>
    <definedName name="_xlnm.Print_Area" localSheetId="2">'3 Eindämmung des Klimawandels'!$B$1:$J$139</definedName>
    <definedName name="_xlnm.Print_Area" localSheetId="4">'4 Anpassung an den Klimawandel'!$B$1:$J$51</definedName>
    <definedName name="_xlnm.Print_Area" localSheetId="5">'4.1 Anpassung an Überflutung'!$A$1:$G$45</definedName>
    <definedName name="_xlnm.Print_Area" localSheetId="6">'4.2 Anpassung an Hitze'!$A$1:$G$45</definedName>
    <definedName name="_xlnm.Print_Area" localSheetId="7">'4.3 Anpassung an Dürre '!$A$1:$G$45</definedName>
    <definedName name="_xlnm.Print_Area" localSheetId="8">'4.4 Anpassung an Sturm'!$A$1:$G$45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 i="49" l="1"/>
  <c r="C46" i="49"/>
  <c r="C65" i="49"/>
  <c r="C137" i="49" l="1"/>
  <c r="H87" i="49"/>
  <c r="H80" i="49"/>
  <c r="C82" i="49" s="1"/>
  <c r="C89" i="49" s="1"/>
  <c r="K77" i="49"/>
  <c r="G113" i="49" s="1"/>
  <c r="C54" i="49"/>
  <c r="C41" i="49"/>
  <c r="R43" i="49"/>
  <c r="R39" i="49"/>
  <c r="R35" i="49"/>
  <c r="R31" i="49"/>
  <c r="R27" i="49"/>
  <c r="R23" i="49"/>
  <c r="R19" i="49"/>
  <c r="R17" i="49" a="1"/>
  <c r="R46" i="49" s="1"/>
  <c r="Q46" i="49"/>
  <c r="Q43" i="49"/>
  <c r="Q42" i="49"/>
  <c r="Q39" i="49"/>
  <c r="Q38" i="49"/>
  <c r="Q35" i="49"/>
  <c r="Q34" i="49"/>
  <c r="Q31" i="49"/>
  <c r="Q30" i="49"/>
  <c r="Q27" i="49"/>
  <c r="Q26" i="49"/>
  <c r="Q23" i="49"/>
  <c r="Q22" i="49"/>
  <c r="Q19" i="49"/>
  <c r="Q18" i="49"/>
  <c r="Q17" i="49" a="1"/>
  <c r="Q45" i="49" s="1"/>
  <c r="Q20" i="49" l="1"/>
  <c r="Q24" i="49"/>
  <c r="Q28" i="49"/>
  <c r="Q32" i="49"/>
  <c r="Q36" i="49"/>
  <c r="Q40" i="49"/>
  <c r="Q44" i="49"/>
  <c r="R17" i="49"/>
  <c r="R21" i="49"/>
  <c r="R25" i="49"/>
  <c r="R29" i="49"/>
  <c r="R33" i="49"/>
  <c r="R37" i="49"/>
  <c r="R41" i="49"/>
  <c r="R45" i="49"/>
  <c r="R20" i="49"/>
  <c r="R24" i="49"/>
  <c r="R28" i="49"/>
  <c r="R32" i="49"/>
  <c r="R36" i="49"/>
  <c r="R40" i="49"/>
  <c r="R44" i="49"/>
  <c r="Q17" i="49"/>
  <c r="Q21" i="49"/>
  <c r="Q25" i="49"/>
  <c r="Q29" i="49"/>
  <c r="Q33" i="49"/>
  <c r="Q37" i="49"/>
  <c r="Q41" i="49"/>
  <c r="R18" i="49"/>
  <c r="R22" i="49"/>
  <c r="R26" i="49"/>
  <c r="R30" i="49"/>
  <c r="R34" i="49"/>
  <c r="R38" i="49"/>
  <c r="R42" i="49"/>
  <c r="E36" i="48" l="1"/>
  <c r="F36" i="48" s="1"/>
  <c r="D36" i="48"/>
  <c r="E34" i="48"/>
  <c r="F34" i="48" s="1"/>
  <c r="D34" i="48"/>
  <c r="E32" i="48"/>
  <c r="F32" i="48" s="1"/>
  <c r="D32" i="48"/>
  <c r="E30" i="48"/>
  <c r="F30" i="48" s="1"/>
  <c r="D30" i="48"/>
  <c r="E28" i="48"/>
  <c r="F28" i="48" s="1"/>
  <c r="D28" i="48"/>
  <c r="E26" i="48"/>
  <c r="F26" i="48" s="1"/>
  <c r="D26" i="48"/>
  <c r="E24" i="48"/>
  <c r="F24" i="48" s="1"/>
  <c r="D24" i="48"/>
  <c r="E22" i="48"/>
  <c r="F22" i="48" s="1"/>
  <c r="D22" i="48"/>
  <c r="E20" i="48"/>
  <c r="F20" i="48" s="1"/>
  <c r="D20" i="48"/>
  <c r="E18" i="48"/>
  <c r="F18" i="48" s="1"/>
  <c r="D18" i="48"/>
  <c r="E16" i="48"/>
  <c r="F16" i="48" s="1"/>
  <c r="D16" i="48"/>
  <c r="E36" i="47" l="1"/>
  <c r="F36" i="47" s="1"/>
  <c r="D36" i="47"/>
  <c r="E34" i="47"/>
  <c r="F34" i="47" s="1"/>
  <c r="D34" i="47"/>
  <c r="E32" i="47"/>
  <c r="F32" i="47" s="1"/>
  <c r="D32" i="47"/>
  <c r="E30" i="47"/>
  <c r="F30" i="47" s="1"/>
  <c r="D30" i="47"/>
  <c r="E28" i="47"/>
  <c r="F28" i="47" s="1"/>
  <c r="D28" i="47"/>
  <c r="E26" i="47"/>
  <c r="F26" i="47" s="1"/>
  <c r="D26" i="47"/>
  <c r="E24" i="47"/>
  <c r="F24" i="47" s="1"/>
  <c r="D24" i="47"/>
  <c r="E22" i="47"/>
  <c r="F22" i="47" s="1"/>
  <c r="D22" i="47"/>
  <c r="E20" i="47"/>
  <c r="F20" i="47" s="1"/>
  <c r="D20" i="47"/>
  <c r="E18" i="47"/>
  <c r="F18" i="47" s="1"/>
  <c r="D18" i="47"/>
  <c r="E16" i="47"/>
  <c r="F16" i="47" s="1"/>
  <c r="D16" i="47"/>
  <c r="E36" i="46"/>
  <c r="F36" i="46" s="1"/>
  <c r="D36" i="46"/>
  <c r="E34" i="46"/>
  <c r="F34" i="46" s="1"/>
  <c r="D34" i="46"/>
  <c r="E32" i="46"/>
  <c r="F32" i="46" s="1"/>
  <c r="D32" i="46"/>
  <c r="E30" i="46"/>
  <c r="F30" i="46" s="1"/>
  <c r="D30" i="46"/>
  <c r="E28" i="46"/>
  <c r="F28" i="46" s="1"/>
  <c r="D28" i="46"/>
  <c r="E26" i="46"/>
  <c r="F26" i="46" s="1"/>
  <c r="D26" i="46"/>
  <c r="E24" i="46"/>
  <c r="F24" i="46" s="1"/>
  <c r="D24" i="46"/>
  <c r="E22" i="46"/>
  <c r="F22" i="46" s="1"/>
  <c r="D22" i="46"/>
  <c r="E20" i="46"/>
  <c r="F20" i="46" s="1"/>
  <c r="D20" i="46"/>
  <c r="E18" i="46"/>
  <c r="F18" i="46" s="1"/>
  <c r="D18" i="46"/>
  <c r="E16" i="46"/>
  <c r="F16" i="46" s="1"/>
  <c r="D16" i="46"/>
  <c r="E18" i="41"/>
  <c r="F18" i="41" s="1"/>
  <c r="E20" i="41"/>
  <c r="F20" i="41" s="1"/>
  <c r="E22" i="41"/>
  <c r="F22" i="41" s="1"/>
  <c r="E24" i="41"/>
  <c r="F24" i="41" s="1"/>
  <c r="E26" i="41"/>
  <c r="F26" i="41" s="1"/>
  <c r="E28" i="41"/>
  <c r="F28" i="41" s="1"/>
  <c r="E30" i="41"/>
  <c r="F30" i="41" s="1"/>
  <c r="E32" i="41"/>
  <c r="F32" i="41" s="1"/>
  <c r="E34" i="41"/>
  <c r="F34" i="41" s="1"/>
  <c r="E36" i="41"/>
  <c r="F36" i="41" s="1"/>
  <c r="E16" i="41"/>
  <c r="F16" i="41" s="1"/>
  <c r="D16" i="41"/>
  <c r="D36" i="41" l="1"/>
  <c r="D34" i="41"/>
  <c r="D32" i="41"/>
  <c r="D30" i="41"/>
  <c r="D28" i="41"/>
  <c r="D26" i="41"/>
  <c r="D24" i="41"/>
  <c r="D22" i="41"/>
  <c r="D20" i="41"/>
  <c r="D18" i="41"/>
  <c r="C32" i="3" l="1"/>
</calcChain>
</file>

<file path=xl/sharedStrings.xml><?xml version="1.0" encoding="utf-8"?>
<sst xmlns="http://schemas.openxmlformats.org/spreadsheetml/2006/main" count="832" uniqueCount="395">
  <si>
    <t>Monetarisierung der THG-Emissionen</t>
  </si>
  <si>
    <t>von</t>
  </si>
  <si>
    <t>bis</t>
  </si>
  <si>
    <r>
      <t>tCO</t>
    </r>
    <r>
      <rPr>
        <vertAlign val="subscript"/>
        <sz val="11"/>
        <color theme="1"/>
        <rFont val="Calibri"/>
        <family val="2"/>
        <scheme val="minor"/>
      </rPr>
      <t>2</t>
    </r>
    <r>
      <rPr>
        <sz val="11"/>
        <color theme="1"/>
        <rFont val="Calibri"/>
        <family val="2"/>
        <scheme val="minor"/>
      </rPr>
      <t>äq/Jahr</t>
    </r>
  </si>
  <si>
    <t>€/Jahr</t>
  </si>
  <si>
    <t>hoch</t>
  </si>
  <si>
    <t>mittel</t>
  </si>
  <si>
    <t>niedrig</t>
  </si>
  <si>
    <t>Sensitivität</t>
  </si>
  <si>
    <t>n.v.</t>
  </si>
  <si>
    <t>n.v</t>
  </si>
  <si>
    <t>Kompatibilität zu Klimaschutzzielen des Landes Baden-Württemberg</t>
  </si>
  <si>
    <t>Telefon:</t>
  </si>
  <si>
    <t>E-Mail:</t>
  </si>
  <si>
    <t>Grundsatz "Energieeffizienz an erster Stelle"</t>
  </si>
  <si>
    <t>Phase 1: Prüfung</t>
  </si>
  <si>
    <t>Phase 2: Detaillierte Analyse</t>
  </si>
  <si>
    <t>Jahre</t>
  </si>
  <si>
    <t>Lebenszyklus des Vorhabens:</t>
  </si>
  <si>
    <t>Erwartete Lebensdauer der Infrastrukturinvestition:</t>
  </si>
  <si>
    <t>Absolute Emissionen (gesamt):</t>
  </si>
  <si>
    <t>Scope 3 (vor-/nachgelagerte Wertschöpfungskette):</t>
  </si>
  <si>
    <t>3.1</t>
  </si>
  <si>
    <t>3.2</t>
  </si>
  <si>
    <t>3.4</t>
  </si>
  <si>
    <t>3.5</t>
  </si>
  <si>
    <t>3.6</t>
  </si>
  <si>
    <t>3.7</t>
  </si>
  <si>
    <t>Summe Scope 1 + 2:</t>
  </si>
  <si>
    <t>(Teil-)Projektname:</t>
  </si>
  <si>
    <t>Straße, Hausnummer, PLZ, Ort:</t>
  </si>
  <si>
    <t>Scope 1:</t>
  </si>
  <si>
    <t>Scope 2:</t>
  </si>
  <si>
    <r>
      <rPr>
        <u/>
        <sz val="11"/>
        <color theme="1"/>
        <rFont val="Calibri"/>
        <family val="2"/>
        <scheme val="minor"/>
      </rPr>
      <t>Für Kommunen</t>
    </r>
    <r>
      <rPr>
        <sz val="11"/>
        <color theme="1"/>
        <rFont val="Calibri"/>
        <family val="2"/>
        <scheme val="minor"/>
      </rPr>
      <t>: Nimmt Ihre Kommune am eea teil oder ist Ihre Kommune dem Klimaschutzpakt beigetreten?</t>
    </r>
  </si>
  <si>
    <t>Überkategorien</t>
  </si>
  <si>
    <t>Überkategorie</t>
  </si>
  <si>
    <t>Unterkategorie</t>
  </si>
  <si>
    <t>Einschätzung</t>
  </si>
  <si>
    <t>Abfall</t>
  </si>
  <si>
    <t>Deponien für Siedlungsabfälle</t>
  </si>
  <si>
    <t>rot</t>
  </si>
  <si>
    <t>Bergbau und Grundmetalle</t>
  </si>
  <si>
    <t>Mechanisch-biologische Abfallbehandlungsanlagen</t>
  </si>
  <si>
    <t>grün</t>
  </si>
  <si>
    <t>Energieversorgung</t>
  </si>
  <si>
    <t>Verbrennungsanlagen für Siedlungsabfälle</t>
  </si>
  <si>
    <t>Forschung und Entwicklung</t>
  </si>
  <si>
    <t>Erneuerbare Energiequellen</t>
  </si>
  <si>
    <t>Handel</t>
  </si>
  <si>
    <t>Energieinfrastruktur</t>
  </si>
  <si>
    <t>Immobilien</t>
  </si>
  <si>
    <t>Wärme- und Stromerzeugungsanlagen (außer EE)</t>
  </si>
  <si>
    <t>Kunst, Unterhaltung, Kreativwirtschaft und Erholung</t>
  </si>
  <si>
    <t>Telekommunikation</t>
  </si>
  <si>
    <t>Tourismus, Beherbergung und Gastronomie</t>
  </si>
  <si>
    <t>Verarbeitendes Gewerbe</t>
  </si>
  <si>
    <t>Baugewerbe/Bau</t>
  </si>
  <si>
    <t>Verkehr &amp; Lagerei</t>
  </si>
  <si>
    <t>Grundstückserschließung</t>
  </si>
  <si>
    <t>Wasser, Abwasser</t>
  </si>
  <si>
    <t>Arzneimittel und Biotechnologie</t>
  </si>
  <si>
    <t>Chemikalien und Raffination</t>
  </si>
  <si>
    <t>Fahrzeugbau</t>
  </si>
  <si>
    <t>Glasproduktion</t>
  </si>
  <si>
    <t>Herstellung von Datenverarbeitungsgeräten, elektr. und optischen Erzeugnissen</t>
  </si>
  <si>
    <t>Herstellung von Nahrungsmitteln und Getränken</t>
  </si>
  <si>
    <t>Herstellung von Textilien und Bekleidung</t>
  </si>
  <si>
    <t>Sonstiges nicht spezifiziertes verarbeitendes Gewerbe</t>
  </si>
  <si>
    <t>Zellstoff- und Papierindustrie</t>
  </si>
  <si>
    <t>Zement- und Kalkherstellung</t>
  </si>
  <si>
    <t>Lade- und Betankungsinfrastruktur auf Basis erneuerbarer Energieträger</t>
  </si>
  <si>
    <t>Lade- und Betankungsinfrastruktur auf Basis fossiler Energieträger</t>
  </si>
  <si>
    <t>Große Kläranlagen</t>
  </si>
  <si>
    <t>Kleinere Einrichtungen für die industrielle und die kommunale Abwasserbehandlung</t>
  </si>
  <si>
    <t>Regenwasser- und Abwassersammelnetze</t>
  </si>
  <si>
    <t>Trinkwasserversorgungsnetze</t>
  </si>
  <si>
    <t>Fließgewässerentwicklung</t>
  </si>
  <si>
    <t>Bitte Auswahl treffen</t>
  </si>
  <si>
    <t>Intensivierung der Landnutzung (Ackerland, Grünland, Moore) und Forstwirtschaft</t>
  </si>
  <si>
    <t>Bildungs-, Gesundheits- und Sozialwesen</t>
  </si>
  <si>
    <t>Bildungs- und Sozialwesen</t>
  </si>
  <si>
    <t>Gesundheitswesen</t>
  </si>
  <si>
    <t>Verkehr auf Basis erneuerbarer Energieträger (z.B. grüner Wasserstoff)</t>
  </si>
  <si>
    <t>Verkehr auf Basis fossiler Energieträger</t>
  </si>
  <si>
    <t>Häfen und Logistikplattformen</t>
  </si>
  <si>
    <t>Sonstiges:</t>
  </si>
  <si>
    <t>Produktionsprozess</t>
  </si>
  <si>
    <t>Arbeitskräfte</t>
  </si>
  <si>
    <t>Lieferkette</t>
  </si>
  <si>
    <t>Leitfragen</t>
  </si>
  <si>
    <t>Anweisung für ZE was damit passieren soll (RED)</t>
  </si>
  <si>
    <t>Nachfrage</t>
  </si>
  <si>
    <t>Elemente</t>
  </si>
  <si>
    <t>Anpassungsmaßnahmen</t>
  </si>
  <si>
    <t>Abschließende Bewertung des Klimarisikos</t>
  </si>
  <si>
    <t>Begründung zu Sensitivität</t>
  </si>
  <si>
    <t>Bitte begründen Sie, warum Sie die jeweilige Sensitivität gewählt haben und worauf Sie Ihr Ergebnis stützen?</t>
  </si>
  <si>
    <t>Könnte die Nachfrage auf dem Absatzmarkt durch hohe Temperaturen gefährdet sein?</t>
  </si>
  <si>
    <t>Bitte beurteilen Sie das Potenzial für schädliche Folgen von Hitze für die jeweiligen Elemente, unabhängig vom klimatischen Einfluss und Anpassungsmaßnahmen.</t>
  </si>
  <si>
    <t>Forschung und Entwicklung ohne Rechenzentrum</t>
  </si>
  <si>
    <t>Forschung und Entwicklung mit Rechenzentrum</t>
  </si>
  <si>
    <t>3.3</t>
  </si>
  <si>
    <t>Handelt es sich um eine Infrastrukturinvestition für den Dienstleistungsbereich?</t>
  </si>
  <si>
    <t>Planen Sie den Betrieb der Infrastruktur ausschließlich auf Basis Erneuerbarer Energien?</t>
  </si>
  <si>
    <t>Rechenzentren</t>
  </si>
  <si>
    <t>Euro (netto)</t>
  </si>
  <si>
    <t>Absolute Treibhausgasemissionen (Berechnungen bitte beilegen):</t>
  </si>
  <si>
    <t xml:space="preserve">Infrastrukturen sind </t>
  </si>
  <si>
    <t>Blatt 1: Technische Hinweise</t>
  </si>
  <si>
    <t xml:space="preserve">Die Methode zur Ermittlung des CO2-Fußabdrucks umfasst die folgenden Hauptschritte: 
(1) Bestimmung der Projektgrenze 
(2) Festlegung des Bewertungszeitraums 
(3) Bestimmung der zu berücksichtigenden Emissionen-Kategorien 
(4) Quantifizierung der absoluten Emissionen des Projekts (Ab) 
(5) Bestimmung und Quantifizierung der Referenz-Emissionen (Be) 
(6) Berechnung der Emissionsdifferenz (Re = Ab - Be)
</t>
  </si>
  <si>
    <t xml:space="preserve">Die absoluten Emissionen beruhen auf einer Projektgrenze, die alle signifikanten Kategorie 1-, Kategorie 2- und Kategorie 3-Emissionen (falls zutreffend) einschließen, die innerhalb eines Projekts auftreten. So wäre zum Beispiel die Projektgrenze eines Autobahnabschnitts als dessen Länge laut Finanzierungsvertrag zu bestimmen, da das Projekt und die Berechnung der absoluten Emissionen sich auf die Treibhausgasemissionen von Fahrzeugen, die diesen Autobahnabschnitt in einem typischen Jahr nutzen, erstrecken würden.
</t>
  </si>
  <si>
    <t xml:space="preserve">Die Emissionsdifferenz wird anhand einer Projektgrenze berechnet, die die Szenarien „mit Projekt“ und „ohne Projekt“ angemessen widerspiegelt. Sie schließt alle signifikanten Kategorie 1-, Kategorie 2- und Kategorie 3-Emissionen (falls zutreffend) ein, können aber auch eine Grenze außerhalb der physischen Grenze des Projekts erfordern, um den Referenzfall darzustellen. So würde ohne die Autobahn der Verkehr auf Nebenstraßen außerhalb der physischen Grenzen des Projekts zunehmen. Die der Berechnung der Emissionsdifferenz zugrunde gelegte Grenze umfasst die gesamte von dem Projekt betroffene Region.
</t>
  </si>
  <si>
    <t xml:space="preserve">Als absolute (Ab) Treibhausgasemissionen werden die geschätzten jährlichen Emissionen für ein durchschnittliches Betriebsjahr des Projekts veranschlagt. 
Die Referenz-Treibhausgasemissionen (Be) sind die Emissionen nach dem angenommenen alternativen Szenario, das die bei Nichtdurchführung des Projekts entstehenden Emissionen angemessen darstellt. Die Emissionsdifferenz (Re) stellt die Differenz zwischen den absoluten Emissionen und den Referenz- Emissionen dar. Die Berechnung des CO2-Fußabdrucks birgt verschiedene Formen der Unsicherheit, unter anderem Unsicherheiten bezüglich der Sekundärwirkungen, der Referenzszenarien und der berechneten Referenz-Emissionen. Treibhausgasschätzungen sind daher naturgemäß annähernde Schätzungen. 
</t>
  </si>
  <si>
    <r>
      <rPr>
        <b/>
        <u/>
        <sz val="10"/>
        <color theme="1"/>
        <rFont val="Calibri"/>
        <family val="2"/>
        <scheme val="minor"/>
      </rPr>
      <t>Woher stammen die CO2-Schattenpreise für die Monetarisierung der THG-Emissionen?</t>
    </r>
    <r>
      <rPr>
        <sz val="10"/>
        <color theme="1"/>
        <rFont val="Calibri"/>
        <family val="2"/>
        <scheme val="minor"/>
      </rPr>
      <t xml:space="preserve">
In den Vorgaben der EU-Kommission zur Klimaverträglichkeitsprüfung wird auf die CO2-Schattenpreise zurückgegriffen, die von der EIB als bester verfügbarer Anhaltspunkt für die Kosten einer Verwirklichung des Temperaturziels nach dem Übereinkommen von Paris (1,5-°C-Ziel) veröffentlicht wurden. Die CO2-Schattenpreise werden in realen Werten gemessen und in Preisen von 2016 angegeben. Beginnend bei 80 EUR/TonneCO2e steigt der Preis auf 800 EUR/TonneCO2e in 2050.
Die genannten Zahlen werden nur verwendet, um den Wert der Netto-CO2-Einsparungen oder Emissionen in einer Kosten-Nutzen-Analyse zu schätzen, die den Standpunkt der Gesellschaft widerspiegelt. Nachfrageprognosen und andere damit verbundene Aspekte der wirtschaftlichen Analyse oder der Wirtschaftlichkeit von Projekten unterliegen Marktpreissignalen, die von der gesamten Palette der Fördermaßnahmen beeinflusst werden.
</t>
    </r>
  </si>
  <si>
    <t xml:space="preserve">Die Inanspruchnahme einer Energieberatung wird empfohlen. </t>
  </si>
  <si>
    <r>
      <t>Mit dem zentralen europäischen Grundsatz „</t>
    </r>
    <r>
      <rPr>
        <b/>
        <sz val="11"/>
        <rFont val="Calibri"/>
        <family val="2"/>
        <scheme val="minor"/>
      </rPr>
      <t>Energieeffizienz an erster Stelle</t>
    </r>
    <r>
      <rPr>
        <sz val="11"/>
        <rFont val="Calibri"/>
        <family val="2"/>
        <scheme val="minor"/>
      </rPr>
      <t xml:space="preserve">“ soll die sichere, nachhaltige, wettbewerbsfähige und erschwingliche Energieversorgung in der EU sichergestellt werden. Dies bedeutet für die Projekte eine größtmögliche Berücksichtigung (auch möglicher alternativer) Energieeffizienzmaßnahmen für eine effizientere Energienachfrage und Energieversorgung. 
</t>
    </r>
  </si>
  <si>
    <t>Wie sorgen Sie dafür, dass Ihr Projekt so wenig Energie wie möglich benötigt? Planen Sie bspw. ein KfW-Effizienzhaus und/oder orientieren sich an dem Programmsystem NBBW - Nachhaltiges Bauen Baden-Württemberg? Verwenden Sie die „beste verfügbare Technik“? Können Sie anfallende Abwärme nutzen?</t>
  </si>
  <si>
    <t>Pflichtfeld</t>
  </si>
  <si>
    <t>bei "ja" Exit</t>
  </si>
  <si>
    <r>
      <t xml:space="preserve">Im Weiteren müssen die relativen Treibhausgasemissionen angegeben werden, die sogenannte </t>
    </r>
    <r>
      <rPr>
        <b/>
        <sz val="11"/>
        <color theme="1"/>
        <rFont val="Calibri"/>
        <family val="2"/>
        <scheme val="minor"/>
      </rPr>
      <t>Emissionsdifferenz</t>
    </r>
    <r>
      <rPr>
        <sz val="11"/>
        <color theme="1"/>
        <rFont val="Calibri"/>
        <family val="2"/>
        <scheme val="minor"/>
      </rPr>
      <t>. Bitte beschreiben Sie nachfolgend die Szenarien „mit und ohne das Projekt“ in Bezug auf die Entwicklung der Treibhausgasemissionen. 
Wie verändert sich der Status quo der Treibhausgasemissionen durch Ihr Infrastrukturvorhaben (positiv/negativ)?</t>
    </r>
  </si>
  <si>
    <r>
      <t>Die Höhe und Kosten der Treibhausgasemissionen bilden die Grundlage für eine Kosten-Nutzen-Analyse des Vorhabens und eine Prüfung von möglichen Alternativen. Um die Kosten zu ermitteln, wird ein Schattenpreis für den Ausstoß einer Tonne CO</t>
    </r>
    <r>
      <rPr>
        <vertAlign val="subscript"/>
        <sz val="11"/>
        <color theme="1"/>
        <rFont val="Calibri"/>
        <family val="2"/>
        <scheme val="minor"/>
      </rPr>
      <t>2</t>
    </r>
    <r>
      <rPr>
        <sz val="11"/>
        <color theme="1"/>
        <rFont val="Calibri"/>
        <family val="2"/>
        <scheme val="minor"/>
      </rPr>
      <t xml:space="preserve"> berechnet.
Bitte legen Sie im Folgenden dar, inwieweit Sie den berechneten CO</t>
    </r>
    <r>
      <rPr>
        <vertAlign val="subscript"/>
        <sz val="11"/>
        <color theme="1"/>
        <rFont val="Calibri"/>
        <family val="2"/>
        <scheme val="minor"/>
      </rPr>
      <t>2</t>
    </r>
    <r>
      <rPr>
        <sz val="11"/>
        <color theme="1"/>
        <rFont val="Calibri"/>
        <family val="2"/>
        <scheme val="minor"/>
      </rPr>
      <t>-Schattenpreis in die Projektkonzipierung haben miteinfließen lassen. 
Wie bewerten Sie den errechneten CO</t>
    </r>
    <r>
      <rPr>
        <vertAlign val="subscript"/>
        <sz val="11"/>
        <color theme="1"/>
        <rFont val="Calibri"/>
        <family val="2"/>
        <scheme val="minor"/>
      </rPr>
      <t>2</t>
    </r>
    <r>
      <rPr>
        <sz val="11"/>
        <color theme="1"/>
        <rFont val="Calibri"/>
        <family val="2"/>
        <scheme val="minor"/>
      </rPr>
      <t>-Schattenpreis mit Hinblick auf Ihr Vorhaben und das Projektziel? Wurde der CO</t>
    </r>
    <r>
      <rPr>
        <vertAlign val="subscript"/>
        <sz val="11"/>
        <color theme="1"/>
        <rFont val="Calibri"/>
        <family val="2"/>
        <scheme val="minor"/>
      </rPr>
      <t>2</t>
    </r>
    <r>
      <rPr>
        <sz val="11"/>
        <color theme="1"/>
        <rFont val="Calibri"/>
        <family val="2"/>
        <scheme val="minor"/>
      </rPr>
      <t>-Schattenpreis in der Wirtschaftlichkeitsbetrachung des Vorhabens einbezogen? Hat die Betrachtung zu Änderungen in der Projektplanung geführt?</t>
    </r>
  </si>
  <si>
    <t>Szenario mit und ohne Projekt</t>
  </si>
  <si>
    <t xml:space="preserve">Die Sicherung der Klimaverträglichkeit ist ein Verfahren der Europäischen Kommission, das Maßnahmen zur Eindämmung des Klimawandels (z.B. Verringerung der Treibhausgasemissionen) und zur Anpassung an die Folgen des Klimawandels (Minimierung der Risiken für das Vorhaben) in die Entwicklung von geförderten Infrastrukturprojekten einbezieht. In der EFRE-Förderperiode 2021-2027 dürfen nur noch klimaverträgliche Infrastrukturinvestitionen mit einer erwarteten Lebensdauer von mindestens fünf Jahren gefördert werden. 
</t>
  </si>
  <si>
    <t>Klimaverträglichkeitsprüfung von Infrastrukturinvestitionen</t>
  </si>
  <si>
    <t>Blatt 3: Eindämmung des Klimawandels, Klimaneutralität</t>
  </si>
  <si>
    <r>
      <t xml:space="preserve">Produktive Investitionen sind nicht als Infrastrukturen zu betrachten.
</t>
    </r>
    <r>
      <rPr>
        <sz val="12"/>
        <color theme="1"/>
        <rFont val="Calibri"/>
        <family val="2"/>
        <scheme val="minor"/>
      </rPr>
      <t>Produktive Investitionen sind im Rahmen der EFRE-Förderung Investitionen in Anlagegüter oder immaterielle Wirtschaftsgüter für Unternehmen, die in der Produktion von Waren und Dienstleistungen eingesetzt werden sollen und damit zu Bruttoinvestitionen und Beschäftigung beitragen.</t>
    </r>
  </si>
  <si>
    <t>Ergebnis CO2-Schattenpreis:</t>
  </si>
  <si>
    <t>zurück zu Blatt 3</t>
  </si>
  <si>
    <t>Erläuterungen zu den Klimagefahren</t>
  </si>
  <si>
    <t>Bei der Beurteilung der Sensitivität können Ihnen folgende Leitfragen behilflich sein. Bitte beachten Sie, dass der Fragenkatalog nicht abschließend ist und berücksichtigen Sie ggf. weitere, auf Ihr Projekt zutreffende Problemstellungen.</t>
  </si>
  <si>
    <t>Das Klimarisiko ohne Anpassungsmaßnahmen berechnet sich automatisch aus Ihren Eingaben zum klimatischen Einfluss und zur Sensitivität.</t>
  </si>
  <si>
    <t>Bitte nennen Sie die Anpassungsmaßnahmen, die Sie planen bzw. bereits umgesetzt haben, um die Risiken von Überflutung zu minimieren. Erläutern Sie zudem die Wirkung der Anpassungsmaßnahmen auf das Klimarisiko sowie in welchem Zeitraum die Anpassungsmaßnahmen wirksam werden.</t>
  </si>
  <si>
    <t>Bitte beurteilen Sie, wie sich das Klimarisiko unter Berücksichtigung Ihrer Anpassungsmaßnahmen (Schritt 4) ändert.</t>
  </si>
  <si>
    <t>Schritt 2</t>
  </si>
  <si>
    <t>Schritt 5</t>
  </si>
  <si>
    <t>Schritt 1</t>
  </si>
  <si>
    <t>nicht zutreffend (kein Teil des Projektes)</t>
  </si>
  <si>
    <t>Könnte die Nachfrage auf dem Absatzmarkt durch Überschwemmungen/Starkregen gefährdet sein?</t>
  </si>
  <si>
    <t>noch keine Angabe möglich</t>
  </si>
  <si>
    <t>0-15 Hitzetage (niedrig)</t>
  </si>
  <si>
    <r>
      <rPr>
        <b/>
        <sz val="11"/>
        <color theme="1"/>
        <rFont val="Calibri"/>
        <family val="2"/>
        <scheme val="minor"/>
      </rPr>
      <t>Bitte beurteilen Sie die weiteren Fragen anhand folgender Elemente.</t>
    </r>
    <r>
      <rPr>
        <sz val="11"/>
        <color theme="1"/>
        <rFont val="Calibri"/>
        <family val="2"/>
        <scheme val="minor"/>
      </rPr>
      <t xml:space="preserve"> Sie müssen dabei nur Elemente berücksichtigen, die Teil Ihres Projektes sind. Weitere relevante Elemente können Sie unter Sonstiges eintragen.</t>
    </r>
  </si>
  <si>
    <t>16-20 Hitzetage (mittel)</t>
  </si>
  <si>
    <t>über 20 Hitzetage (hoch)</t>
  </si>
  <si>
    <t>Könnte die Nachfrage auf dem Absatzmarkt durch Dürre gefährdet sein?</t>
  </si>
  <si>
    <t>Könnte Trockenheit Auswirkungen auf Arbeitsschutz / -sicherheit haben, insbesondere die Versorgung der Arbeitskräfte mit Wasser?</t>
  </si>
  <si>
    <t>Benötigen Sie in der Herstellung viel Wasser?
Könnte das von Ihnen hergestellte Produkt durch Austrocknung nachhaltig beschädigt werden?</t>
  </si>
  <si>
    <t>Bitte beurteilen Sie das Potenzial für schädliche Folgen von Dürre für die jeweiligen Elemente, unabhängig vom klimatischen Einfluss und Anpassungsmaßnahmen.</t>
  </si>
  <si>
    <t>Haben Sie Notfallpläne, die den Schutz von Arbeitskräften bei oder nach Stürmen berücksichtigen?</t>
  </si>
  <si>
    <t>Könnte die Nachfrage auf dem Absatzmarkt durch Stürme gefährdet sein?</t>
  </si>
  <si>
    <t>Blatt 4.1 Anpassung an Überflutung</t>
  </si>
  <si>
    <t xml:space="preserve">Blatt 4.3 Anpassung an Dürre </t>
  </si>
  <si>
    <t xml:space="preserve">Blatt 4.4 Anpassung an Sturm </t>
  </si>
  <si>
    <t xml:space="preserve">Blatt 4.2 Anpassung an Hitze </t>
  </si>
  <si>
    <r>
      <rPr>
        <b/>
        <u/>
        <sz val="14"/>
        <color rgb="FF0000FF"/>
        <rFont val="Calibri"/>
        <family val="2"/>
        <scheme val="minor"/>
      </rPr>
      <t>Schritt 2 - 5:</t>
    </r>
    <r>
      <rPr>
        <b/>
        <u/>
        <sz val="14"/>
        <color theme="1"/>
        <rFont val="Calibri"/>
        <family val="2"/>
        <scheme val="minor"/>
      </rPr>
      <t xml:space="preserve">
</t>
    </r>
    <r>
      <rPr>
        <sz val="14"/>
        <color theme="1"/>
        <rFont val="Calibri"/>
        <family val="2"/>
        <scheme val="minor"/>
      </rPr>
      <t>Bewertung der Sensitivität und des Klimarisikos sowie Benennung der Anpassungsmaßnahmen</t>
    </r>
  </si>
  <si>
    <t>Klimarisiko</t>
  </si>
  <si>
    <t>Elemente der geplanten 
Infrastrukturinvestition</t>
  </si>
  <si>
    <t>Schritt 2:</t>
  </si>
  <si>
    <t>Schritt 3:</t>
  </si>
  <si>
    <t>Schritt 4:</t>
  </si>
  <si>
    <t>Schritt 5:</t>
  </si>
  <si>
    <t>Bewertung der Sensitivität</t>
  </si>
  <si>
    <t>Klimarisiko ohne Anpassungsmaßnahmen</t>
  </si>
  <si>
    <t>geplante bzw. umgesetzte Anpassungsmaßnahmen mit Erläuterung zu deren Wirkung</t>
  </si>
  <si>
    <t>Bewertung des Klimarisikos mit Anpassungsmaßnahmen</t>
  </si>
  <si>
    <t>Gebäude</t>
  </si>
  <si>
    <t>Bitte berücksichtigen Sie die Auswirkungen auf außenliegende Betriebsstätten und Lagerräume.
Könnte die außenliegende Nutzungsfläche anfällig für Hitzeschäden sein?
Könnte die Infrastruktur der außenliegenden Nutzungsfläche anfällig für Hitzeschäden sein?</t>
  </si>
  <si>
    <t>Erreichbarkeit des Geländes</t>
  </si>
  <si>
    <t>Bitte berücksichtigen Sie dabei die Erreichbarkeit mit PKW, LKW, Zug und Schiff (jeweils sofern notwendig).
Könnte das Betriebsgelände bzw. die Umgebung auch bei hohen Temperaturen erreicht werden? 
Wäre der Werks- und der Warenverkehr (auch zwischen verschiedenen Standorten) bei hohen Temperaturen gesichert?</t>
  </si>
  <si>
    <t>Versorgung der Betriebsstätte</t>
  </si>
  <si>
    <t>Bitte berücksichtigen Sie dabei zum Beispiel die Versorgung mit Energie (Strom, Erdgas, Wasserstoff…) und Wasser.
Haben Sie Notfallpläne für die Versorgung, die hohe Temperaturen berücksichtigen?
Wäre die Versorgung auch bei hohen Temperaturen gesichert?
Woher beziehen Sie Ihre Stoffe? Sind Sie dabei abhängig von (einem oder mehreren) Lieferanten? 
Falls ja, wie ist die Vertragsausgestaltung (garantierte Liefermengen, Preisgestaltung)?</t>
  </si>
  <si>
    <t>Benötigen Sie für Ihre Produktionsprozesse bestimmte Temperaturen?
Könnte das von Ihnen hergestellte Produkt durch hohe Temperaturen nachhaltig beschädigt werden?
Könnten Anlagen oder Maschinen durch hohe Temperaturen nachhaltig beschädigt werden?
Könnten durch hohe Temperaturen gefährliche Stoffe freigesetzt werden (z. Bsp.: Verdunstung, Schmelzen)?</t>
  </si>
  <si>
    <t>Könnten durch hohe Temperaturen gesundheitsgefährdende Stoffe freigesetzt werden (z. Bsp.: Verdunstung, Schmelzen), denen die Arbeitskräfte ausgesetzt sein könnten?
Könnten Arbeitskräfte gesundheitsgefährdenden hohen Temperaturen ausgesetzt sein?
Könnte eine hohe Hitzeeinwirkung Auswirkungen auf Arbeitsschutz / -sicherheit haben?</t>
  </si>
  <si>
    <t>Könnte die Versorgung mit benötigten Roh-, Hilfs- und Betriebsstoffen, unfertigen und fertigen Erzeugnissen und Leistungen oder Waren durch hohe Temperaturen gefährdet sein?
Könnte die Lieferung der produzierten Waren durch hohe Temperaturen gefährdet sein?
Könnten für Ihre Produkte bei Ihnen gelagerte notwendige Rohstoffe oder Vorprodukte durch hohe Temperaturen nachhaltig beschädigt werden?</t>
  </si>
  <si>
    <r>
      <rPr>
        <b/>
        <u/>
        <sz val="14"/>
        <color rgb="FF0000FF"/>
        <rFont val="Calibri"/>
        <family val="2"/>
        <scheme val="minor"/>
      </rPr>
      <t>Schritt 6</t>
    </r>
    <r>
      <rPr>
        <b/>
        <sz val="14"/>
        <color rgb="FF0000FF"/>
        <rFont val="Calibri"/>
        <family val="2"/>
        <scheme val="minor"/>
      </rPr>
      <t xml:space="preserve">: 
</t>
    </r>
    <r>
      <rPr>
        <sz val="14"/>
        <rFont val="Calibri"/>
        <family val="2"/>
        <scheme val="minor"/>
      </rPr>
      <t>Gesamteinschätzung zur Klimaresilienz sowie weitere Angaben zur Umsetzung der Anpassungsmaßnahmen</t>
    </r>
  </si>
  <si>
    <t>Stand: Februar 2023</t>
  </si>
  <si>
    <t>3. Eindämmung des Klimawandels</t>
  </si>
  <si>
    <t>4. Anpassung an den Klimawandel</t>
  </si>
  <si>
    <t>Die wichtigsten vier Klimagefahren für die Umsetzung Ihres Projekts und mögliche Anpassungsmaßnahmen an diese sind nachfolgend entsprechend der Tabellenblätter dargestellt.</t>
  </si>
  <si>
    <t xml:space="preserve">Aufgrund der Dynamik des Wettergeschehens und der Komplexität des Klimas können die möglichen Auswirkungen des Klimawandels in mittel- bis langfristigen Klimaprojektionen nicht exakt und räumlich spezifisch vorhergesagt werden. Die Ergebnisse von Klimamodellen basieren auf Annahmen zur Entwicklung der globalen Treib-hausgaskonzentration und werden zunächst global und dann regional berechnet. In Deutschland liegen derzeit Klimamodelldaten mit einer räumlichen Auflösung von 5 km x 5 km vor. Daher ist von Klimamodelldaten mit kleiner und vermeintlich genauer Skalierung abzuraten. Stattdessen sollte die Aufmerksamkeit auf der Region sowie auf den lokalspezifischen Besonderheiten (beispielweise Tal, Senken, Hanglage) liegen. </t>
  </si>
  <si>
    <r>
      <t xml:space="preserve">Je nachdem, ob die Anpassungskapazität berücksichtigt wird, wird entsprechend zwischen dem </t>
    </r>
    <r>
      <rPr>
        <b/>
        <sz val="11"/>
        <color theme="1"/>
        <rFont val="Calibri"/>
        <family val="2"/>
        <scheme val="minor"/>
      </rPr>
      <t>Klimarisiko ohne</t>
    </r>
    <r>
      <rPr>
        <sz val="11"/>
        <color theme="1"/>
        <rFont val="Calibri"/>
        <family val="2"/>
        <scheme val="minor"/>
      </rPr>
      <t xml:space="preserve"> (Schritt 3 in der Bearbeitung) und</t>
    </r>
    <r>
      <rPr>
        <b/>
        <sz val="11"/>
        <color theme="1"/>
        <rFont val="Calibri"/>
        <family val="2"/>
        <scheme val="minor"/>
      </rPr>
      <t xml:space="preserve"> mit Anpassungsmaßnahmen</t>
    </r>
    <r>
      <rPr>
        <sz val="11"/>
        <color theme="1"/>
        <rFont val="Calibri"/>
        <family val="2"/>
        <scheme val="minor"/>
      </rPr>
      <t xml:space="preserve"> (Schritt 5 in der Bearbeitung) unterschieden (siehe Grafik).</t>
    </r>
  </si>
  <si>
    <t>4.1 Anpassung an Überflutung</t>
  </si>
  <si>
    <t>4.2 Anpassung an Hitze</t>
  </si>
  <si>
    <r>
      <rPr>
        <b/>
        <i/>
        <sz val="11"/>
        <rFont val="Calibri"/>
        <family val="2"/>
        <scheme val="minor"/>
      </rPr>
      <t xml:space="preserve">Beispiele für Anpassungsmaßnahmen an die Klimagefahr Hitze 
</t>
    </r>
    <r>
      <rPr>
        <sz val="11"/>
        <rFont val="Calibri"/>
        <family val="2"/>
        <scheme val="minor"/>
      </rPr>
      <t xml:space="preserve">
• Verschattungsanlagen,
• Dach- und/oder Fassadenbegrünung,
• Grünflächen und schattenspendende Bepflanzung, 
• Wasserflächen, 
• Reduzierung der Versiegelung, 
• Bauweise, die Frischluftzirkulation zulässt / fördert, 
• Energetische Gebäudesanierung, 
• Arbeitsschutzmaßnahmen, 
• Implementierung von Hitzeaktionsplänen.
</t>
    </r>
  </si>
  <si>
    <t>4.3 Anpassung an Dürre</t>
  </si>
  <si>
    <r>
      <rPr>
        <b/>
        <i/>
        <sz val="11"/>
        <rFont val="Calibri"/>
        <family val="2"/>
        <scheme val="minor"/>
      </rPr>
      <t xml:space="preserve">Beispiele für Anpassungsmaßnahmen an die Klimagefahr Dürre
</t>
    </r>
    <r>
      <rPr>
        <sz val="11"/>
        <rFont val="Calibri"/>
        <family val="2"/>
        <scheme val="minor"/>
      </rPr>
      <t xml:space="preserve">
• Maßnahmen zur Wassereinsparung, -speicherung, 
• Reduzierung der Versiegelung, 
• Verschattung (Reduktion Verdunstung), 
• Blau-Grüne-Infrastruktur, 
• Schaffung von Bewässerungsmöglichkeiten, 
• Sammlung und Aufbereitung von Brauchwasser.
</t>
    </r>
  </si>
  <si>
    <t>4.4 Anpassung an Sturm</t>
  </si>
  <si>
    <t>1. Technische Hinweise</t>
  </si>
  <si>
    <r>
      <rPr>
        <b/>
        <sz val="11"/>
        <rFont val="Calibri"/>
        <family val="2"/>
        <scheme val="minor"/>
      </rPr>
      <t>Überflutung aus Gewässern</t>
    </r>
    <r>
      <rPr>
        <sz val="11"/>
        <rFont val="Calibri"/>
        <family val="2"/>
        <scheme val="minor"/>
      </rPr>
      <t xml:space="preserve">
In Baden-Württemberg bilden detaillierte Hochwassergefahren- und Hochwasserrisikokarten an rund 12.000 Kilometern Gewässer die Grundlage für eine Hochwasserrisikoabschätzung und für die Auswahl von Maßnahmen zur Verringerung des Risikos durch Überflutungen. Dies betrifft ca. 970 von 1.101 baden-württembergische Kommunen. Im Zentrum der Betrachtung der Risiken durch Hochwasser stehen die vier Schutzgüter Menschliche Gesundheit, Umwelt, Kulturerbe und Wirtschaftliche Tätigkeiten. In den Hochwasserrisikokarten werden die Hochwasserszenarien aus den Gefahrenkarten (Ausbreitung und Überflutungstiefe) mit den Nutzungen und den gefährdeten Flächen zusammengeführt. Die Risikokarten werden durch Steckbriefe für jede Kommune ergänzt.
</t>
    </r>
  </si>
  <si>
    <r>
      <rPr>
        <b/>
        <sz val="11"/>
        <rFont val="Calibri"/>
        <family val="2"/>
        <scheme val="minor"/>
      </rPr>
      <t>Überflutung aufgrund von Starkregen</t>
    </r>
    <r>
      <rPr>
        <sz val="11"/>
        <rFont val="Calibri"/>
        <family val="2"/>
        <scheme val="minor"/>
      </rPr>
      <t xml:space="preserve">
Es ist davon auszugehen, dass klimawandelbedingt Starkregen zukünftig häufiger und intensiver auftreten werden. Starkregen charakterisiert sich durch sehr hohe Niederschlagmengen innerhalb kurzer Zeiträume und in aller Regel lokal begrenzt. Aufgrund der schwierigen Vorhersagbarkeit von Starkregen ergeben sich sehr geringe Vorwarnzeiten. Überflutungen aus Starkregen kann grundsätzlich überall auftreten, auch abseits von Gewässern. Besonders durch die Kombination mit einem steigenden Versieglungsgrad, der verhindert, dass das Wasser versickern kann, kann der Starkregen zu Hochwasser und Überschwemmungen führen. In Baden-Württemberg haben (Stand Dezember 2022) bereits 380 Gemeinden Starkregenrisikomanagementkonzepte erstellt oder befinden sich bei der Erstellung. Aus diesen Konzepten lassen sich umfangreiche Maßnahmen, aber auch besonders gefährdete Gebäude und Bereiche identifizieren.</t>
    </r>
  </si>
  <si>
    <t>Hier gelangen Sie zum Tabellenblatt 4.3 Anpassung an Dürre</t>
  </si>
  <si>
    <t>Hier gelangen Sie zum Tabellenblatt 4.4 Anpassung an Sturm</t>
  </si>
  <si>
    <t>Hier gelangen Sie zum Tabellenblatt 4.2 Anpassung an Hitze</t>
  </si>
  <si>
    <t>Hier gelangen Sie zum Tabellenblatt 4.1 Anpassung an Überflutung</t>
  </si>
  <si>
    <t>4.2 ANPASSUNG AN HITZE</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</si>
  <si>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</si>
  <si>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 der Hitzetage in Ihrer Region</t>
    </r>
  </si>
  <si>
    <t>Weitermachen mit dem nächsten Tabellenblatt 4.3 Anpassung an Dürre</t>
  </si>
  <si>
    <t>Einführungstext zu 4.3 Anpassung an Dürre</t>
  </si>
  <si>
    <t>4.1 ANPASSUNG AN ÜBERFLUTUNG</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</si>
  <si>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Überflutung (Gewässer und Starkregen) in Ihrer Region</t>
    </r>
  </si>
  <si>
    <t>nicht zutreffend (kein Teil des Projektes</t>
  </si>
  <si>
    <t>Bitte berücksichtigen Sie die Auswirkungen auf den Gebäudeüberbau, Keller, innenliegende Betriebsstätten und Lagerräume.
Könnte die Gebäudesubstanz anfällig für Wasserschäden sein?
Könnte die Gebäudeinfrastruktur anfällig für Wasserschäden sein?
Wäre das Gebäude durch Erdrutsche und/oder Erosion gefährdet?</t>
  </si>
  <si>
    <t>Bitte berücksichtigen Sie die Auswirkungen auf außenliegende Betriebsstätten und Lagerräume.
Könnte die außenliegende Nutzungsfläche anfällig für Wasserschäden sein?
Könnte die Infrastruktur der außenliegenden Nutzungsfläche anfällig für Wasserschäden sein?
Könnte die außenliegende Nutzungsfläche bei einem Erdrutsch abrutschen?</t>
  </si>
  <si>
    <t>Bitte berücksichtigen Sie dabei die Erreichbarkeit mit PKW, LKW, Zug und Schiff (jeweils sofern notwendig).
Könnte das Betriebsgelände bzw. die Umgebung auch bei Überschwemmungen erreicht werden? 
Wäre der Werks- und der Warenverkehr (auch zwischen verschiedenen Standorten) bei Überschwemmungen und Folgeerscheinungen (z.B. Erosion, Erdrutsch) gesichert?</t>
  </si>
  <si>
    <t>Bitte berücksichtigen Sie dabei zum Beispiel die Versorgung mit Energie (Strom, Erdgas, Wasserstoff…) und Wasser.
Haben Sie Notfallpläne für die Versorgung, die Überschwemmungen berücksichtigen?
Wäre die Versorgung auch bei Überschwemmungen gesichert?
Woher beziehen Sie Ihre Stoffe? Sind Sie dabei abhängig von (einem oder mehreren) Lieferanten? 
Falls ja, wie ist die Vertragsausgestaltung (garantierte Liefermengen, Preisgestaltung)?</t>
  </si>
  <si>
    <t>Könnte das von Ihnen hergestellte Produkt durch Wasser nachhaltig beschädigt werden?
Könnten Anlagen oder Maschinen durch Wasser nachhaltig beschädigt werden?
Könnten durch Überschwemmungen gefährliche Stoffe freigesetzt werden (z. Bsp.: Verdunstung, Schmelzen)?</t>
  </si>
  <si>
    <t>Könnten durch Überschwemmungen gesundheitsgefährdende Stoffe freigesetzt werden (z. Bsp.: Verdunstung, Schmelzen), denen die Arbeitskräfte ausgesetzt sein könnten?
Könnte das Eindringen von Wasser Auswirkungen auf Arbeitsschutz / -sicherheit haben?</t>
  </si>
  <si>
    <t>Könnte die Versorgung mit benötigten Roh-, Hilfs- und Betriebsstoffen, unfertigen und fertigen Erzeugnissen und Leistungen oder Waren durch Überschwemmungen gefährdet sein?
Könnte die Lieferung der produzierten Waren durch Überschewmmungen gefährdet sein?
Könnten für Ihre Produkte bei Ihnen gelagerte notwendige Rohstoffe oder Vorprodukte durch Wasser nachhaltig beschädigt werden?</t>
  </si>
  <si>
    <t>Weitermachen mit dem nächsten Tabellenblatt 4.2 Anpassung an Hitze</t>
  </si>
  <si>
    <t>Einführungstext zu 4.2 Anpassung an Hitze</t>
  </si>
  <si>
    <r>
      <rPr>
        <b/>
        <i/>
        <sz val="11"/>
        <rFont val="Calibri"/>
        <family val="2"/>
        <scheme val="minor"/>
      </rPr>
      <t>Beispiele für Anpassungsmaßnahmen an die Klimagefahr Sturm</t>
    </r>
    <r>
      <rPr>
        <i/>
        <sz val="11"/>
        <rFont val="Calibri"/>
        <family val="2"/>
        <scheme val="minor"/>
      </rPr>
      <t xml:space="preserve"> 
</t>
    </r>
    <r>
      <rPr>
        <sz val="11"/>
        <rFont val="Calibri"/>
        <family val="2"/>
        <scheme val="minor"/>
      </rPr>
      <t xml:space="preserve">
• sturmsichere Bauweise, 
• Schutz gefährlicher Stoffe, 
• Erarbeitung von Strategien und Aktionsplänen, 
• Windschneisen, 
• Gebäudeausrichtung und Abstände mit Blick auf Sturmbelastung in der Bauleitplanung, standfeste, tiefwurzelnde Bepflanzung als Windschutz, 
• sturmsichere Bedachung.</t>
    </r>
  </si>
  <si>
    <t>Risikovorsorge</t>
  </si>
  <si>
    <t>Infrastruktur für Radverkehr und Fußgänger</t>
  </si>
  <si>
    <t>Anlagen zum Schutz gegen Hochwasser- und Georisiken</t>
  </si>
  <si>
    <t>Flächenrevitalisierung und Altlastensanierung mit grüner Nachnutzung</t>
  </si>
  <si>
    <t>Naturbasierte Infrastrukturen (u.a. grüne Infrastrukturen), die nicht in Verbindung mit Gebäudemaßnahmen stehen</t>
  </si>
  <si>
    <r>
      <t>Einrichtung, Ausbau und qualitative Aufwertung von Informationseinrichtungen (ohne Gebäudeneu- oder -ausbau) und zielgruppenspezifischen Naturschutzbildungsangeboten sowie Naturbeobachtungsmöglichkeiten, Besucherlenkung (Lehrpfade, Ausstellungen u. ä.)</t>
    </r>
    <r>
      <rPr>
        <sz val="8"/>
        <rFont val="Times New Roman"/>
        <family val="1"/>
      </rPr>
      <t> </t>
    </r>
  </si>
  <si>
    <t>Anlage und Aufwertung naturnaher Biotope und Landschaftselemente, die die Biodiversität verbessern und geeignet sind, Wasserhaushalt und Klima positiv zu beeinflussen</t>
  </si>
  <si>
    <t>Vorhaben zur Verbesserung des Insektenschutzes und der Erlebbarkeit des Sternenhimmels durch Reduzierung der Lichtverschmutzung (Dark Sky-Vorhaben)</t>
  </si>
  <si>
    <t>Investitionen im Rahmen anwendungsorientierter Forschung zu moorschonenden und treibhausgasreduzierenden Wirtschaftsweisen und der Entwicklung und Erprobung von Produktions- und Verwertungsverfahren für Erzeugnisse aus moorschonender Bewirtschaftung.</t>
  </si>
  <si>
    <t>Investitionen in die Verbesserung der Reaktionsfähigkeit auf Umweltkrisen durch Stärkung von vernetzten Katastropheninterventionsmöglichkeiten.</t>
  </si>
  <si>
    <t>Investitionen zur Reduzierung von Hitzestress und starkregenbedingten Überflutungen, z.B. durch Begrünung, Flächenentsiegelung oder die ökologische Aufwertung von Gewässern und Auen</t>
  </si>
  <si>
    <t>Erzeugung, Verarbeitung, Lagerung und Transport von Brennstoffen</t>
  </si>
  <si>
    <t>Fernwärmenetz</t>
  </si>
  <si>
    <t>Anlagen zur Verflüssigung und Wiederverdampfung von Erdgas</t>
  </si>
  <si>
    <t>Gas-Fernleitungsinfrastruktur</t>
  </si>
  <si>
    <t>Straßen- und Schieneninfrastruktur ( 3 ), Stadtverkehr</t>
  </si>
  <si>
    <t>Stromübertragungsleitungen</t>
  </si>
  <si>
    <r>
      <t xml:space="preserve">Zu Beginn der Planungsphase Ihres Infrastrukturvorhabens ist es wichtig zu identifizieren, welche Elemente des Projekts inwieweit von den Auswirkungen des Klimawandels betroffen sein können. Mit den folgenden Tabellenblättern überprüfen Sie die Risiken und Anpassungsfähigkeit Ihrer EFRE-geförderten Infrastruktur hinsichtlich der vier zu betrachteten Klimagefahren </t>
    </r>
    <r>
      <rPr>
        <b/>
        <sz val="11"/>
        <color theme="1"/>
        <rFont val="Calibri"/>
        <family val="2"/>
        <scheme val="minor"/>
      </rPr>
      <t xml:space="preserve">Überflutung, Hitze, Dürre </t>
    </r>
    <r>
      <rPr>
        <sz val="11"/>
        <color theme="1"/>
        <rFont val="Calibri"/>
        <family val="2"/>
        <scheme val="minor"/>
      </rPr>
      <t>und</t>
    </r>
    <r>
      <rPr>
        <b/>
        <sz val="11"/>
        <color theme="1"/>
        <rFont val="Calibri"/>
        <family val="2"/>
        <scheme val="minor"/>
      </rPr>
      <t xml:space="preserve"> Sturm</t>
    </r>
    <r>
      <rPr>
        <sz val="11"/>
        <color theme="1"/>
        <rFont val="Calibri"/>
        <family val="2"/>
        <scheme val="minor"/>
      </rPr>
      <t xml:space="preserve">.
Um die Auswirkungen des Klimawandels und die notwendigen Anpassungsmaßnahmen in Bezug auf die jeweilige Klimagefahr für Ihr Projekt zu bewerten, durchlaufen Sie auf den folgenden Blättern 4.1 - 4.4 jeweils die </t>
    </r>
    <r>
      <rPr>
        <sz val="11"/>
        <rFont val="Calibri"/>
        <family val="2"/>
        <scheme val="minor"/>
      </rPr>
      <t xml:space="preserve">Schritte 1 bis 6 </t>
    </r>
    <r>
      <rPr>
        <sz val="11"/>
        <color theme="1"/>
        <rFont val="Calibri"/>
        <family val="2"/>
        <scheme val="minor"/>
      </rPr>
      <t xml:space="preserve">und füllen die weiß unterlegten Felder aus. Nutzen Sie dafür die Einschätzung von internen oder externen Expertinnen und Experten. Wichtig ist, dass Sie die Reihenfolge der </t>
    </r>
    <r>
      <rPr>
        <sz val="11"/>
        <color rgb="FF0000FF"/>
        <rFont val="Calibri"/>
        <family val="2"/>
        <scheme val="minor"/>
      </rPr>
      <t>Schritte 1 bis 6</t>
    </r>
    <r>
      <rPr>
        <sz val="11"/>
        <color theme="1"/>
        <rFont val="Calibri"/>
        <family val="2"/>
        <scheme val="minor"/>
      </rPr>
      <t xml:space="preserve"> einhalten. 
</t>
    </r>
  </si>
  <si>
    <r>
      <t xml:space="preserve">- </t>
    </r>
    <r>
      <rPr>
        <b/>
        <sz val="12"/>
        <color theme="1"/>
        <rFont val="Calibri"/>
        <family val="2"/>
        <scheme val="minor"/>
      </rPr>
      <t>Gebäude,</t>
    </r>
    <r>
      <rPr>
        <sz val="12"/>
        <color theme="1"/>
        <rFont val="Calibri"/>
        <family val="2"/>
        <scheme val="minor"/>
      </rPr>
      <t xml:space="preserve"> die der Gesellschaft dienen, die die Grundlage der Besiedlung durch den Menschen bilden und zur Unterstützung wirtschaftlicher und gemeinschaftlicher Aktivitäten oder zur Daseinsvorsorge dienen, wie beispielsweise Schulen, Kitas, Bildungsstätten, Verwaltungsgebäude, Stadthallen, Sporthallen, Bibliotheken, medizinische Versorgungseinrichtungen, Krankenhäuser, Hochschulgebäude, Museen oder andere öffentliche oder soziale Einrichtungen;</t>
    </r>
  </si>
  <si>
    <r>
      <t xml:space="preserve">- </t>
    </r>
    <r>
      <rPr>
        <b/>
        <sz val="12"/>
        <color theme="1"/>
        <rFont val="Calibri"/>
        <family val="2"/>
        <scheme val="minor"/>
      </rPr>
      <t>naturbasierte Infrastrukturen</t>
    </r>
    <r>
      <rPr>
        <sz val="12"/>
        <color theme="1"/>
        <rFont val="Calibri"/>
        <family val="2"/>
        <scheme val="minor"/>
      </rPr>
      <t xml:space="preserve"> im Kontext von Infrastrukturen, die für das Funktionieren von Wirtschaft und Gesellschaft von entscheidender Bedeutung sind, d.h. Umweltelemente, wie z.B. Gründächer, grüne Wände, grüne Räume, Entwässerungssysteme;</t>
    </r>
  </si>
  <si>
    <r>
      <t xml:space="preserve">- </t>
    </r>
    <r>
      <rPr>
        <b/>
        <sz val="12"/>
        <color theme="1"/>
        <rFont val="Calibri"/>
        <family val="2"/>
        <scheme val="minor"/>
      </rPr>
      <t>Netzinfrastrukturen,</t>
    </r>
    <r>
      <rPr>
        <sz val="12"/>
        <color theme="1"/>
        <rFont val="Calibri"/>
        <family val="2"/>
        <scheme val="minor"/>
      </rPr>
      <t xml:space="preserve"> die für das Funktionieren von Wirtschaft und Gesellschaft von entscheidender Bedeutung sind, insbesondere Ver- und Entsorgungsinfrastruktur, Energieinfrastrukturen (z. B. Netze, Kraftwerke, Pipelines), Verkehr (Anlagen wie Straßen, Schienen, Häfen, Flughäfen oder Binnenschifffahrtsinfrastruktur, Lade- und Betankungsinfrastruktur), Informations- und Kommunikationstechnologien (z. B. Mobilfunknetze, Datenleitungen, Datenzentren) und Wasser (z. B. (Ab-)Wasserleitungen, Speicherbecken, Abwasserbehandlungsanlagen, Pumpwerke);
</t>
    </r>
  </si>
  <si>
    <r>
      <t xml:space="preserve">- </t>
    </r>
    <r>
      <rPr>
        <b/>
        <sz val="12"/>
        <color theme="1"/>
        <rFont val="Calibri"/>
        <family val="2"/>
        <scheme val="minor"/>
      </rPr>
      <t xml:space="preserve">Anlagen zur Bewirtschaftung </t>
    </r>
    <r>
      <rPr>
        <sz val="12"/>
        <color theme="1"/>
        <rFont val="Calibri"/>
        <family val="2"/>
        <scheme val="minor"/>
      </rPr>
      <t xml:space="preserve">der von Unternehmen und Haushalten erzeugten </t>
    </r>
    <r>
      <rPr>
        <b/>
        <sz val="12"/>
        <color theme="1"/>
        <rFont val="Calibri"/>
        <family val="2"/>
        <scheme val="minor"/>
      </rPr>
      <t>Abfälle</t>
    </r>
    <r>
      <rPr>
        <sz val="12"/>
        <color theme="1"/>
        <rFont val="Calibri"/>
        <family val="2"/>
        <scheme val="minor"/>
      </rPr>
      <t xml:space="preserve"> (Sammelstellen, Sortier- und Recyclinganlagen, Verbrennungsanlagen und Deponien);
</t>
    </r>
  </si>
  <si>
    <r>
      <t>-</t>
    </r>
    <r>
      <rPr>
        <b/>
        <sz val="12"/>
        <color theme="1"/>
        <rFont val="Calibri"/>
        <family val="2"/>
        <scheme val="minor"/>
      </rPr>
      <t xml:space="preserve"> sonstige materielle Vermögenswerte</t>
    </r>
    <r>
      <rPr>
        <sz val="12"/>
        <color theme="1"/>
        <rFont val="Calibri"/>
        <family val="2"/>
        <scheme val="minor"/>
      </rPr>
      <t xml:space="preserve"> in einer größeren Bandbreite von Politikbereichen, die als Infrastruktur für das Funktionieren von Wirtschaft und Gesellschaft von entscheidender Bedeutung sind, einschließlich Kommunikation, Notfalldiensten, Energie, Finanzen, Lebensmitteln, Regierung, Gesundheit, Bildung und Ausbildung, Forschung, Katastrophenschutz, Verkehr sowie Abfall, Abwasser oder Wasser.</t>
    </r>
  </si>
  <si>
    <t>Bitte geben Sie die Gesamtkosten Ihres Investitionsvorhabens an</t>
  </si>
  <si>
    <t>Projektkosten:</t>
  </si>
  <si>
    <r>
      <t xml:space="preserve">Bitte wählen Sie eine dem Vorhaben entsprechende </t>
    </r>
    <r>
      <rPr>
        <b/>
        <sz val="11"/>
        <color theme="1"/>
        <rFont val="Calibri"/>
        <family val="2"/>
        <scheme val="minor"/>
      </rPr>
      <t>Projektkategorie</t>
    </r>
    <r>
      <rPr>
        <sz val="11"/>
        <color theme="1"/>
        <rFont val="Calibri"/>
        <family val="2"/>
        <scheme val="minor"/>
      </rPr>
      <t xml:space="preserve">. </t>
    </r>
  </si>
  <si>
    <r>
      <t xml:space="preserve">Bitte wählen Sie eine dem Vorhaben entsprechende </t>
    </r>
    <r>
      <rPr>
        <b/>
        <sz val="11"/>
        <color theme="1"/>
        <rFont val="Calibri"/>
        <family val="2"/>
        <scheme val="minor"/>
      </rPr>
      <t>Unterkategorie</t>
    </r>
    <r>
      <rPr>
        <sz val="11"/>
        <color theme="1"/>
        <rFont val="Calibri"/>
        <family val="2"/>
        <scheme val="minor"/>
      </rPr>
      <t xml:space="preserve">. </t>
    </r>
  </si>
  <si>
    <t xml:space="preserve">https://www.hochwasser.baden-wuerttemberg.de/karten-plaene  </t>
  </si>
  <si>
    <t>Daten finden Sie beispielsweise hier:</t>
  </si>
  <si>
    <t>Bitte fragen Sie bei Ihrer Kommune an, ob es eine Starkregengefahrenkarte gibt. 
Sollte es keine verfügbaren Karten geben, können Sie Daten u.a. auch bei Versicherungen erfahren.</t>
  </si>
  <si>
    <t>Bitte erläutern Sie kurz die Faktoren in Bezug auf die Klimagefahr Hitze für Ihr Projekt, die zu Ihrer Bewertung geführt haben, und  nennen Sie die verwendete Datenquelle:</t>
  </si>
  <si>
    <t>Bitte geben Sie eine Gesamteinschätzung zur Klimaresilienz ab und erläutern Sie die Umsetzung der von Ihnen genannten Anpassungsmaßnahmen.</t>
  </si>
  <si>
    <t>Außenliegende Nutzungsfläche</t>
  </si>
  <si>
    <r>
      <rPr>
        <sz val="12"/>
        <color rgb="FF000000"/>
        <rFont val="Calibri"/>
        <family val="2"/>
        <scheme val="minor"/>
      </rPr>
      <t>Überflutung aufgrund von</t>
    </r>
    <r>
      <rPr>
        <b/>
        <sz val="12"/>
        <color rgb="FF000000"/>
        <rFont val="Calibri"/>
        <family val="2"/>
        <scheme val="minor"/>
      </rPr>
      <t xml:space="preserve"> Starkregen:</t>
    </r>
  </si>
  <si>
    <r>
      <rPr>
        <sz val="12"/>
        <color rgb="FF000000"/>
        <rFont val="Calibri"/>
        <family val="2"/>
        <scheme val="minor"/>
      </rPr>
      <t>Überflutung aus</t>
    </r>
    <r>
      <rPr>
        <b/>
        <sz val="12"/>
        <color rgb="FF000000"/>
        <rFont val="Calibri"/>
        <family val="2"/>
        <scheme val="minor"/>
      </rPr>
      <t xml:space="preserve"> Gewässern:</t>
    </r>
  </si>
  <si>
    <t xml:space="preserve">Bitte geben Sie an, wie viele Hitzetage es laut Expertinnen und Experten in der Region Ihres Projektes in naher Zukunft (etwa bis Mitte des Jahrhunderts) geben wird. 
Bitte berücksichtigen Sie bei der Einschätzung auch die Auswirkungen von Hitze in der Vergangenheit und in vergleichbaren Regionen.
Wählen Sie bei der Bestimmung des klimatischen Einflusses das Klimaszenario RCP 8.5. Hierbei ist stets die stärkste Ausprägung (Maximum oder das 85. Perzentil) zu verwenden. Der IPCC (Intergovernmental Panel on Climate) hat verschiedene Treibhausgas-Szenarien entwickelt, sog. Repräsentative Konzentrationspfade  (Representative Concentration Pathways, RCPs). Das Szenario RCP 8.5 geht von einer unbedeutenden  Klimaschutzpolitik sowie  einer weiteren Nutzung  von fossilen Ressourcen aus.
</t>
  </si>
  <si>
    <t xml:space="preserve">
Bitte verwenden Sie folgende Daten zur Entwicklung der Hitze:</t>
  </si>
  <si>
    <t>Bitte berücksichtigen Sie die Auswirkungen auf den Gebäudeüberbau, Keller, innenliegende Betriebsstätten und Lagerräume.
Könnte die Gebäudesubstanz anfällig für Hitzeschäden sein?
Könnte die Gebäudeinfrastruktur anfällig für Hitzeschäden sein?</t>
  </si>
  <si>
    <t xml:space="preserve">Infrastrukturinvestitionen für den Dienstleistungsbereich </t>
  </si>
  <si>
    <t>Wirtschaftstätigkeiten im Zusammenhang mit Umwelt- und Klimaschutz</t>
  </si>
  <si>
    <t>Infrastrukturinvestitionen für den Dienstleistungsbereich (ohne Rechenzentrum)</t>
  </si>
  <si>
    <t>Infrastrukturinvestitionen für den Dienstleistungsbereich (mit Rechenzentrum)</t>
  </si>
  <si>
    <t>Nachhaltige Landnutzung (Ackerland, Grünland, Moore) und Forstwirtschaft sowie Naturbasierter Klimaschutz</t>
  </si>
  <si>
    <t>Falls Ja, 
bitte kreuzen Sie an.</t>
  </si>
  <si>
    <t>Klimaleitplanken 2.0 der Landesanstalt für Umwelt Baden-Württemberg</t>
  </si>
  <si>
    <t>Dürremonitor des Helmhotz-Instituts</t>
  </si>
  <si>
    <t xml:space="preserve">der Klimaleitplanken 2.0 der Landesanstalt für Umwelt Baden-Württemberg </t>
  </si>
  <si>
    <t>Bitte berücksichtigen Sie die Auswirkungen auf außenliegende Betriebsstätten und Lagerräume.
Könnte es zu Bodenabsenkungen aufgrund von Dürre kommen und die außenliegende Nutzungsfläche beschädigen?</t>
  </si>
  <si>
    <t xml:space="preserve">
Bitte berücksichtigen Sie dabei die Erreichbarkeit mit PKW, LKW, Zug und Schiff (jeweils sofern notwendig)
Könnte das Betriebsgelände bzw. die Umgebung auch bei Trockenheit (geringe Flusspegel, Straßenschäden durch Bodenabsenkung) erreicht werden? 
Wäre der Werks- und der Warenverkehr (auch zwischen verschiedenen Standorten) bei Trockenheit (geringe Flusspegel, Straßenschäden durch Bodenabsenkung) gesichert?</t>
  </si>
  <si>
    <t xml:space="preserve">Bitte berücksichtigen Sie die Auswirkungen auf den Gebäudeüberbau, Keller, innenliegende Betriebsstätten und Lagerräume.
Könnte es zu Bodenabsenkungen aufgrund von Dürre kommen und das Gebäude durch Risse oder Schiefstellungen beschädigen?
Liegt ihr Projekt in der Nähe eines Waldes? (Waldbrandgefahr) </t>
  </si>
  <si>
    <t>Bitte berücksichtigen Sie dabei zum Beispiel die Versorgung mit Energie (Strom, Erdgas, Wasserstoff…) und Wasser.
Wäre die Versorgung auch bei Dürre gesichert?
Woher beziehen Sie Ihre Stoffe? Sind Sie dabei abhängig von (einem oder mehreren) Lieferanten? 
Falls ja, wie ist die Vertragsausgestaltung (garantierte Liefermengen, Preisgestaltung)?</t>
  </si>
  <si>
    <t>Könnte die Versorgung mit benötigten Roh-, Hilfs- und Betriebsstoffen, unfertigen und fertigen Erzeugnissen und Leistungen oder Waren durch Austrocknung gefährdet sein?
Benötigen diese Stoffe viel Wasser in der Herstellung?
Könnte die Lieferung der produzierten Waren durch Trockenheit gefährdet sein?
Könnten für Ihre Produkte bei Ihnen gelagerte notwendige Rohstoffe oder Vorprodukte durch Austrocknung nachhaltig beschädigt werden?</t>
  </si>
  <si>
    <t>Einführungstext zu 4.4 Anpassung an Sturm</t>
  </si>
  <si>
    <t>Weitermachen mit dem nächsten Tabellenblatt 4.4 Anpassung an Sturm</t>
  </si>
  <si>
    <t>4.4 ANPASSUNG AN STURM</t>
  </si>
  <si>
    <t>4.3 ANPASSUNG AN DÜRRE</t>
  </si>
  <si>
    <r>
      <t>Die Projektion von Stürmen, sowohl in ihrer Stärke, Häufigkeit und dem örtlichen Auftreten, ist derzeit nicht wissenschaftlich berechenbar.  
Demzufolge kann jede Region potentiell von Stürmen betroffen sein, weshalb der Einfluss der Klimagefahr Sturm hier</t>
    </r>
    <r>
      <rPr>
        <b/>
        <sz val="12"/>
        <color theme="1"/>
        <rFont val="Calibri"/>
        <family val="2"/>
        <scheme val="minor"/>
      </rPr>
      <t xml:space="preserve"> </t>
    </r>
    <r>
      <rPr>
        <b/>
        <u/>
        <sz val="12"/>
        <color theme="1"/>
        <rFont val="Calibri"/>
        <family val="2"/>
        <scheme val="minor"/>
      </rPr>
      <t>generell als mittel</t>
    </r>
    <r>
      <rPr>
        <sz val="12"/>
        <color theme="1"/>
        <rFont val="Calibri"/>
        <family val="2"/>
        <scheme val="minor"/>
      </rPr>
      <t xml:space="preserve"> bewertet wird.  Daher müssen Sie bei der Bewertung der Klimagefahr Sturm </t>
    </r>
    <r>
      <rPr>
        <b/>
        <sz val="12"/>
        <color theme="1"/>
        <rFont val="Calibri"/>
        <family val="2"/>
        <scheme val="minor"/>
      </rPr>
      <t>keine</t>
    </r>
    <r>
      <rPr>
        <sz val="12"/>
        <color theme="1"/>
        <rFont val="Calibri"/>
        <family val="2"/>
        <scheme val="minor"/>
      </rPr>
      <t xml:space="preserve"> Auswahl vornehmen, eine kurze Erläuterung zur Einschätzung  Ihres Vorhabens  ist dennoch notwendig.
Bei der groben Beurteilung der Klimagefahr Sturm können folgende Faktoren berücksichtigt werden:
</t>
    </r>
  </si>
  <si>
    <t xml:space="preserve">1) Geographie (Lage)
2) Topographie ( Gebäude)
3) übliche Windrichtung, Windstärken
</t>
  </si>
  <si>
    <r>
      <rPr>
        <b/>
        <sz val="12"/>
        <color theme="1"/>
        <rFont val="Calibri"/>
        <family val="2"/>
        <scheme val="minor"/>
      </rPr>
      <t>Niedrig</t>
    </r>
    <r>
      <rPr>
        <sz val="12"/>
        <color theme="1"/>
        <rFont val="Calibri"/>
        <family val="2"/>
        <scheme val="minor"/>
      </rPr>
      <t xml:space="preserve"> = Es gibt keine oder nur geringe Änderungen im Vergleich zum jetzigem Stand
</t>
    </r>
    <r>
      <rPr>
        <b/>
        <sz val="12"/>
        <color theme="1"/>
        <rFont val="Calibri"/>
        <family val="2"/>
        <scheme val="minor"/>
      </rPr>
      <t>Mittel</t>
    </r>
    <r>
      <rPr>
        <sz val="12"/>
        <color theme="1"/>
        <rFont val="Calibri"/>
        <family val="2"/>
        <scheme val="minor"/>
      </rPr>
      <t xml:space="preserve"> = Es gibt nennenswerte Änderungen im Vergleich zum jetzigem Stand
</t>
    </r>
    <r>
      <rPr>
        <b/>
        <sz val="12"/>
        <color theme="1"/>
        <rFont val="Calibri"/>
        <family val="2"/>
        <scheme val="minor"/>
      </rPr>
      <t>Hoch</t>
    </r>
    <r>
      <rPr>
        <sz val="12"/>
        <color theme="1"/>
        <rFont val="Calibri"/>
        <family val="2"/>
        <scheme val="minor"/>
      </rPr>
      <t xml:space="preserve"> = Es gibt große  Änderungen im Vergleich zum jetzigem Stand.
</t>
    </r>
  </si>
  <si>
    <r>
      <t xml:space="preserve">Bitte geben Sie an, wie sich die </t>
    </r>
    <r>
      <rPr>
        <b/>
        <sz val="12"/>
        <color theme="1"/>
        <rFont val="Calibri"/>
        <family val="2"/>
        <scheme val="minor"/>
      </rPr>
      <t>Klimagefahr Dürre</t>
    </r>
    <r>
      <rPr>
        <sz val="12"/>
        <color theme="1"/>
        <rFont val="Calibri"/>
        <family val="2"/>
        <scheme val="minor"/>
      </rPr>
      <t xml:space="preserve"> laut Expertinnen und Experten in der Region Ihres Projektes in </t>
    </r>
    <r>
      <rPr>
        <b/>
        <sz val="12"/>
        <color theme="1"/>
        <rFont val="Calibri"/>
        <family val="2"/>
        <scheme val="minor"/>
      </rPr>
      <t>naher Zukunft</t>
    </r>
    <r>
      <rPr>
        <sz val="12"/>
        <color theme="1"/>
        <rFont val="Calibri"/>
        <family val="2"/>
        <scheme val="minor"/>
      </rPr>
      <t xml:space="preserve"> (etwa bis Mitte des Jahrhunderts) entwickeln wird. Bitte berücksichtigen Sie bei der Einschätzung auch die Schäden durch Dürre in der Vergangenheit und in vergleichbaren Regionen.
Der IPCC (Intergovernmental Panel on Climate) hat verschiedene Treibhausgas-Szenarien entwickelt, sog. Repräsentative Konzentrationspfade  (Representative Concentration Pathways, RCPs). Das </t>
    </r>
    <r>
      <rPr>
        <b/>
        <sz val="12"/>
        <color theme="1"/>
        <rFont val="Calibri"/>
        <family val="2"/>
        <scheme val="minor"/>
      </rPr>
      <t>Szenario RCP8.5</t>
    </r>
    <r>
      <rPr>
        <sz val="12"/>
        <color theme="1"/>
        <rFont val="Calibri"/>
        <family val="2"/>
        <scheme val="minor"/>
      </rPr>
      <t xml:space="preserve"> geht von einer unbedeutenden  Klimaschutzpolitik sowie  einer weiteren Nutzung  von fossilen Ressourcen aus.
Wählen Sie bei der Bestimmung des klimatischen Einflusses das Klimaszenario RCP 8.5, sofern es verschiedene Szenarien  gibt. Hierbei ist stets die </t>
    </r>
    <r>
      <rPr>
        <b/>
        <sz val="12"/>
        <color theme="1"/>
        <rFont val="Calibri"/>
        <family val="2"/>
        <scheme val="minor"/>
      </rPr>
      <t>stärkste</t>
    </r>
    <r>
      <rPr>
        <sz val="12"/>
        <color theme="1"/>
        <rFont val="Calibri"/>
        <family val="2"/>
        <scheme val="minor"/>
      </rPr>
      <t xml:space="preserve"> Ausprägung (Maximum oder Minimum - je nach Indikator) zu verwenden.
Bei der Bewertung der Klimagefahr stehen Ihnen in der unten stehenden Abfrage  folgende Kategorien zur Verfügung: 
</t>
    </r>
    <r>
      <rPr>
        <b/>
        <sz val="12"/>
        <color theme="1"/>
        <rFont val="Calibri"/>
        <family val="2"/>
        <scheme val="minor"/>
      </rPr>
      <t/>
    </r>
  </si>
  <si>
    <t>1) Topographie</t>
  </si>
  <si>
    <t>2) Windverhältnisse</t>
  </si>
  <si>
    <t>Daten- und Kartendienst der Landesanstalt für Umwelt Baden-Württemberg</t>
  </si>
  <si>
    <t>Windkarte des Deutschen Wetterdienstes</t>
  </si>
  <si>
    <t>Bitte erläutern Sie kurz die Faktoren in Bezug auf die Klimagefahr Dürre für Ihr Projekt, die zu Ihrer Bewertung geführt haben, und  nennen Sie die verwendete Datenquelle:</t>
  </si>
  <si>
    <t>Bitte beurteilen Sie das Potenzial für schädliche Folgen von Überflutung für die jeweiligen Elemente, unabhängig vom klimatischen Einfluss und Anpassungsmaßnahmen.</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</si>
  <si>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Dürre in Ihrer Region</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</si>
  <si>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Sturm in Ihrer Region</t>
    </r>
  </si>
  <si>
    <t>Bitte erläutern Sie kurz die Faktoren in Bezug auf die Klimagefahr Sturm für Ihr Projekt, die zu Ihrer Bewertung geführt haben, und nennen Sie die verwendete Datenquelle:</t>
  </si>
  <si>
    <t>Bitte berücksichtigen Sie die Auswirkungen auf den Gebäudeüberbau, Keller, innenliegende Betriebsstätten und Lagerräume.
Könnte die Gebäudesubstanz anfällig für Sturmschäden sein?
Könnte die Gebäudeinfrastruktur anfällig für Sturmschäden sein?</t>
  </si>
  <si>
    <t>Bitte berücksichtigen Sie die Auswirkungen auf außenliegende Betriebsstätten und Lagerräume.
Könnte die außenliegende Nutzungsfläche anfällig für Sturmschäden sein (z.B. sturmsichere Befestigung)?
Könnte die Infrastruktur der außenliegenden Nutzungsfläche anfällig für Sturmschäden sein?</t>
  </si>
  <si>
    <t xml:space="preserve">
Bitte berücksichtigen Sie dabei die Erreichbarkeit mit PKW, LKW, Zug und Schiff (jeweils sofern notwendig)
Könnte das Betriebsgelände bzw. die Umgebung auch bei oder nach Stürmen erreicht werden? 
Wäre der Werks- und der Warenverkehr (auch zwischen verschiedenen Standorten) bei oder nach Stürmen gesichert?</t>
  </si>
  <si>
    <t>Bitte berücksichtigen Sie dabei zum Beispiel die Versorgung mit Energie (Strom, Erdgas, Wasserstoff…) und Wasser.
Haben Sie Notfallpläne für die Stromversorgung, die Stürme berücksichtigen?
Wäre die Stromversorgung auch bei oder nach Stürmen gesichert?</t>
  </si>
  <si>
    <t>Könnten Produktionsprozesse bspw. durch Stromausfälle in Folge eines Sturmes nachhaltig beeinträchtigt werden?
Könnten Anlagen oder Maschinen bspw. durch Stromausfälle in Folge eines Sturmes nachhaltig beschädigt werden?
Könnten durch Stürme gefährliche Stoffe freigesetzt werden?</t>
  </si>
  <si>
    <t>Könnte die Versorgung mit benötigten Roh-, Hilfs- und Betriebsstoffen, unfertigen und fertigen Erzeugnissen und Leistungen oder Waren durch Stürme gefährdet sein?
Könnte die Lieferung der produzierten Waren durch Stürme gefährdet sein?
Könnten für Ihre Produkte bei Ihnen gelagerte notwendige Rohstoffe oder Vorprodukte durch Stürme nachhaltig beschädigt werden?</t>
  </si>
  <si>
    <t>Bitte beurteilen Sie das Potenzial für schädliche Folgen von Stürmen für die jeweiligen Elemente, unabhängig vom klimatischen Einfluss und Anpassungsmaßnahmen.</t>
  </si>
  <si>
    <r>
      <t xml:space="preserve">Bei der Klimagefahr Überflutung wird zwischen der Überflutung aus Gewässern und der Überflutung aufgrund von Starkregen unterschieden.
</t>
    </r>
    <r>
      <rPr>
        <b/>
        <sz val="12"/>
        <color theme="1"/>
        <rFont val="Calibri"/>
        <family val="2"/>
        <scheme val="minor"/>
      </rPr>
      <t>Hochwassergefahrenkarten</t>
    </r>
    <r>
      <rPr>
        <sz val="12"/>
        <color theme="1"/>
        <rFont val="Calibri"/>
        <family val="2"/>
        <scheme val="minor"/>
      </rPr>
      <t xml:space="preserve"> zeigen die Gefahr der Überflutung aus Gewässern, Starkregengefahrenkarten die Gefahr der Überflutung aufgrund von Starkregen.  Die Karten enthalten jeweils Überflutungsgebiete für verschiedene Szenarien. Bitte prüfen Sie bei der </t>
    </r>
    <r>
      <rPr>
        <b/>
        <sz val="12"/>
        <color theme="1"/>
        <rFont val="Calibri"/>
        <family val="2"/>
        <scheme val="minor"/>
      </rPr>
      <t>Hochwassergefahrenkarte</t>
    </r>
    <r>
      <rPr>
        <sz val="12"/>
        <color theme="1"/>
        <rFont val="Calibri"/>
        <family val="2"/>
        <scheme val="minor"/>
      </rPr>
      <t xml:space="preserve"> vor allem die Szenarien HQ100 (Szenario, das statistisch gesehen einmal in 100 Jahren stattfindet) und HQextrem (Szenario, das statistisch gesehen seltener als einmal in 100 Jahren zu erwarten ist) sowie bei der Starkregengefahrenkarte die seltenen und außergewöhnlichen Szenarien (abhängig von Ausdehnung und Tiefe der Überflutung sowie Fließgeschwindigkeiten).
Bitte prüfen Sie, ob sich Ihr Projekt in einem </t>
    </r>
    <r>
      <rPr>
        <b/>
        <sz val="12"/>
        <color theme="1"/>
        <rFont val="Calibri"/>
        <family val="2"/>
        <scheme val="minor"/>
      </rPr>
      <t>Überflutungsgebiet</t>
    </r>
    <r>
      <rPr>
        <sz val="12"/>
        <color theme="1"/>
        <rFont val="Calibri"/>
        <family val="2"/>
        <scheme val="minor"/>
      </rPr>
      <t xml:space="preserve"> befindet und bewerten Sie die Klimagefahr abhängig von der Wahrscheinlichkeit des Eintritts und des Ausmaßes (sofern entsprechende Auswertungen vorliegen, sollten Ihnen keine Informationen vorliegen, begründen Sie dies bitte). 
Bitte beziehen Sie sowohl Gewässerüberflutung als auch Starkregen mit ein.
Bei der Bewertung der Klimagefahr stehen Ihnen in der unten stehenden Abfrage folgende Kategorien zur Verfügung: </t>
    </r>
    <r>
      <rPr>
        <sz val="12"/>
        <color theme="1"/>
        <rFont val="Calibri"/>
        <family val="2"/>
        <scheme val="minor"/>
      </rPr>
      <t xml:space="preserve">
</t>
    </r>
  </si>
  <si>
    <r>
      <rPr>
        <b/>
        <sz val="12"/>
        <color theme="1"/>
        <rFont val="Calibri"/>
        <family val="2"/>
        <scheme val="minor"/>
      </rPr>
      <t>Niedrig</t>
    </r>
    <r>
      <rPr>
        <sz val="12"/>
        <color theme="1"/>
        <rFont val="Calibri"/>
        <family val="2"/>
        <scheme val="minor"/>
      </rPr>
      <t xml:space="preserve"> = Eine Überflutung ist tendenziell unwahrscheinlich bzw. tritt tendenziell nur in geringem Ausmaß auf
</t>
    </r>
    <r>
      <rPr>
        <b/>
        <sz val="12"/>
        <color theme="1"/>
        <rFont val="Calibri"/>
        <family val="2"/>
        <scheme val="minor"/>
      </rPr>
      <t>Mittel</t>
    </r>
    <r>
      <rPr>
        <sz val="12"/>
        <color theme="1"/>
        <rFont val="Calibri"/>
        <family val="2"/>
        <scheme val="minor"/>
      </rPr>
      <t xml:space="preserve"> = Eine Überflutung ist tendenziell eher wahrscheinlich bzw. tritt tendenziell in mittlerem Ausmaß auf
</t>
    </r>
    <r>
      <rPr>
        <b/>
        <sz val="12"/>
        <color theme="1"/>
        <rFont val="Calibri"/>
        <family val="2"/>
        <scheme val="minor"/>
      </rPr>
      <t>Hoch</t>
    </r>
    <r>
      <rPr>
        <sz val="12"/>
        <color theme="1"/>
        <rFont val="Calibri"/>
        <family val="2"/>
        <scheme val="minor"/>
      </rPr>
      <t xml:space="preserve"> = Eine Überflutung ist tendenziell sehr wahrscheinlich bzw. tritt tendenziell in hohem Ausmaß auf</t>
    </r>
  </si>
  <si>
    <r>
      <t xml:space="preserve">Anzahl der </t>
    </r>
    <r>
      <rPr>
        <b/>
        <sz val="11"/>
        <rFont val="Calibri"/>
        <family val="2"/>
        <scheme val="minor"/>
      </rPr>
      <t>heißen Tage</t>
    </r>
    <r>
      <rPr>
        <sz val="11"/>
        <rFont val="Calibri"/>
        <family val="2"/>
        <scheme val="minor"/>
      </rPr>
      <t xml:space="preserve"> auf Seite 16</t>
    </r>
  </si>
  <si>
    <t>Warum wird die Klimaverträglichkeit von Infrastrukturinvestitionen geprüft?</t>
  </si>
  <si>
    <t>2.1</t>
  </si>
  <si>
    <t>2.2</t>
  </si>
  <si>
    <r>
      <t xml:space="preserve">Ist Ihr Vorhaben eine Infrastruktur?
</t>
    </r>
    <r>
      <rPr>
        <sz val="14"/>
        <color theme="8" tint="-0.249977111117893"/>
        <rFont val="Calibri"/>
        <family val="2"/>
        <scheme val="minor"/>
      </rPr>
      <t xml:space="preserve">Bitte füllen Sie das Formular nur aus, wenn Ihr Vorhaben nach der folgenden Definition eine </t>
    </r>
    <r>
      <rPr>
        <b/>
        <sz val="14"/>
        <color theme="8" tint="-0.249977111117893"/>
        <rFont val="Calibri"/>
        <family val="2"/>
        <scheme val="minor"/>
      </rPr>
      <t>Infrastruktur</t>
    </r>
    <r>
      <rPr>
        <sz val="14"/>
        <color theme="8" tint="-0.249977111117893"/>
        <rFont val="Calibri"/>
        <family val="2"/>
        <scheme val="minor"/>
      </rPr>
      <t xml:space="preserve"> ist.</t>
    </r>
  </si>
  <si>
    <t>Angaben zum geplanten Vorhaben und zur erwartete Lebensdauer</t>
  </si>
  <si>
    <t>2.3</t>
  </si>
  <si>
    <t>Neue u. flexible Nutzungen für den öffentl. u. frei zugänglichen Raum u. für Gebäude (ohne Gebäudeneubau), mit einem Beitrag für den Klimaschutz fördernde Maßnahmen; Ausnahme für Säule 2 nur, sofern die Vorhaben auf der Grundlage von integrierten territorialen Strategien zur nachhaltigen Stadt- oder Regionalentwicklung gefördert werden</t>
  </si>
  <si>
    <t>Neue u. flexible Nutzungen für den öffentl. u. frei zugänglichen Raum u. für Gebäude (ohne Gebäudeneubau), mit einem Beitrag für den Klimaschutz fördernde Maßnahmen</t>
  </si>
  <si>
    <t>Gestaltung u. Belebung v. öffentl., frei zugänglichen Räumen u. Plätzen sowie Revitalisierung von Gebäuden (ohne Gebäudeneubau), mit Beitrag für den Klimaschutz fördernde Maßnahmen</t>
  </si>
  <si>
    <t xml:space="preserve">Gestaltung u. Belebung v. öffentl., frei zugänglichen Räumen u. Plätzen sowie Revitalisierung von Gebäuden (ohne Gebäudeneubau), mit Beitrag für den Klimaschutz fördernde Maßnahmen, </t>
  </si>
  <si>
    <t>Wirtschaftstätigkeiten im Zusammenhang mit Umwelt- und Klimaschutz auf Grundlage von integrierten, territorialen Strategien zur nachhaltigen Stadt- oder Regionalentwicklung gefördert</t>
  </si>
  <si>
    <t>Falls Ja,
bitte kreuzen Sie an.</t>
  </si>
  <si>
    <t xml:space="preserve">Blatt 4: Anpassung an den Klimawandel </t>
  </si>
  <si>
    <t>2. Infrastrukturinvestitionen und Angaben zum Projekt</t>
  </si>
  <si>
    <t>Blatt 2: Infrastrukturinvestitionen und Angaben zum Projekt</t>
  </si>
  <si>
    <t>In den Tabellenblättern sind als Hilfestellung Quellen für Klimadaten angegeben. Außerdem verfügen viele Kommunen über umfassende Datensätze und Know-How im Bereich des Klimawandels und der Anpassung an die Folgen des Klimawandels. Bitte informieren Sie sich auf der Homepage Ihrer Kommune bzw. bei den lokalen Klima-schutz- oder Klimaanpassungsmanager*innen. Sie können zusätzlich auch gerne andere Ihnen vorliegende, von Expertinnen und Experten erstellte Daten nutzen. 
Zur Einschätzung Ihres Infrastrukturvorhabens im Bereich der Anpassung an den Klimawandel benötigen Sie folgende Definitionen und Informationen:</t>
  </si>
  <si>
    <t>Bitte tragen Sie nachfolgend ggf. einen sonstigen Grund ein:</t>
  </si>
  <si>
    <t>3) Entwicklung des (Sommer)Niederschlags, Seite 17</t>
  </si>
  <si>
    <r>
      <t xml:space="preserve">Bitte nutzen Sie auch die Daten aus dem </t>
    </r>
    <r>
      <rPr>
        <b/>
        <sz val="14"/>
        <color theme="1"/>
        <rFont val="Calibri"/>
        <family val="2"/>
        <scheme val="minor"/>
      </rPr>
      <t>Tabellenblatt Hitze.</t>
    </r>
    <r>
      <rPr>
        <sz val="14"/>
        <color theme="1"/>
        <rFont val="Calibri"/>
        <family val="2"/>
        <scheme val="minor"/>
      </rPr>
      <t xml:space="preserve"> </t>
    </r>
  </si>
  <si>
    <r>
      <rPr>
        <sz val="14"/>
        <color theme="1"/>
        <rFont val="Calibri"/>
        <family val="2"/>
        <scheme val="minor"/>
      </rPr>
      <t xml:space="preserve">Bitte verwenden Sie folgende Daten zur </t>
    </r>
    <r>
      <rPr>
        <b/>
        <sz val="14"/>
        <color theme="1"/>
        <rFont val="Calibri"/>
        <family val="2"/>
        <scheme val="minor"/>
      </rPr>
      <t>Entwicklung der Dürre</t>
    </r>
  </si>
  <si>
    <r>
      <t xml:space="preserve">1) Entwicklung der </t>
    </r>
    <r>
      <rPr>
        <b/>
        <sz val="11"/>
        <color theme="1"/>
        <rFont val="Calibri"/>
        <family val="2"/>
        <scheme val="minor"/>
      </rPr>
      <t>Trockentage</t>
    </r>
  </si>
  <si>
    <t>2) Aktueller Zustand des Bodens</t>
  </si>
  <si>
    <t>FAQs</t>
  </si>
  <si>
    <t xml:space="preserve">Dieses Formular besteht aus insgesamt neun Blättern. </t>
  </si>
  <si>
    <t>Die nachfolgende Grafik stellt eine Übersicht zum Gesamtablauf der Prüfung dar und welche Schritte durchlaufen werden müssen.</t>
  </si>
  <si>
    <t>FAQ: Hintergrundinformationen zu Blatt 3</t>
  </si>
  <si>
    <t>Antragstellerin bzw. Antragsteller/ 
Zuwendungsempfängerin bzw. Zuwendungsempfänger (Name der Institution):</t>
  </si>
  <si>
    <t>Ansprechpartnerin bzw. Ansprechpartner (Name, Vorname):</t>
  </si>
  <si>
    <r>
      <t>Die EU-Kommission verlangt eine Berechnung des „</t>
    </r>
    <r>
      <rPr>
        <sz val="11"/>
        <color rgb="FF0000FF"/>
        <rFont val="Calibri"/>
        <family val="2"/>
        <scheme val="minor"/>
      </rPr>
      <t>Treibhausgas-Fußabdrucks</t>
    </r>
    <r>
      <rPr>
        <sz val="11"/>
        <rFont val="Calibri"/>
        <family val="2"/>
        <scheme val="minor"/>
      </rPr>
      <t>“, also der absoluten Treibhausgasemissionen der geförderten Infrastrukturinvestition.</t>
    </r>
  </si>
  <si>
    <r>
      <t xml:space="preserve">Bitte bestätigen und erläutern Sie im folgenden Textfeld die Vereinbarkeit der </t>
    </r>
    <r>
      <rPr>
        <sz val="11"/>
        <color rgb="FF0000FF"/>
        <rFont val="Calibri"/>
        <family val="2"/>
        <scheme val="minor"/>
      </rPr>
      <t>geförderten Infrastrukturinvestition mit dem Klimaschutzgesetz Baden-Württemberg</t>
    </r>
    <r>
      <rPr>
        <sz val="11"/>
        <rFont val="Calibri"/>
        <family val="2"/>
        <scheme val="minor"/>
      </rPr>
      <t>. Wie wollen Sie einen Rückgang der Emissionen bis 2030 (minus 65 Prozent ggü. 1990) und Klimaneutralität in 2040 erreichen?
Sollte Ihre Infrastruktur eine Lebensdauer über das Jahr 2040 hinaus haben, muss die Klimaneutralität des Betriebs, der Instandhaltung und der endgültigen Stilllegung gewährleistet sein. Welche Planungen/Konzepte gibt es diesbezüglich für Ihr Vorhaben? Sofern Ihr Projekt weiterhin Emissionen produziert: Wie planen Sie, diese zu kompensieren?</t>
    </r>
  </si>
  <si>
    <t>Bitte erläutern Sie kurz die Faktoren in Bezug auf die Klimagefahr Überflutung für Ihr Projekt, die zu Ihrer Bewertung geführt haben, und nennen Sie die verwendete Datenquelle:</t>
  </si>
  <si>
    <r>
      <t xml:space="preserve">Karte </t>
    </r>
    <r>
      <rPr>
        <b/>
        <sz val="12"/>
        <color theme="1"/>
        <rFont val="Calibri"/>
        <family val="2"/>
        <scheme val="minor"/>
      </rPr>
      <t>Anzahl der Trockentage</t>
    </r>
    <r>
      <rPr>
        <sz val="12"/>
        <color theme="1"/>
        <rFont val="Calibri"/>
        <family val="2"/>
        <scheme val="minor"/>
      </rPr>
      <t xml:space="preserve"> der Landesanstalt für Umwelt Baden-Württemberg </t>
    </r>
    <r>
      <rPr>
        <b/>
        <sz val="12"/>
        <color theme="1"/>
        <rFont val="Calibri"/>
        <family val="2"/>
        <scheme val="minor"/>
      </rPr>
      <t>auf der rechten Seite</t>
    </r>
    <r>
      <rPr>
        <sz val="12"/>
        <color theme="1"/>
        <rFont val="Calibri"/>
        <family val="2"/>
        <scheme val="minor"/>
      </rPr>
      <t>. Sie können die Grafik entsprechend vergrößern.</t>
    </r>
  </si>
  <si>
    <t>Quellenverzeichnis</t>
  </si>
  <si>
    <t>http://www.hochwasserbw.de</t>
  </si>
  <si>
    <r>
      <rPr>
        <b/>
        <i/>
        <sz val="11"/>
        <rFont val="Calibri"/>
        <family val="2"/>
        <scheme val="minor"/>
      </rPr>
      <t xml:space="preserve">Beispiele für Anpassungsmaßnahmen an die Klimagefahr Überflutung
</t>
    </r>
    <r>
      <rPr>
        <sz val="11"/>
        <rFont val="Calibri"/>
        <family val="2"/>
        <scheme val="minor"/>
      </rPr>
      <t xml:space="preserve">
• lokale Objektschutzmaßnahmen (z.B. Hochwasserschutzwände), 
• Regenrückhaltebecken, versickerungsfähige Flächen, Verbesserung des Rückhalts von Niederschlagswasser in der Fläche,
• hochwasserangepasste Bauweise (z.B. Verzicht auf Keller), 
• Schutz gefährlicher Stoffe, 
• Etablierung eines Wasserressourcenmanagements (z.B. Anlage von versickerungsfähigen Flächen und Gründächern).
Weiterführende Informationen finden Sie unter:</t>
    </r>
  </si>
  <si>
    <r>
      <rPr>
        <b/>
        <sz val="11"/>
        <rFont val="Calibri"/>
        <family val="2"/>
        <scheme val="minor"/>
      </rPr>
      <t>Scope</t>
    </r>
    <r>
      <rPr>
        <b/>
        <vertAlign val="superscript"/>
        <sz val="11"/>
        <rFont val="Calibri"/>
        <family val="2"/>
        <scheme val="minor"/>
      </rPr>
      <t>3</t>
    </r>
    <r>
      <rPr>
        <b/>
        <sz val="11"/>
        <rFont val="Calibri"/>
        <family val="2"/>
        <scheme val="minor"/>
      </rPr>
      <t>Analyzer</t>
    </r>
    <r>
      <rPr>
        <sz val="11"/>
        <rFont val="Calibri"/>
        <family val="2"/>
        <scheme val="minor"/>
      </rPr>
      <t xml:space="preserve">: </t>
    </r>
    <r>
      <rPr>
        <u/>
        <sz val="11"/>
        <color theme="10"/>
        <rFont val="Calibri"/>
        <family val="2"/>
        <scheme val="minor"/>
      </rPr>
      <t xml:space="preserve">https://scope3analyzer.pulse.cloud/project/0/calculation </t>
    </r>
  </si>
  <si>
    <r>
      <rPr>
        <b/>
        <sz val="11"/>
        <rFont val="Calibri"/>
        <family val="2"/>
        <scheme val="minor"/>
      </rPr>
      <t>BWIHK-ECOCOCKPIT:</t>
    </r>
    <r>
      <rPr>
        <sz val="11"/>
        <rFont val="Calibri"/>
        <family val="2"/>
        <scheme val="minor"/>
      </rPr>
      <t xml:space="preserve"> </t>
    </r>
    <r>
      <rPr>
        <sz val="11"/>
        <color theme="10"/>
        <rFont val="Calibri"/>
        <family val="2"/>
        <scheme val="minor"/>
      </rPr>
      <t xml:space="preserve"> </t>
    </r>
    <r>
      <rPr>
        <u/>
        <sz val="11"/>
        <color theme="10"/>
        <rFont val="Calibri"/>
        <family val="2"/>
        <scheme val="minor"/>
      </rPr>
      <t xml:space="preserve">https://ecocockpit-bw.de/ </t>
    </r>
  </si>
  <si>
    <r>
      <rPr>
        <b/>
        <u/>
        <sz val="10"/>
        <color theme="1"/>
        <rFont val="Calibri"/>
        <family val="2"/>
        <scheme val="minor"/>
      </rPr>
      <t>Was sind Treibhausgasemissionen?</t>
    </r>
    <r>
      <rPr>
        <sz val="10"/>
        <color theme="1"/>
        <rFont val="Calibri"/>
        <family val="2"/>
        <scheme val="minor"/>
      </rPr>
      <t xml:space="preserve">
Treibhausgase sind Spurengase, die einen Teil der von der Erdoberfläche abgegebenen Wärmestrahlung absorbieren, die ansonsten unmittelbar ins Weltall abgegeben würde. Die aufgenommene Energie wird z.T. auf die Erdoberfläche zurückgestrahlt und erwärmt die Planetenoberfläche zusätzlich zum Sonnenlicht. Treibhausgasemissionen können natürlichen und menschlichen (anthropogenen) Ursprungs sein. Die bedeutendsten vom Menschen - insbesondere seit der industriellen Revolution - verursachten Treibhausgase sind Kohlenstoffdioxid (CO2), Methan (CH4) und Lachgas (N2O). Die Treibhausgase haben ein unterschiedliches Potenzial, zur Erderwärmung beizutragen, weshalb Treibhausgasemissionen normiert als CO2-Äquivalente (CO2e/CO2äq) angegeben werden. Ihre Anreichung in der Atmosphäre durch den Menschen ist für die Erderwärmung verantwortlich und bedroht dessen ökologische, soziale und wirtschaftlichen Lebensgrundlagen (UBA, 2023).
</t>
    </r>
  </si>
  <si>
    <t xml:space="preserve">Bundesministerium für Wirtschaft und Klimaschutz (2023), https://www.bmwk.de/Redaktion/DE/Artikel/Industrie/weitere-entwicklung-ccs-technologien.html  </t>
  </si>
  <si>
    <t xml:space="preserve">1. </t>
  </si>
  <si>
    <t>Umweltbundesamt (2023), https://www.umweltbundesamt.de/themen/klima-energie/klimaschutz-energiepolitik-in-deutschland/treibhausgas-emissionen/die-treibhausgase</t>
  </si>
  <si>
    <r>
      <rPr>
        <b/>
        <u/>
        <sz val="10"/>
        <color theme="1"/>
        <rFont val="Calibri"/>
        <family val="2"/>
        <scheme val="minor"/>
      </rPr>
      <t>Wie wird der CO2-Fußabdruck für Infrastrukturprojekte ermittelt?</t>
    </r>
    <r>
      <rPr>
        <sz val="10"/>
        <color theme="1"/>
        <rFont val="Calibri"/>
        <family val="2"/>
        <scheme val="minor"/>
      </rPr>
      <t xml:space="preserve">
Zur Identifizierung der wesentlichen Emissionsquellen eines Infrastrukturprojektes ist die korrekte Abgrenzung und Kategorisierung relevanter direkter und indirekter Emissionsquellen von großer Bedeutung. Der meist genutzte Methodenstandard ist hier das Greenhouse Gas Protocol (GHG Protocol). Das GHG Protocol definiert die Grundprinzipien der Relevanz, Vollständigkeit, Konsistenz, Transparenz und Genauigkeit und lehnt sich dabei an Prinzipien finanzieller Rechnungslegung an. Daneben gibt es Bestrebungen der Normierungsinstitutionen DIN und ISO, Standards zu etablieren. So kann die international anerkannte Umweltmanagementnorm ISO 14064 als Grundlage für das Berechnen und Verifizieren des CO2-Fußabdrucks eines Projektes herangezogen werden.
Bei der Kategorisierung des CO2-Fußabdrucks ist besonders die Einteilung der Emissionen in drei sogenannte "Scopes" relevant. Während Scope 1 alle direkten, das heißt selbst durch Verbrennung in eigenen Anlagen erzeugten, Emissionen umfasst, werden mit Scope 2 alle Emissionen beschrieben, die mit eingekaufter Energie (z.B. Elektrizität, Fernwärme) verbunden sind. Scope 3 wiederum umfasst die indirekten Treibhausgas-Emissionen (z.B. durch Geschäftsreisen oder durch gekaufte Waren und Dienstleistungen).
Für die Berechung der Treibhausgasemissionen können Sie (u.a.) nachfolgende Andwendungen nutzen:
</t>
    </r>
  </si>
  <si>
    <r>
      <rPr>
        <sz val="11"/>
        <rFont val="Calibri"/>
        <family val="2"/>
        <scheme val="minor"/>
      </rPr>
      <t xml:space="preserve">Für weitere Informationen zur Kalkulation von Scope 3 Emissionen siehe Tabelle 1 in "Technical Guidance for Calculating Scope 3 Emissions" des Greenhouse Gas Protocol </t>
    </r>
    <r>
      <rPr>
        <u/>
        <sz val="11"/>
        <color theme="10"/>
        <rFont val="Calibri"/>
        <family val="2"/>
        <scheme val="minor"/>
      </rPr>
      <t>(https://ghgprotocol.org/sites/default/files/standards/Scope3_Calculation_Guidance_0.pdf)</t>
    </r>
  </si>
  <si>
    <t>5.</t>
  </si>
  <si>
    <t>6.</t>
  </si>
  <si>
    <t xml:space="preserve">In Europa, mit der Ausnahme von Nordeuropa, kommt es immer öfter zu Dürren. Auch in Deutschland ist in Zukunft mit mehr Trockentagen und längeren Trockenperioden zu rechnen: Lag der Mittelwert bislang bei max. 32 Tagen ohne Niederschlag in der Vergangenheit (1971- 2000), muss für das RCP8.5 Szenario bis Ende des Jahrhun-derts deutschlandweit mit einer Zunahme von bis zu 14 Tagen gerechnet werden (vgl. UBA 2021, S. 115). In Baden-Württemberg könnte es im Vergleich zu 1971-2000 in der fernen Zukunft bis zu 18 mehr Trockentage in der Vegetationszeit zwischen April und Oktober geben. Geringere Sommerniederschläge im Zusammenspiel mit höheren Temperaturen und der Veränderung der Vegetationsperiode könnten zu einer höheren Verdunstung und damit zu einem Wasserdefizit führen (LUBW 2021, S.13). </t>
  </si>
  <si>
    <t xml:space="preserve">Die Entwicklung der klimatischen Einflüsse ist aufgrund des komplexen Klimasystems und der Entwicklung der Treibhausgasemissionen nicht exakt vorhersagbar. Daher hat der IPCC (Intergovernmental Panel on Climate) Szenarien für mögliche Treib-hausgaskonzentrationen entwickelt, sog.  Repräsentative Konzentrationspfade (Representative Concentration Pathways, RCPs). Diese werden genutzt, um mögliche klimatische Zukünfte zu modellieren. In den Tabellenblättern 4.1 - 4.4 wird stets aus Vorsorgegründen ein starker Klimawandel, wie im IPCC Szenario RCP8.5 abgebildet, berücksichtigt, das von einer sehr geringen Klimaschutzpolitik sowie einer weiteren Verbrennung von fossilen Energieträgern ausgeht. (IPCC, 2023) </t>
  </si>
  <si>
    <t>2.</t>
  </si>
  <si>
    <t>3.</t>
  </si>
  <si>
    <t>4.</t>
  </si>
  <si>
    <t>7.</t>
  </si>
  <si>
    <t>8.</t>
  </si>
  <si>
    <t>1.</t>
  </si>
  <si>
    <t xml:space="preserve">Gesamtverband der Deutschen Versicherungswirtschaft e.V. (GDV) (2022), Die Schaden-Chronik der deutschen Versicherer: Naturgefahrenreport 2021
https://www.gdv.de/resource/blob/71294/ebaad3ff1563be2b92e0dd0ce4c0751c/download-naturgefahren-report-data.pdf </t>
  </si>
  <si>
    <t xml:space="preserve">Intergovernmental Panel on Climate Change (2023), Data Distribution Centre / Glossary:  
https://www.ipcc-data.org/guidelines/pages/glossary/glossary_r.html </t>
  </si>
  <si>
    <t xml:space="preserve">LUBW (2021), Klimaleitplanken 2.0 https://pudi.lubw.de/detailseite/-/publication/10200 </t>
  </si>
  <si>
    <t>Umweltbundesamt (2021), Klimawirkungs- und Risikoanalyse 2021 für Deutschland. https://www.umweltbundesamt.de/sites/default/files/medien/479/publikationen/kwra2021_teilbericht_1_grundlagen_bf_211027_0.pdf</t>
  </si>
  <si>
    <t>Niedrigschwellige investive Maßnahmen zur Förderung der Inklusion (wie Rampen, Schilder in leichter Sprache, Braille-Beschriftungen, Audioinformationen)</t>
  </si>
  <si>
    <t>Zelle K77 enthält Formel!</t>
  </si>
  <si>
    <r>
      <t xml:space="preserve">Spalten Q und R </t>
    </r>
    <r>
      <rPr>
        <b/>
        <u/>
        <sz val="12"/>
        <color rgb="FFFF0000"/>
        <rFont val="Calibri"/>
        <family val="2"/>
        <scheme val="minor"/>
      </rPr>
      <t>nicht</t>
    </r>
    <r>
      <rPr>
        <b/>
        <sz val="12"/>
        <color rgb="FFFF0000"/>
        <rFont val="Calibri"/>
        <family val="2"/>
        <scheme val="minor"/>
      </rPr>
      <t xml:space="preserve"> überschreiben!!</t>
    </r>
  </si>
  <si>
    <t>9.</t>
  </si>
  <si>
    <t>Beschränkt sich das Vorhaben auf einen Neubau (min. Effizienzhaus 40) bzw. eine energetische Gebäudesanierung (min. Effizienzhaus 55)?</t>
  </si>
  <si>
    <t xml:space="preserve">Scope 3: Alle sonstigen Emissionen, welche aus den Aktivitäten des Unternehmens resultieren. Darunter fallen die vor- und nachgelagerte Wertschöpfung, wie z.B. der Einkauf von Gütern und Dienstleistungen oder der Pendelverkehr von Mitarbeitenden sowie Geschäftsreisen. 
</t>
  </si>
  <si>
    <r>
      <rPr>
        <b/>
        <u/>
        <sz val="10"/>
        <color theme="1"/>
        <rFont val="Calibri"/>
        <family val="2"/>
        <scheme val="minor"/>
      </rPr>
      <t>Wie erfolgt die Prüfung auf Vereinbarkeit mit einschlägigen THG-Emissionszielen?</t>
    </r>
    <r>
      <rPr>
        <sz val="10"/>
        <color theme="1"/>
        <rFont val="Calibri"/>
        <family val="2"/>
        <scheme val="minor"/>
      </rPr>
      <t xml:space="preserve">
Die Projektträgerin bzw. der Projektträger sollte die Vereinbarkeit des Projekts mit einem glaubwürdigen Pfad im Einklang mit den EU-Zielvorgaben für die Reduktion der Treibhausgasemissionen bis 2030 und 2050 und den Zielen des Übereinkommens von Paris und des Europäischen Klimagesetzes prüfen. Die nationalen Energie- und Klimapläne und ihre Zielsetzungen sind ein zusätzlicher und relevanter Bezugspunkt für die Überprüfung der Vereinbarkeit mit einem glaubwürdigen Reduktionspfad für THG-Emissionen. Die Projektträgerin bzw. der Projektträger sollte nachweisen, dass die Treibhausgasemissionen des Projekts in einer Weise begrenzt werden, die im Einklang steht mit den übergeordneten Zielen der EU für 2030 und 2050 und etwaigen ehrgeizigeren Zielen für den Sektor, zu dem das Projekt gehört. Hierzu ist nach Möglichkeit eine Experteneinschätzung einzuholen.
Bei Infrastrukturen mit einer Lebensdauer über das Jahr 2050 hinaus ist es Aufgabe der Projektträgerin bzw. des Projektträgers die Vereinbarkeit des Projekts mit dem Betrieb, der Instandhaltung und endgültigen Stilllegung unter den Bedingungen der Klimaneutralität zu prüfen. Möglicherweise bedeutet dies, Gesichtspunkte der Kreislaufwirtschaft und den Übergang zu erneuerbaren Energieträgern in einer frühen Phase des Projektentwicklungszyklus zu berücksichtigen.
</t>
    </r>
  </si>
  <si>
    <r>
      <t xml:space="preserve">Scope 2: Indirekte Treibhausgasemissionen entstehen im Zusammenhang mit Energie (Strom, Heizung, Kühlung und Dampf), die von dem Projekt verbraucht, aber nicht erzeugt wird. Das Projekt kann auf diese Treibhausgasemissionen einen direkten Einfluss nehmen, z.B. durch Verbesserung seiner Energieeffizienzmaßnahem oder durch die Umstellung auf Strom aus erneuerbaren Quellen. </t>
    </r>
    <r>
      <rPr>
        <strike/>
        <sz val="10"/>
        <rFont val="Calibri"/>
        <family val="2"/>
        <scheme val="minor"/>
      </rPr>
      <t xml:space="preserve">
</t>
    </r>
  </si>
  <si>
    <t>EIB Project Carbon Footprint Methodologies — Methodologies for the Assessment of Project GHG Emissions and Emission Variations (8. Juli 2020), https://www.eib.org/en/about/documents/footprint-methodologies.htm</t>
  </si>
  <si>
    <t>Europäisches Klimagesetz (2021), https://eur-lex.europa.eu/legal-content/DE/TXT/?uri=CELEX:32021R1119</t>
  </si>
  <si>
    <t xml:space="preserve">Ministerium für Umwelt, Klima und Energiewirtschaft Baden-Württemberg (2021), WIN-Charta Klimaschutzkapitel, https://www.nachhaltigkeitsstrategie.de/fileadmin/Downloads/Publikationen/Wirtschaft/WIN/2021-03_WIN_Klimaschutzkapitel_BF.pdf  </t>
  </si>
  <si>
    <t>Prognos, Öko-Institut, Wuppertal-Institut (2021), "Klimaneutrales Deutschland 2045", https://static.agora-energiewende.de/fileadmin/Projekte/2021/2021_04_KNDE45/A-EW_209_KNDE2045_Zusammenfassung_DE_WEB.pdf</t>
  </si>
  <si>
    <t>World Resources Institute: GHG Protocol (Englisch) (2023), https://ghgprotocol.org/</t>
  </si>
  <si>
    <t xml:space="preserve">Scope 1: Direkte Treibhausgasemissionen entstehen aus Quellen, die von dem Projekt betrieben werden. Darunter fallen zum Beispiel Emissionen, die aus der Verbrennung fossiler Brennstoffe, durch industrielle Prozesse und diffuse Emissionen wie Kältemittel- oder Methanaustritt entstehen. </t>
  </si>
  <si>
    <t>DIN e. V.: DIN EN ISO 14064-1 (2019), https://www.din.de/de/mitwirken/normenausschuesse/nagus/veroeffentlichungen/wdc-beuth:din21:291289049</t>
  </si>
  <si>
    <t>Übereinkommen von Paris (2015), https://www.bmuv.de/fileadmin/Daten_BMU/Download_PDF/Klimaschutz/paris_abkommen_bf.pdf</t>
  </si>
  <si>
    <t>Auswahlfeld</t>
  </si>
  <si>
    <r>
      <rPr>
        <sz val="11"/>
        <rFont val="Calibri"/>
        <family val="2"/>
        <scheme val="minor"/>
      </rPr>
      <t xml:space="preserve">Bitte den entsprechenden Wert </t>
    </r>
    <r>
      <rPr>
        <b/>
        <sz val="11"/>
        <rFont val="Calibri"/>
        <family val="2"/>
        <scheme val="minor"/>
      </rPr>
      <t>auswählen.</t>
    </r>
    <r>
      <rPr>
        <sz val="11"/>
        <rFont val="Calibri"/>
        <family val="2"/>
        <scheme val="minor"/>
      </rPr>
      <t xml:space="preserve"> </t>
    </r>
  </si>
  <si>
    <t>Eingabefeld</t>
  </si>
  <si>
    <r>
      <rPr>
        <sz val="11"/>
        <rFont val="Calibri"/>
        <family val="2"/>
        <scheme val="minor"/>
      </rPr>
      <t xml:space="preserve">Bitten den entsprechenden Wert </t>
    </r>
    <r>
      <rPr>
        <b/>
        <sz val="11"/>
        <rFont val="Calibri"/>
        <family val="2"/>
        <scheme val="minor"/>
      </rPr>
      <t>eintragen.</t>
    </r>
  </si>
  <si>
    <t>Informationsfeld</t>
  </si>
  <si>
    <r>
      <rPr>
        <sz val="11"/>
        <rFont val="Calibri"/>
        <family val="2"/>
        <scheme val="minor"/>
      </rPr>
      <t xml:space="preserve">Felder können </t>
    </r>
    <r>
      <rPr>
        <b/>
        <sz val="11"/>
        <rFont val="Calibri"/>
        <family val="2"/>
        <scheme val="minor"/>
      </rPr>
      <t>nicht bearbeitet</t>
    </r>
    <r>
      <rPr>
        <sz val="11"/>
        <rFont val="Calibri"/>
        <family val="2"/>
        <scheme val="minor"/>
      </rPr>
      <t xml:space="preserve"> werden.</t>
    </r>
  </si>
  <si>
    <t>Bitte bestätigen Sie die Einhaltung dieses Grundsatzes und erläutern Sie im Folgenden, welche Maßnahmen ergriffen wurden bzw. werden, um diesem Grundsatz im vorliegenden Projekt Rechnung zu tragen und fügen Sie eine entsprechende Anlage bei (beispielsweise Planungsunterlagen, Selbsterklärung, Konzepte).</t>
  </si>
  <si>
    <r>
      <t>Bitte fügen Sie die Unterlagen, aus denen die Berechnungen hervorgehen, als Anlage bei. Aus diesen Unterlagen sollte auch die gewählte Bilanzgrenze sowie die berücksichtigten Emissionskategorien in Scope 3 ersichtlich sein.</t>
    </r>
    <r>
      <rPr>
        <sz val="11"/>
        <rFont val="Calibri"/>
        <family val="2"/>
        <scheme val="minor"/>
      </rPr>
      <t xml:space="preserve"> Für Scope 2 könnten Sie Informationen beispielsweise aus der Rechnung Ihres Energieversorgers hinzuziehen. Darüber hinaus könnten Sie nachfolgende Anwendungen für die Berechnungen der Treibhausgasemissionen nutzen: </t>
    </r>
    <r>
      <rPr>
        <sz val="11"/>
        <color theme="1"/>
        <rFont val="Calibri"/>
        <family val="2"/>
        <scheme val="minor"/>
      </rPr>
      <t xml:space="preserve">
</t>
    </r>
  </si>
  <si>
    <t>3.8</t>
  </si>
  <si>
    <r>
      <rPr>
        <b/>
        <sz val="11"/>
        <color theme="1"/>
        <rFont val="Calibri"/>
        <family val="2"/>
        <scheme val="minor"/>
      </rPr>
      <t>Sensitivität</t>
    </r>
    <r>
      <rPr>
        <sz val="11"/>
        <color theme="1"/>
        <rFont val="Calibri"/>
        <family val="2"/>
        <scheme val="minor"/>
      </rPr>
      <t xml:space="preserve"> ist das "Ausmaß, zu dem ein System durch Schwankungen oder Änderungen des Klimas vor- oder nachteilig beeinflusst wird" (UBA 2022a, S. 19).
Ein </t>
    </r>
    <r>
      <rPr>
        <b/>
        <sz val="11"/>
        <color theme="1"/>
        <rFont val="Calibri"/>
        <family val="2"/>
        <scheme val="minor"/>
      </rPr>
      <t>Klimarisiko</t>
    </r>
    <r>
      <rPr>
        <sz val="11"/>
        <color theme="1"/>
        <rFont val="Calibri"/>
        <family val="2"/>
        <scheme val="minor"/>
      </rPr>
      <t xml:space="preserve"> ist "das Potenzial für nachteilige Folgen für menschliche oder ökologische Systeme“ durch Klimagefahren (UBA</t>
    </r>
    <r>
      <rPr>
        <sz val="11"/>
        <color theme="1"/>
        <rFont val="Calibri"/>
        <family val="2"/>
        <scheme val="minor"/>
      </rPr>
      <t xml:space="preserve"> 2022a, S. 19) und bezeichnet das „Ergebnis der Bewertung einer Klimawirkung, die mittelsder Komponenten klimatischer Einfluss, räumliche Exposition, Sensitivität und Anpassungskapazität
beschrieben wird“ (UBA 2021, S. 34-35)</t>
    </r>
  </si>
  <si>
    <t>Durch den Klimawandel ändern sich Aspekte des Klimasystems, die wiederum Teile von natürlichen oder menschengemachten Systemen beeinflussen. Können diese klimatischen Einflüsse negative Auswirkungen haben, spricht man von Klimagefahren (UBA 2022b, S. 15).</t>
  </si>
  <si>
    <r>
      <t>Die Durchschnittstemperatur in Deutschland ist zwischen 1881 und 2022 um 1,7°C und in Baden-Württemberg im gleichen Zeitraum um 1,6 °C gestiegen. Dieser Trend wird sich in ganz Deutschland sehr wahrscheinlich weiter fortsetzen (vgl. UBA 2022c, S. 23). In Baden-Württemberg könnte die Durchschnittstemperatur in der nahen Zukunft (bis 2050) um bis zu 1,8°C und in der fernen Zukunft (bis 2100) um bis zu 4,5°C im Vergleich zu den Temperaturen zwischen 1971-2000 steigen, wenn keine effektiven Klimaschutzmaßnahmen ergriffen werden (LUBW Klimaleitplanken, S.10). Auch die Häufigkeit von heißen Tagen (Temperaturmaximum größer gleich 30° C) ist in den vergangenen Jahrzehnten bereits deutlich gestiegen. Zum Ende des Jahrhunderts sind in vielen Teilen Deutschlands laut RCP8.5-Szenario über 40 Hitzetage pro Jahr zu erwarten (vgl. UBA 2021, S. 114). In Baden-Württemberg gab es zwischen 1971-2000 im Durchschnitt 5 Hitzetage pro Jahr, mittlerweile sind es im Durchschnitt 11 Heiße Tage pro Jahr. In den sehr heißen Sommern in 2003, 2018 und 2022 gab es über 20 Hitzetage</t>
    </r>
    <r>
      <rPr>
        <sz val="11"/>
        <color rgb="FFFF0000"/>
        <rFont val="Calibri"/>
        <family val="2"/>
        <scheme val="minor"/>
      </rPr>
      <t xml:space="preserve"> </t>
    </r>
    <r>
      <rPr>
        <sz val="11"/>
        <rFont val="Calibri"/>
        <family val="2"/>
        <scheme val="minor"/>
      </rPr>
      <t>(UBA 2022d).</t>
    </r>
  </si>
  <si>
    <t>Auch wenn derzeit nicht mit Sicherheit gesagt werden kann, wie sich der Klimawandel auf die Intensität und Häufigkeit von Stürmen auswirkt, besteht die Möglichkeit, dass beides steigt. Da Stürme und Tornados große Schäden verursachen können, ist eine Betrachtung in jedem Fall wichtig (vgl. UBA 2022b, 36). In 2020 entstanden durch Sturm- und Hagelschäden in Deutschland 1,65 Mrd. Euro an Schäden in der Sach- und Kfz-Versicherung. In Baden-Württemberg waren 2,3 % aller Versicherungsverträge betroffen (GDV 2022, S. 31, 35).</t>
  </si>
  <si>
    <t xml:space="preserve">Umweltbundesamt (2022a), https://www.umweltbundesamt.de/sites/default/files/medien/479/publikationen/2022_uba-fachbroschuere_kra_auf_kommunaler_ebene.pdf </t>
  </si>
  <si>
    <t xml:space="preserve">Umweltbundesamt (2022b), https://www.umweltbundesamt.de/sites/default/files/medien/479/publikationen/climate-risk-assessments-for-taxonomy-reporting.pdf </t>
  </si>
  <si>
    <t>Umweltbundesamt (2022c), https://www.umweltbundesamt.de/sites/default/files/medien/479/publikationen/cc_13-2022_klimarisikoversicherung.pdf</t>
  </si>
  <si>
    <t>Umweltbundesamt (2022d), https://www.umweltbundesamt.de/daten/umweltindikatoren/indikator-heisse-tage#wie-ist-die-entwicklung-zu-bewerten</t>
  </si>
  <si>
    <r>
      <t xml:space="preserve">Was bedeutet THG-Sequestrierung?
</t>
    </r>
    <r>
      <rPr>
        <sz val="10"/>
        <color theme="1"/>
        <rFont val="Calibri"/>
        <family val="2"/>
        <scheme val="minor"/>
      </rPr>
      <t>Zur Eindämmung des Klimawandels ist die Vermeidung von THG-Emissionen sowie deren Subsitution, also z.B. der Ersatz von fossilen durch erneuerbare Energien, notwendig. Durch diese Maßnahmen allein können wir jedoch keine THG-Neutralität erreichen. Hierfür müssen nicht vermeidbare Emissionen sequestriert werden. Beispiele hierführ sind einerseits die Abscheidung und geologische Lagerung von CO2, welches während der Verbrennung von Biomasse entsteht, um es somit langfristig der Atmosphäre zu entnehmen. CO2 kann auch direkt aus der Luft abgeschieden und anschließend in geologischen Formationen eingelagert werden. Für die Herstellung von grünen Polymeren kann auch aus der Luft abgeschiedenes CO2 eingesetzt werden und bewirkt ein verbessertes Recyclingsystem von Kunststoffen.  (BMWK, 2023; Prognos, 2021)</t>
    </r>
  </si>
  <si>
    <r>
      <t xml:space="preserve">Bitte lesen Sie die nachfolgenden Hinweise und füllen Sie Ihre Angaben 
unter Punkt 2.3 aus.
</t>
    </r>
    <r>
      <rPr>
        <b/>
        <sz val="18.5"/>
        <rFont val="Calibri"/>
        <family val="2"/>
        <scheme val="minor"/>
      </rPr>
      <t xml:space="preserve">Hinweis für Konsortien: </t>
    </r>
    <r>
      <rPr>
        <sz val="18.5"/>
        <rFont val="Calibri"/>
        <family val="2"/>
        <scheme val="minor"/>
      </rPr>
      <t>Jedes Teilprojekt wird einzeln betrachtet und dementsprechend muss jeder Projektpartner/ jedes Teilprojekt einen Formularsatz ausfüllen.</t>
    </r>
  </si>
  <si>
    <r>
      <rPr>
        <b/>
        <u/>
        <sz val="10"/>
        <color theme="1"/>
        <rFont val="Calibri"/>
        <family val="2"/>
        <scheme val="minor"/>
      </rPr>
      <t>Woher kommt der Schwellenwert für den CO2-Fußabdruck?</t>
    </r>
    <r>
      <rPr>
        <sz val="10"/>
        <color theme="1"/>
        <rFont val="Calibri"/>
        <family val="2"/>
        <scheme val="minor"/>
      </rPr>
      <t xml:space="preserve">
Studien über das Projektportfolio der Europäischen Investitionsbank (EIB) zeigen, dass ein Schwellenwert von 20.000 Tonnen CO2e/Jahr etwa 95 % der absoluten und relativen Treibhausgasemissionen aus den Projekten abdecken. Dieser Wert entspricht etwa 62.000 MWh Heizöl/Benzin/Diesel, 80.000 MWh Erdgas oder 42.000 MWh Strom. 
Hinweis für Konsortien: Der Schwellenwert bezieht sich auf jedes einzelne Teilprojekt.
</t>
    </r>
  </si>
  <si>
    <r>
      <t xml:space="preserve">Die Eindämmung des Klimawandels schließt Dekarbonisierung, Energieeffizienz, Energieeinsparungen und die Nutzung erneuerbarer Energien ein. Sie beinhaltet Maßnahmen zur Reduktion der </t>
    </r>
    <r>
      <rPr>
        <sz val="11"/>
        <color rgb="FF0000FF"/>
        <rFont val="Calibri"/>
        <family val="2"/>
        <scheme val="minor"/>
      </rPr>
      <t>Treibhausgas (THG)-Emissionen</t>
    </r>
    <r>
      <rPr>
        <sz val="11"/>
        <rFont val="Calibri"/>
        <family val="2"/>
        <scheme val="minor"/>
      </rPr>
      <t xml:space="preserve"> oder zur Förderung der </t>
    </r>
    <r>
      <rPr>
        <sz val="11"/>
        <color rgb="FF0000FF"/>
        <rFont val="Calibri"/>
        <family val="2"/>
        <scheme val="minor"/>
      </rPr>
      <t>THG- Sequestrierung</t>
    </r>
    <r>
      <rPr>
        <sz val="11"/>
        <rFont val="Calibri"/>
        <family val="2"/>
        <scheme val="minor"/>
      </rPr>
      <t xml:space="preserve"> und ist an der EU- und der Landespolitik in Bezug auf die Zielvorgaben zur Reduktion der THG-Emissionen bis 2030 und 2050 bzw. 2040 orientiert.
Auch Ihr EFRE-gefördertes Infrastrukturvorhaben spielt eine wichtige Rolle bei der Umsetzung der politischen Ziele der EU und des Landes in Bezug auf Vorgaben für die Emissionsminderung und kann besondere Beiträge für die Erreichung dieser Ziele leisten. Dabei spielt auch der Grundsatz „Energieeffizienz an erster Stelle“ eine wichtige Rolle.</t>
    </r>
  </si>
  <si>
    <r>
      <t>Dazu werden Angaben eines durchschnittlichen Betriebsjahres in den drei untenstehenden „</t>
    </r>
    <r>
      <rPr>
        <sz val="11"/>
        <color rgb="FF0000FF"/>
        <rFont val="Calibri"/>
        <family val="2"/>
        <scheme val="minor"/>
      </rPr>
      <t>Scopes</t>
    </r>
    <r>
      <rPr>
        <sz val="11"/>
        <color theme="1"/>
        <rFont val="Calibri"/>
        <family val="2"/>
        <scheme val="minor"/>
      </rPr>
      <t>“ benötigt. Weiterführende Informationen erhalten Sie beim Klick auf die auszufüllenden Kästchen oder in den FAQ.</t>
    </r>
  </si>
  <si>
    <t>Für die nachfolgenden Tabellenblätter gelten folgende Farbcodes:</t>
  </si>
  <si>
    <t>Bitte nennen Sie die Anpassungsmaßnahmen, die Sie planen bzw. bereits umgesetzt haben, um die Risiken von Hitze zu minimieren. Erläutern Sie zudem die Wirkung der Anpassungsmaßnahmen auf das Klimarisiko sowie in welchem Zeitraum die Anpassungsmaßnahmen wirksam werden.</t>
  </si>
  <si>
    <t>Bitte nennen Sie die Anpassungsmaßnahmen, die Sie planen bzw. bereits umgesetzt haben, um die Risiken von Dürre zu minimieren. Erläutern Sie zudem die Wirkung der Anpassungsmaßnahmen auf das Klimarisiko sowie in welchem Zeitraum die Anpassungsmaßnahmen wirksam werden.</t>
  </si>
  <si>
    <t>Bitte nennen Sie die Anpassungsmaßnahmen, die Sie planen bzw. bereits umgesetzt haben, um die Risiken von Sturm zu minimieren. Erläutern Sie zudem die Wirkung der Anpassungsmaßnahmen auf das Klimarisiko sowie in welchem Zeitraum die Anpassungsmaßnahmen wirksam werden.</t>
  </si>
  <si>
    <t xml:space="preserve">Bitte füllen Sie die Blätter in chronologischer Reihenfolge aus! 
Wir empfehlen Ihnen, die Unterstützung eines Beratungsunternehmens hinzuzuziehen. Bitte beachten Sie, dass keine Beratungsleistung von den nachfolgenden Unternehmen in Anspruch genommen werden kann, da sie die Bewilligungsbehörde bei der Prüfung der Klimaverträglichkeit unterstützen und somit Interessenskonflikte zu vermeiden sind:
- KEA Klimaschutz- und Energieagentur Baden-Württemberg GmbH
- Ramboll Deutschland GmbH
Soweit Sie Fragen haben, die sich aus den FAQ und Erläuterungen im Tool nicht beantworten lassen, senden Sie diese bitte elektronisch über ZuMa bzw. 
efre@l-bank.de an die L-Bank, gegliedert nach Fragen zur Säule 1 Eindämmung des Klimawandels (Blatt 3 im Formular) bzw. zur Säule 2 Anpassung an den Klimawandel (Blatt 4.1 bis 4.4 des Formulars). </t>
  </si>
  <si>
    <t>Wenn Sie die Prüfung abgeschlossen haben, reichen Sie das Formular bitte über eine der nachfolgenden Optionen ein:</t>
  </si>
  <si>
    <r>
      <rPr>
        <u/>
        <sz val="11"/>
        <color theme="1"/>
        <rFont val="Calibri"/>
        <family val="2"/>
        <scheme val="minor"/>
      </rPr>
      <t>Für Unternehmen</t>
    </r>
    <r>
      <rPr>
        <sz val="11"/>
        <color theme="1"/>
        <rFont val="Calibri"/>
        <family val="2"/>
        <scheme val="minor"/>
      </rPr>
      <t>: Sind Sie Mitglied der KLIMAWIN (bisher bekannt als WIN-Charta) und bearbeiten das Klimaschutzkapitel bzw. Mitglied des Klimabündnis Baden-Württemberg oder (länderübergreifend) EMAS/ISO50001-zertifziert bzw. haben in den vergangenen zwei Jahren eine DNK-Erklärung (deutscher Nachhaltigkeitskodex) veröffentlicht?</t>
    </r>
  </si>
  <si>
    <r>
      <rPr>
        <sz val="18"/>
        <rFont val="Calibri"/>
        <family val="2"/>
        <scheme val="minor"/>
      </rPr>
      <t>1) Falls Ihr Vorhaben bereits bewilligt ist:</t>
    </r>
    <r>
      <rPr>
        <sz val="18"/>
        <color theme="10"/>
        <rFont val="Calibri"/>
        <family val="2"/>
        <scheme val="minor"/>
      </rPr>
      <t xml:space="preserve">
</t>
    </r>
    <r>
      <rPr>
        <b/>
        <sz val="18"/>
        <color theme="10"/>
        <rFont val="Calibri"/>
        <family val="2"/>
        <scheme val="minor"/>
      </rPr>
      <t xml:space="preserve">    </t>
    </r>
    <r>
      <rPr>
        <b/>
        <u/>
        <sz val="18"/>
        <color theme="10"/>
        <rFont val="Calibri"/>
        <family val="2"/>
        <scheme val="minor"/>
      </rPr>
      <t>ZuMa-Portal der L-Bank</t>
    </r>
  </si>
  <si>
    <r>
      <rPr>
        <sz val="18"/>
        <rFont val="Calibri"/>
        <family val="2"/>
        <scheme val="minor"/>
      </rPr>
      <t xml:space="preserve">2) Falls Sie das Formular mit dem Projektantrag einreichen: </t>
    </r>
    <r>
      <rPr>
        <b/>
        <sz val="18"/>
        <rFont val="Calibri"/>
        <family val="2"/>
        <scheme val="minor"/>
      </rPr>
      <t xml:space="preserve">
    </t>
    </r>
    <r>
      <rPr>
        <b/>
        <u/>
        <sz val="18"/>
        <color theme="10"/>
        <rFont val="Calibri"/>
        <family val="2"/>
        <scheme val="minor"/>
      </rPr>
      <t>efre@l-bank.de</t>
    </r>
  </si>
  <si>
    <t>Stand: Februar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</si>
</sst>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86"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16"/>
      <color theme="1"/>
      <name val="Calibri"/>
      <family val="2"/>
      <scheme val="minor"/>
    </font>
    <font>
      <u/>
      <sz val="11"/>
      <color theme="1"/>
      <name val="Calibri"/>
      <family val="2"/>
      <scheme val="minor"/>
    </font>
    <font>
      <i/>
      <sz val="11"/>
      <color theme="1"/>
      <name val="Calibri"/>
      <family val="2"/>
      <scheme val="minor"/>
    </font>
    <font>
      <sz val="11"/>
      <color rgb="FFFF0000"/>
      <name val="Calibri"/>
      <family val="2"/>
      <scheme val="minor"/>
    </font>
    <font>
      <u/>
      <sz val="11"/>
      <color theme="10"/>
      <name val="Calibri"/>
      <family val="2"/>
      <scheme val="minor"/>
    </font>
    <font>
      <sz val="10"/>
      <color theme="1"/>
      <name val="Calibri"/>
      <family val="2"/>
      <scheme val="minor"/>
    </font>
    <font>
      <u/>
      <sz val="10"/>
      <color theme="3"/>
      <name val="Calibri"/>
      <family val="2"/>
      <scheme val="minor"/>
    </font>
    <font>
      <b/>
      <sz val="10"/>
      <color theme="3"/>
      <name val="Calibri"/>
      <family val="2"/>
      <scheme val="minor"/>
    </font>
    <font>
      <b/>
      <sz val="11"/>
      <color theme="1"/>
      <name val="Calibri"/>
      <family val="2"/>
      <scheme val="minor"/>
    </font>
    <font>
      <b/>
      <sz val="11"/>
      <color rgb="FF000000"/>
      <name val="Calibri"/>
      <family val="2"/>
      <scheme val="minor"/>
    </font>
    <font>
      <sz val="10"/>
      <color theme="1"/>
      <name val="Arial"/>
      <family val="2"/>
    </font>
    <font>
      <sz val="11"/>
      <name val="Calibri"/>
      <family val="2"/>
      <scheme val="minor"/>
    </font>
    <font>
      <b/>
      <sz val="14"/>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b/>
      <sz val="32"/>
      <color rgb="FF44546A"/>
      <name val="Calibri"/>
      <family val="2"/>
      <scheme val="minor"/>
    </font>
    <font>
      <b/>
      <u/>
      <sz val="11"/>
      <color theme="10"/>
      <name val="Calibri"/>
      <family val="2"/>
      <scheme val="minor"/>
    </font>
    <font>
      <b/>
      <sz val="16"/>
      <color theme="8" tint="-0.249977111117893"/>
      <name val="Calibri"/>
      <family val="2"/>
      <scheme val="minor"/>
    </font>
    <font>
      <sz val="12"/>
      <color theme="1"/>
      <name val="Calibri"/>
      <family val="2"/>
      <scheme val="minor"/>
    </font>
    <font>
      <b/>
      <sz val="20"/>
      <color theme="8" tint="-0.249977111117893"/>
      <name val="Calibri"/>
      <family val="2"/>
      <scheme val="minor"/>
    </font>
    <font>
      <b/>
      <u/>
      <sz val="10"/>
      <color theme="1"/>
      <name val="Calibri"/>
      <family val="2"/>
      <scheme val="minor"/>
    </font>
    <font>
      <sz val="11"/>
      <color theme="8" tint="-0.249977111117893"/>
      <name val="Calibri"/>
      <family val="2"/>
      <scheme val="minor"/>
    </font>
    <font>
      <b/>
      <sz val="14"/>
      <color theme="8" tint="-0.249977111117893"/>
      <name val="Calibri"/>
      <family val="2"/>
      <scheme val="minor"/>
    </font>
    <font>
      <b/>
      <sz val="11"/>
      <color theme="8" tint="-0.249977111117893"/>
      <name val="Calibri"/>
      <family val="2"/>
      <scheme val="minor"/>
    </font>
    <font>
      <b/>
      <sz val="12"/>
      <color rgb="FFFF0000"/>
      <name val="Calibri"/>
      <family val="2"/>
      <scheme val="minor"/>
    </font>
    <font>
      <b/>
      <sz val="30"/>
      <color rgb="FF44546A"/>
      <name val="Calibri"/>
      <family val="2"/>
      <scheme val="minor"/>
    </font>
    <font>
      <b/>
      <sz val="22"/>
      <color theme="8" tint="-0.249977111117893"/>
      <name val="Calibri"/>
      <family val="2"/>
      <scheme val="minor"/>
    </font>
    <font>
      <sz val="22"/>
      <color theme="1"/>
      <name val="Calibri"/>
      <family val="2"/>
      <scheme val="minor"/>
    </font>
    <font>
      <u/>
      <sz val="16"/>
      <color theme="10"/>
      <name val="Calibri"/>
      <family val="2"/>
      <scheme val="minor"/>
    </font>
    <font>
      <b/>
      <sz val="20"/>
      <name val="Calibri"/>
      <family val="2"/>
      <scheme val="minor"/>
    </font>
    <font>
      <u/>
      <sz val="12"/>
      <color theme="10"/>
      <name val="Calibri"/>
      <family val="2"/>
      <scheme val="minor"/>
    </font>
    <font>
      <sz val="12"/>
      <name val="Calibri"/>
      <family val="2"/>
      <scheme val="minor"/>
    </font>
    <font>
      <b/>
      <u/>
      <sz val="14"/>
      <color theme="1"/>
      <name val="Calibri"/>
      <family val="2"/>
      <scheme val="minor"/>
    </font>
    <font>
      <b/>
      <u/>
      <sz val="12"/>
      <color theme="1"/>
      <name val="Calibri"/>
      <family val="2"/>
      <scheme val="minor"/>
    </font>
    <font>
      <sz val="14"/>
      <color theme="1"/>
      <name val="Calibri"/>
      <family val="2"/>
      <scheme val="minor"/>
    </font>
    <font>
      <u/>
      <sz val="14"/>
      <color theme="10"/>
      <name val="Calibri"/>
      <family val="2"/>
      <scheme val="minor"/>
    </font>
    <font>
      <b/>
      <u/>
      <sz val="14"/>
      <color rgb="FF0000FF"/>
      <name val="Calibri"/>
      <family val="2"/>
      <scheme val="minor"/>
    </font>
    <font>
      <b/>
      <sz val="14"/>
      <color rgb="FF0000FF"/>
      <name val="Calibri"/>
      <family val="2"/>
      <scheme val="minor"/>
    </font>
    <font>
      <b/>
      <sz val="11"/>
      <color rgb="FF0000FF"/>
      <name val="Calibri"/>
      <family val="2"/>
      <scheme val="minor"/>
    </font>
    <font>
      <sz val="14"/>
      <name val="Calibri"/>
      <family val="2"/>
      <scheme val="minor"/>
    </font>
    <font>
      <b/>
      <sz val="14"/>
      <color theme="1"/>
      <name val="Arial"/>
      <family val="2"/>
    </font>
    <font>
      <i/>
      <sz val="11"/>
      <name val="Calibri"/>
      <family val="2"/>
      <scheme val="minor"/>
    </font>
    <font>
      <b/>
      <i/>
      <sz val="11"/>
      <name val="Calibri"/>
      <family val="2"/>
      <scheme val="minor"/>
    </font>
    <font>
      <sz val="11"/>
      <color rgb="FF0000FF"/>
      <name val="Calibri"/>
      <family val="2"/>
      <scheme val="minor"/>
    </font>
    <font>
      <b/>
      <sz val="11"/>
      <color theme="1"/>
      <name val="Arial"/>
      <family val="2"/>
    </font>
    <font>
      <sz val="10"/>
      <name val="Arial"/>
      <family val="2"/>
    </font>
    <font>
      <sz val="8"/>
      <name val="Times New Roman"/>
      <family val="1"/>
    </font>
    <font>
      <u/>
      <sz val="14"/>
      <color theme="1"/>
      <name val="Calibri"/>
      <family val="2"/>
      <scheme val="minor"/>
    </font>
    <font>
      <strike/>
      <sz val="11"/>
      <color theme="1"/>
      <name val="Calibri"/>
      <family val="2"/>
      <scheme val="minor"/>
    </font>
    <font>
      <strike/>
      <sz val="11"/>
      <color theme="8" tint="-0.249977111117893"/>
      <name val="Calibri"/>
      <family val="2"/>
      <scheme val="minor"/>
    </font>
    <font>
      <b/>
      <sz val="12"/>
      <color rgb="FF000000"/>
      <name val="Calibri"/>
      <family val="2"/>
      <scheme val="minor"/>
    </font>
    <font>
      <sz val="12"/>
      <color rgb="FF000000"/>
      <name val="Calibri"/>
      <family val="2"/>
      <scheme val="minor"/>
    </font>
    <font>
      <sz val="10"/>
      <color rgb="FF006100"/>
      <name val="Arial"/>
      <family val="2"/>
    </font>
    <font>
      <b/>
      <sz val="14"/>
      <color rgb="FF006100"/>
      <name val="Arial"/>
      <family val="2"/>
    </font>
    <font>
      <b/>
      <u/>
      <sz val="8"/>
      <color theme="1"/>
      <name val="Calibri"/>
      <family val="2"/>
      <scheme val="minor"/>
    </font>
    <font>
      <sz val="14"/>
      <color theme="8" tint="-0.249977111117893"/>
      <name val="Calibri"/>
      <family val="2"/>
      <scheme val="minor"/>
    </font>
    <font>
      <b/>
      <i/>
      <sz val="14"/>
      <color rgb="FFFF0000"/>
      <name val="Calibri"/>
      <family val="2"/>
      <scheme val="minor"/>
    </font>
    <font>
      <i/>
      <sz val="11"/>
      <color rgb="FFFF0000"/>
      <name val="Calibri"/>
      <family val="2"/>
      <scheme val="minor"/>
    </font>
    <font>
      <b/>
      <i/>
      <sz val="11"/>
      <color rgb="FFFF0000"/>
      <name val="Calibri"/>
      <family val="2"/>
      <scheme val="minor"/>
    </font>
    <font>
      <b/>
      <sz val="26"/>
      <color rgb="FF002060"/>
      <name val="Calibri"/>
      <family val="2"/>
      <scheme val="minor"/>
    </font>
    <font>
      <b/>
      <sz val="28"/>
      <color rgb="FF002060"/>
      <name val="Calibri"/>
      <family val="2"/>
      <scheme val="minor"/>
    </font>
    <font>
      <b/>
      <sz val="26"/>
      <color theme="8" tint="-0.499984740745262"/>
      <name val="Calibri"/>
      <family val="2"/>
      <scheme val="minor"/>
    </font>
    <font>
      <b/>
      <sz val="26"/>
      <color theme="1"/>
      <name val="Calibri"/>
      <family val="2"/>
      <scheme val="minor"/>
    </font>
    <font>
      <b/>
      <sz val="16"/>
      <color rgb="FF002060"/>
      <name val="Calibri"/>
      <family val="2"/>
      <scheme val="minor"/>
    </font>
    <font>
      <sz val="11"/>
      <color theme="10"/>
      <name val="Calibri"/>
      <family val="2"/>
      <scheme val="minor"/>
    </font>
    <font>
      <b/>
      <vertAlign val="superscript"/>
      <sz val="11"/>
      <name val="Calibri"/>
      <family val="2"/>
      <scheme val="minor"/>
    </font>
    <font>
      <sz val="11"/>
      <color rgb="FFC00000"/>
      <name val="Calibri"/>
      <family val="2"/>
      <scheme val="minor"/>
    </font>
    <font>
      <b/>
      <u/>
      <sz val="12"/>
      <color rgb="FFFF0000"/>
      <name val="Calibri"/>
      <family val="2"/>
      <scheme val="minor"/>
    </font>
    <font>
      <sz val="10"/>
      <name val="Calibri"/>
      <family val="2"/>
      <scheme val="minor"/>
    </font>
    <font>
      <b/>
      <sz val="18.5"/>
      <color theme="8" tint="-0.249977111117893"/>
      <name val="Calibri"/>
      <family val="2"/>
      <scheme val="minor"/>
    </font>
    <font>
      <b/>
      <sz val="18.5"/>
      <name val="Calibri"/>
      <family val="2"/>
      <scheme val="minor"/>
    </font>
    <font>
      <sz val="18.5"/>
      <name val="Calibri"/>
      <family val="2"/>
      <scheme val="minor"/>
    </font>
    <font>
      <strike/>
      <sz val="10"/>
      <name val="Calibri"/>
      <family val="2"/>
      <scheme val="minor"/>
    </font>
    <font>
      <b/>
      <sz val="18"/>
      <color theme="1"/>
      <name val="Calibri"/>
      <family val="2"/>
      <scheme val="minor"/>
    </font>
    <font>
      <sz val="18"/>
      <name val="Calibri"/>
      <family val="2"/>
      <scheme val="minor"/>
    </font>
    <font>
      <sz val="18"/>
      <color theme="1"/>
      <name val="Calibri"/>
      <family val="2"/>
      <scheme val="minor"/>
    </font>
    <font>
      <b/>
      <sz val="22"/>
      <color theme="1"/>
      <name val="Calibri"/>
      <family val="2"/>
      <scheme val="minor"/>
    </font>
    <font>
      <b/>
      <sz val="18"/>
      <color theme="10"/>
      <name val="Calibri"/>
      <family val="2"/>
      <scheme val="minor"/>
    </font>
    <font>
      <b/>
      <u/>
      <sz val="18"/>
      <color theme="10"/>
      <name val="Calibri"/>
      <family val="2"/>
      <scheme val="minor"/>
    </font>
    <font>
      <u/>
      <sz val="18"/>
      <color theme="10"/>
      <name val="Calibri"/>
      <family val="2"/>
      <scheme val="minor"/>
    </font>
    <font>
      <sz val="18"/>
      <color theme="10"/>
      <name val="Calibri"/>
      <family val="2"/>
      <scheme val="minor"/>
    </font>
    <font>
      <b/>
      <sz val="18"/>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2FEFD"/>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DEFFFE"/>
        <bgColor indexed="64"/>
      </patternFill>
    </fill>
    <fill>
      <patternFill patternType="solid">
        <fgColor theme="3" tint="0.79998168889431442"/>
        <bgColor indexed="64"/>
      </patternFill>
    </fill>
    <fill>
      <patternFill patternType="solid">
        <fgColor theme="3" tint="0.79998168889431442"/>
        <bgColor theme="0" tint="-0.14999847407452621"/>
      </patternFill>
    </fill>
    <fill>
      <patternFill patternType="solid">
        <fgColor theme="6" tint="0.79998168889431442"/>
        <bgColor indexed="64"/>
      </patternFill>
    </fill>
    <fill>
      <patternFill patternType="solid">
        <fgColor theme="6" tint="0.79998168889431442"/>
        <bgColor theme="0" tint="-0.14999847407452621"/>
      </patternFill>
    </fill>
    <fill>
      <patternFill patternType="solid">
        <fgColor theme="0" tint="-4.9989318521683403E-2"/>
        <bgColor theme="0" tint="-0.14999847407452621"/>
      </patternFill>
    </fill>
    <fill>
      <patternFill patternType="solid">
        <fgColor theme="5" tint="-0.249977111117893"/>
        <bgColor indexed="64"/>
      </patternFill>
    </fill>
    <fill>
      <patternFill patternType="solid">
        <fgColor theme="5"/>
        <bgColor indexed="64"/>
      </patternFill>
    </fill>
    <fill>
      <patternFill patternType="solid">
        <fgColor rgb="FFBCEFF2"/>
        <bgColor indexed="64"/>
      </patternFill>
    </fill>
  </fills>
  <borders count="22">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thin">
        <color indexed="64"/>
      </bottom>
      <diagonal/>
    </border>
  </borders>
  <cellStyleXfs count="5">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56" fillId="7" borderId="0" applyNumberFormat="0" applyBorder="0" applyAlignment="0" applyProtection="0"/>
  </cellStyleXfs>
  <cellXfs count="406">
    <xf numFmtId="0" fontId="0" fillId="0" borderId="0" xfId="0"/>
    <xf numFmtId="0" fontId="0" fillId="2" borderId="0" xfId="0" applyFill="1"/>
    <xf numFmtId="0" fontId="8" fillId="2" borderId="0" xfId="0" applyFont="1" applyFill="1"/>
    <xf numFmtId="0" fontId="8" fillId="2" borderId="0" xfId="0" applyFont="1" applyFill="1" applyAlignment="1">
      <alignment vertical="top" wrapText="1"/>
    </xf>
    <xf numFmtId="0" fontId="0" fillId="3" borderId="0" xfId="0" applyFill="1"/>
    <xf numFmtId="0" fontId="8" fillId="3" borderId="0" xfId="0" applyFont="1" applyFill="1"/>
    <xf numFmtId="0" fontId="12" fillId="0" borderId="0" xfId="0" applyFont="1"/>
    <xf numFmtId="0" fontId="11" fillId="2" borderId="0" xfId="0" applyFont="1" applyFill="1"/>
    <xf numFmtId="164" fontId="0" fillId="2" borderId="0" xfId="1" applyNumberFormat="1" applyFont="1" applyFill="1" applyBorder="1" applyAlignment="1">
      <alignment vertical="top"/>
    </xf>
    <xf numFmtId="164" fontId="0" fillId="2" borderId="0" xfId="1" applyNumberFormat="1" applyFont="1" applyFill="1" applyBorder="1" applyAlignment="1">
      <alignment horizontal="center" vertical="top"/>
    </xf>
    <xf numFmtId="0" fontId="0" fillId="3" borderId="0" xfId="0" applyFill="1" applyAlignment="1">
      <alignment vertical="top"/>
    </xf>
    <xf numFmtId="0" fontId="0" fillId="2" borderId="0" xfId="0" applyFill="1" applyAlignment="1">
      <alignment vertical="top"/>
    </xf>
    <xf numFmtId="0" fontId="4" fillId="2" borderId="0" xfId="0" applyFont="1" applyFill="1" applyAlignment="1">
      <alignment vertical="top"/>
    </xf>
    <xf numFmtId="49" fontId="0" fillId="2" borderId="0" xfId="0" applyNumberFormat="1" applyFill="1" applyAlignment="1">
      <alignment horizontal="right" vertical="top"/>
    </xf>
    <xf numFmtId="0" fontId="0" fillId="3" borderId="0" xfId="0" applyFill="1" applyAlignment="1" applyProtection="1">
      <alignment vertical="top"/>
      <protection locked="0"/>
    </xf>
    <xf numFmtId="164" fontId="0" fillId="2" borderId="0" xfId="1" applyNumberFormat="1" applyFont="1" applyFill="1" applyBorder="1" applyAlignment="1">
      <alignment horizontal="left" vertical="top"/>
    </xf>
    <xf numFmtId="0" fontId="6" fillId="2" borderId="0" xfId="0" applyFont="1" applyFill="1" applyAlignment="1">
      <alignment horizontal="left" vertical="top"/>
    </xf>
    <xf numFmtId="164" fontId="0" fillId="2" borderId="0" xfId="0" applyNumberFormat="1" applyFill="1" applyAlignment="1">
      <alignment horizontal="center" vertical="top"/>
    </xf>
    <xf numFmtId="164" fontId="0" fillId="2" borderId="4" xfId="1" applyNumberFormat="1" applyFont="1" applyFill="1" applyBorder="1" applyAlignment="1">
      <alignment horizontal="center" vertical="center"/>
    </xf>
    <xf numFmtId="164" fontId="0" fillId="3" borderId="4" xfId="1" applyNumberFormat="1" applyFont="1" applyFill="1" applyBorder="1" applyAlignment="1">
      <alignment horizontal="center" vertical="center"/>
    </xf>
    <xf numFmtId="0" fontId="0" fillId="3" borderId="0" xfId="0" applyFill="1" applyAlignment="1">
      <alignment vertical="top" wrapText="1"/>
    </xf>
    <xf numFmtId="164" fontId="0" fillId="2" borderId="0" xfId="1" applyNumberFormat="1" applyFont="1" applyFill="1" applyBorder="1" applyAlignment="1">
      <alignment horizontal="center" vertical="center"/>
    </xf>
    <xf numFmtId="0" fontId="5" fillId="2" borderId="0" xfId="0" applyFont="1" applyFill="1" applyAlignment="1">
      <alignment horizontal="left" vertical="top" wrapText="1"/>
    </xf>
    <xf numFmtId="0" fontId="0" fillId="2" borderId="0" xfId="0" applyFill="1" applyAlignment="1">
      <alignment vertical="top" wrapText="1"/>
    </xf>
    <xf numFmtId="0" fontId="0" fillId="0" borderId="0" xfId="0" applyAlignment="1">
      <alignment wrapText="1"/>
    </xf>
    <xf numFmtId="0" fontId="6" fillId="3" borderId="0" xfId="0" applyFont="1" applyFill="1" applyAlignment="1">
      <alignment vertical="top"/>
    </xf>
    <xf numFmtId="0" fontId="0" fillId="0" borderId="0" xfId="0" applyAlignment="1">
      <alignment vertical="center" wrapText="1"/>
    </xf>
    <xf numFmtId="0" fontId="14" fillId="3" borderId="0" xfId="0" applyFont="1" applyFill="1" applyAlignment="1">
      <alignment vertical="top"/>
    </xf>
    <xf numFmtId="49" fontId="11" fillId="2" borderId="0" xfId="0" applyNumberFormat="1" applyFont="1" applyFill="1" applyAlignment="1">
      <alignment horizontal="right" vertical="top"/>
    </xf>
    <xf numFmtId="0" fontId="0" fillId="0" borderId="0" xfId="0" applyAlignment="1">
      <alignment horizontal="left" vertical="top" wrapText="1"/>
    </xf>
    <xf numFmtId="0" fontId="20" fillId="0" borderId="0" xfId="2" applyFont="1" applyFill="1" applyAlignment="1">
      <alignment horizontal="left" vertical="top" wrapText="1"/>
    </xf>
    <xf numFmtId="0" fontId="19" fillId="0" borderId="0" xfId="0" applyFont="1" applyAlignment="1">
      <alignment horizontal="left" vertical="center"/>
    </xf>
    <xf numFmtId="0" fontId="22" fillId="0" borderId="0" xfId="0" applyFont="1"/>
    <xf numFmtId="0" fontId="17" fillId="0" borderId="0" xfId="0" applyFont="1" applyAlignment="1">
      <alignment vertical="top" wrapText="1"/>
    </xf>
    <xf numFmtId="0" fontId="22" fillId="0" borderId="0" xfId="0" applyFont="1" applyAlignment="1">
      <alignment horizontal="left" vertical="top" wrapText="1"/>
    </xf>
    <xf numFmtId="0" fontId="14" fillId="2" borderId="0" xfId="0" applyFont="1" applyFill="1" applyAlignment="1">
      <alignment vertical="top" wrapText="1"/>
    </xf>
    <xf numFmtId="0" fontId="25" fillId="2" borderId="0" xfId="0" applyFont="1" applyFill="1" applyAlignment="1">
      <alignment vertical="top"/>
    </xf>
    <xf numFmtId="0" fontId="21" fillId="2" borderId="0" xfId="0" applyFont="1" applyFill="1" applyAlignment="1">
      <alignment vertical="center"/>
    </xf>
    <xf numFmtId="0" fontId="26" fillId="2" borderId="0" xfId="0" applyFont="1" applyFill="1" applyAlignment="1">
      <alignment vertical="top"/>
    </xf>
    <xf numFmtId="0" fontId="30" fillId="0" borderId="0" xfId="0" applyFont="1" applyAlignment="1">
      <alignment horizontal="left" vertical="center"/>
    </xf>
    <xf numFmtId="0" fontId="31" fillId="2" borderId="0" xfId="0" applyFont="1" applyFill="1"/>
    <xf numFmtId="0" fontId="3" fillId="2" borderId="0" xfId="0" applyFont="1" applyFill="1"/>
    <xf numFmtId="0" fontId="32" fillId="2" borderId="0" xfId="2" applyFont="1" applyFill="1"/>
    <xf numFmtId="0" fontId="23" fillId="0" borderId="0" xfId="0" applyFont="1" applyAlignment="1">
      <alignment vertical="center"/>
    </xf>
    <xf numFmtId="0" fontId="7" fillId="2" borderId="0" xfId="2" applyFill="1" applyAlignment="1">
      <alignment vertical="top" wrapText="1"/>
    </xf>
    <xf numFmtId="0" fontId="38" fillId="2" borderId="0" xfId="0" applyFont="1" applyFill="1"/>
    <xf numFmtId="0" fontId="39" fillId="2" borderId="0" xfId="2" applyFont="1" applyFill="1"/>
    <xf numFmtId="0" fontId="0" fillId="4" borderId="8" xfId="0" applyFill="1" applyBorder="1" applyAlignment="1">
      <alignment horizontal="left" vertical="center" wrapText="1"/>
    </xf>
    <xf numFmtId="0" fontId="8" fillId="4" borderId="8" xfId="0" applyFont="1" applyFill="1" applyBorder="1" applyAlignment="1">
      <alignment vertical="center" wrapText="1"/>
    </xf>
    <xf numFmtId="49" fontId="11" fillId="3" borderId="0" xfId="0" applyNumberFormat="1" applyFont="1" applyFill="1" applyAlignment="1">
      <alignment horizontal="right" vertical="top"/>
    </xf>
    <xf numFmtId="0" fontId="19" fillId="2" borderId="0" xfId="0" applyFont="1" applyFill="1" applyAlignment="1">
      <alignment horizontal="left" vertical="center"/>
    </xf>
    <xf numFmtId="0" fontId="0" fillId="2" borderId="0" xfId="0" applyFill="1" applyAlignment="1">
      <alignment horizontal="left" vertical="center" wrapText="1"/>
    </xf>
    <xf numFmtId="2" fontId="26" fillId="2" borderId="0" xfId="0" applyNumberFormat="1" applyFont="1" applyFill="1" applyAlignment="1">
      <alignment vertical="center"/>
    </xf>
    <xf numFmtId="0" fontId="14" fillId="2" borderId="1" xfId="0" applyFont="1" applyFill="1" applyBorder="1" applyAlignment="1">
      <alignment vertical="top" wrapText="1"/>
    </xf>
    <xf numFmtId="0" fontId="14" fillId="2" borderId="2" xfId="0" applyFont="1" applyFill="1" applyBorder="1" applyAlignment="1">
      <alignment vertical="top" wrapText="1"/>
    </xf>
    <xf numFmtId="2" fontId="26" fillId="2" borderId="2" xfId="0" applyNumberFormat="1" applyFont="1" applyFill="1" applyBorder="1" applyAlignment="1">
      <alignment vertical="center"/>
    </xf>
    <xf numFmtId="0" fontId="14" fillId="2" borderId="1" xfId="0" applyFont="1" applyFill="1" applyBorder="1" applyAlignment="1">
      <alignment vertical="center" wrapText="1"/>
    </xf>
    <xf numFmtId="0" fontId="21" fillId="2" borderId="1" xfId="0" applyFont="1" applyFill="1" applyBorder="1" applyAlignment="1">
      <alignment vertical="top"/>
    </xf>
    <xf numFmtId="0" fontId="4" fillId="2" borderId="1" xfId="0" applyFont="1" applyFill="1" applyBorder="1" applyAlignment="1">
      <alignment vertical="top"/>
    </xf>
    <xf numFmtId="0" fontId="0" fillId="2" borderId="1" xfId="0" applyFill="1" applyBorder="1" applyAlignment="1">
      <alignment vertical="top"/>
    </xf>
    <xf numFmtId="0" fontId="18" fillId="2" borderId="0" xfId="0" applyFont="1" applyFill="1" applyAlignment="1">
      <alignment horizontal="center" vertical="top"/>
    </xf>
    <xf numFmtId="0" fontId="49" fillId="6" borderId="18" xfId="0" applyFont="1" applyFill="1" applyBorder="1" applyAlignment="1">
      <alignment vertical="center" wrapText="1"/>
    </xf>
    <xf numFmtId="0" fontId="49" fillId="0" borderId="18" xfId="0" applyFont="1" applyBorder="1" applyAlignment="1">
      <alignment vertical="center" wrapText="1"/>
    </xf>
    <xf numFmtId="0" fontId="0" fillId="6" borderId="18" xfId="0" applyFill="1" applyBorder="1" applyAlignment="1">
      <alignment horizontal="left" vertical="center"/>
    </xf>
    <xf numFmtId="0" fontId="0" fillId="0" borderId="18" xfId="0" applyBorder="1" applyAlignment="1">
      <alignment horizontal="left" vertical="center"/>
    </xf>
    <xf numFmtId="49" fontId="11" fillId="2" borderId="0" xfId="0" applyNumberFormat="1" applyFont="1" applyFill="1" applyAlignment="1">
      <alignment horizontal="left"/>
    </xf>
    <xf numFmtId="49" fontId="11" fillId="3" borderId="0" xfId="0" applyNumberFormat="1" applyFont="1" applyFill="1" applyAlignment="1">
      <alignment horizontal="left"/>
    </xf>
    <xf numFmtId="0" fontId="51" fillId="2" borderId="0" xfId="0" applyFont="1" applyFill="1" applyAlignment="1">
      <alignment vertical="top"/>
    </xf>
    <xf numFmtId="0" fontId="26" fillId="2" borderId="0" xfId="0" applyFont="1" applyFill="1"/>
    <xf numFmtId="0" fontId="26" fillId="2" borderId="0" xfId="0" applyFont="1" applyFill="1" applyAlignment="1">
      <alignment vertical="center"/>
    </xf>
    <xf numFmtId="49" fontId="26" fillId="2" borderId="0" xfId="0" applyNumberFormat="1" applyFont="1" applyFill="1" applyAlignment="1">
      <alignment horizontal="left"/>
    </xf>
    <xf numFmtId="0" fontId="22" fillId="0" borderId="0" xfId="0" quotePrefix="1" applyFont="1" applyAlignment="1">
      <alignment vertical="top" wrapText="1"/>
    </xf>
    <xf numFmtId="0" fontId="17" fillId="0" borderId="0" xfId="0" applyFont="1" applyAlignment="1">
      <alignment horizontal="left" vertical="top"/>
    </xf>
    <xf numFmtId="0" fontId="52" fillId="2" borderId="0" xfId="0" applyFont="1" applyFill="1" applyAlignment="1">
      <alignment vertical="top"/>
    </xf>
    <xf numFmtId="0" fontId="53" fillId="2" borderId="0" xfId="0" applyFont="1" applyFill="1" applyAlignment="1">
      <alignment vertical="top"/>
    </xf>
    <xf numFmtId="0" fontId="0" fillId="4" borderId="0" xfId="0" applyFill="1"/>
    <xf numFmtId="0" fontId="36" fillId="0" borderId="1" xfId="0" applyFont="1" applyBorder="1" applyAlignment="1">
      <alignment horizontal="left" vertical="center" wrapText="1"/>
    </xf>
    <xf numFmtId="0" fontId="36" fillId="0" borderId="11" xfId="0" applyFont="1" applyBorder="1" applyAlignment="1">
      <alignment horizontal="left" vertical="center" wrapText="1"/>
    </xf>
    <xf numFmtId="0" fontId="8" fillId="4" borderId="15" xfId="0" applyFont="1" applyFill="1" applyBorder="1" applyAlignment="1">
      <alignment vertical="center" wrapText="1"/>
    </xf>
    <xf numFmtId="0" fontId="55" fillId="4" borderId="0" xfId="0" applyFont="1" applyFill="1" applyAlignment="1">
      <alignment vertical="top" wrapText="1"/>
    </xf>
    <xf numFmtId="0" fontId="17" fillId="4" borderId="1" xfId="0" applyFont="1" applyFill="1" applyBorder="1" applyAlignment="1">
      <alignment horizontal="center"/>
    </xf>
    <xf numFmtId="0" fontId="42" fillId="2" borderId="16" xfId="0" applyFont="1" applyFill="1" applyBorder="1" applyAlignment="1">
      <alignment horizontal="left" vertical="top" wrapText="1"/>
    </xf>
    <xf numFmtId="0" fontId="42" fillId="2" borderId="1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8" xfId="0" applyFont="1" applyFill="1" applyBorder="1" applyAlignment="1">
      <alignment horizontal="left" vertical="top" wrapText="1"/>
    </xf>
    <xf numFmtId="0" fontId="0" fillId="4" borderId="12" xfId="0" applyFill="1" applyBorder="1"/>
    <xf numFmtId="0" fontId="0" fillId="4" borderId="14" xfId="0" applyFill="1" applyBorder="1"/>
    <xf numFmtId="0" fontId="54" fillId="4" borderId="12" xfId="0" applyFont="1" applyFill="1" applyBorder="1" applyAlignment="1">
      <alignment horizontal="left" vertical="top" wrapText="1"/>
    </xf>
    <xf numFmtId="0" fontId="54" fillId="4" borderId="12" xfId="0" applyFont="1" applyFill="1" applyBorder="1" applyAlignment="1">
      <alignment horizontal="left" vertical="center" wrapText="1"/>
    </xf>
    <xf numFmtId="0" fontId="15" fillId="4" borderId="10" xfId="0" applyFont="1" applyFill="1" applyBorder="1" applyAlignment="1">
      <alignment horizontal="left"/>
    </xf>
    <xf numFmtId="0" fontId="22" fillId="4" borderId="0" xfId="0" applyFont="1" applyFill="1" applyAlignment="1">
      <alignment vertical="top" wrapText="1"/>
    </xf>
    <xf numFmtId="0" fontId="22" fillId="4" borderId="2" xfId="0" applyFont="1" applyFill="1" applyBorder="1" applyAlignment="1">
      <alignment vertical="top" wrapText="1"/>
    </xf>
    <xf numFmtId="0" fontId="8" fillId="4" borderId="19" xfId="0" applyFont="1" applyFill="1" applyBorder="1" applyAlignment="1">
      <alignment vertical="center" wrapText="1"/>
    </xf>
    <xf numFmtId="0" fontId="42"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8" fillId="2" borderId="0" xfId="0" applyFont="1" applyFill="1" applyAlignment="1">
      <alignment horizontal="left" vertical="top"/>
    </xf>
    <xf numFmtId="49" fontId="23" fillId="0" borderId="0" xfId="0" applyNumberFormat="1" applyFont="1" applyAlignment="1">
      <alignment horizontal="left" vertical="center"/>
    </xf>
    <xf numFmtId="49" fontId="26" fillId="2" borderId="0" xfId="0" applyNumberFormat="1" applyFont="1" applyFill="1" applyAlignment="1">
      <alignment horizontal="left" vertical="top"/>
    </xf>
    <xf numFmtId="0" fontId="0" fillId="6" borderId="18" xfId="0" applyFill="1" applyBorder="1" applyAlignment="1">
      <alignment vertical="center" wrapText="1"/>
    </xf>
    <xf numFmtId="0" fontId="0" fillId="6" borderId="18" xfId="0" applyFill="1" applyBorder="1" applyAlignment="1">
      <alignment horizontal="left" vertical="center" wrapText="1"/>
    </xf>
    <xf numFmtId="0" fontId="0" fillId="0" borderId="18" xfId="0" applyBorder="1" applyAlignment="1">
      <alignment horizontal="left" vertical="center" wrapText="1"/>
    </xf>
    <xf numFmtId="0" fontId="0" fillId="6" borderId="21" xfId="0" applyFill="1" applyBorder="1" applyAlignment="1">
      <alignment horizontal="left" vertical="center" wrapText="1"/>
    </xf>
    <xf numFmtId="0" fontId="0" fillId="6" borderId="21" xfId="0" applyFill="1" applyBorder="1" applyAlignment="1">
      <alignment vertical="center"/>
    </xf>
    <xf numFmtId="0" fontId="0" fillId="6" borderId="21" xfId="0" applyFill="1" applyBorder="1" applyAlignment="1">
      <alignment horizontal="left" vertical="center"/>
    </xf>
    <xf numFmtId="0" fontId="5" fillId="2" borderId="0" xfId="0" applyFont="1" applyFill="1" applyAlignment="1">
      <alignment horizontal="right" wrapText="1"/>
    </xf>
    <xf numFmtId="0" fontId="15" fillId="4" borderId="10" xfId="0" applyFont="1" applyFill="1" applyBorder="1" applyAlignment="1">
      <alignment horizontal="left" vertical="center"/>
    </xf>
    <xf numFmtId="0" fontId="0" fillId="4" borderId="0" xfId="0" applyFill="1" applyAlignment="1">
      <alignment vertical="center" wrapText="1"/>
    </xf>
    <xf numFmtId="0" fontId="0" fillId="4" borderId="0" xfId="0" applyFill="1" applyAlignment="1">
      <alignment wrapText="1"/>
    </xf>
    <xf numFmtId="0" fontId="0" fillId="4" borderId="11" xfId="0" applyFill="1" applyBorder="1"/>
    <xf numFmtId="0" fontId="0" fillId="4" borderId="13" xfId="0" applyFill="1" applyBorder="1"/>
    <xf numFmtId="0" fontId="0" fillId="4" borderId="3" xfId="0" applyFill="1" applyBorder="1"/>
    <xf numFmtId="0" fontId="0" fillId="4" borderId="8" xfId="0" applyFill="1" applyBorder="1" applyAlignment="1">
      <alignment vertical="center" wrapText="1"/>
    </xf>
    <xf numFmtId="0" fontId="35" fillId="4" borderId="12" xfId="2" applyFont="1" applyFill="1" applyBorder="1" applyAlignment="1">
      <alignment horizontal="left" vertical="center" wrapText="1"/>
    </xf>
    <xf numFmtId="0" fontId="22" fillId="4" borderId="13" xfId="0" applyFont="1" applyFill="1" applyBorder="1"/>
    <xf numFmtId="0" fontId="22" fillId="4" borderId="14" xfId="0" applyFont="1" applyFill="1" applyBorder="1" applyAlignment="1">
      <alignment vertical="center" wrapText="1"/>
    </xf>
    <xf numFmtId="0" fontId="34" fillId="4" borderId="2" xfId="2" applyFont="1" applyFill="1" applyBorder="1" applyAlignment="1">
      <alignment vertical="center"/>
    </xf>
    <xf numFmtId="0" fontId="22" fillId="4" borderId="3" xfId="0" applyFont="1" applyFill="1" applyBorder="1"/>
    <xf numFmtId="0" fontId="7" fillId="4" borderId="0" xfId="2" applyFill="1" applyBorder="1" applyAlignment="1">
      <alignment vertical="center"/>
    </xf>
    <xf numFmtId="0" fontId="0" fillId="2" borderId="0" xfId="0" applyFill="1" applyAlignment="1">
      <alignment vertical="center" wrapText="1"/>
    </xf>
    <xf numFmtId="0" fontId="58" fillId="0" borderId="0" xfId="0" applyFont="1" applyAlignment="1">
      <alignment vertical="center" wrapText="1"/>
    </xf>
    <xf numFmtId="49" fontId="21" fillId="0" borderId="0" xfId="0" applyNumberFormat="1" applyFont="1"/>
    <xf numFmtId="49" fontId="21" fillId="0" borderId="0" xfId="0" applyNumberFormat="1" applyFont="1" applyAlignment="1">
      <alignment vertical="top" wrapText="1"/>
    </xf>
    <xf numFmtId="0" fontId="5" fillId="2" borderId="0" xfId="0" applyFont="1" applyFill="1" applyAlignment="1">
      <alignment horizontal="right" vertical="center" wrapText="1"/>
    </xf>
    <xf numFmtId="0" fontId="0" fillId="4" borderId="2" xfId="0" applyFill="1" applyBorder="1"/>
    <xf numFmtId="0" fontId="42" fillId="0" borderId="10" xfId="0" applyFont="1" applyBorder="1" applyAlignment="1">
      <alignment vertical="center"/>
    </xf>
    <xf numFmtId="0" fontId="14" fillId="2" borderId="8" xfId="0" applyFont="1" applyFill="1" applyBorder="1" applyAlignment="1">
      <alignment vertical="top" wrapText="1"/>
    </xf>
    <xf numFmtId="0" fontId="42" fillId="2" borderId="16" xfId="0" applyFont="1" applyFill="1" applyBorder="1" applyAlignment="1">
      <alignment vertical="top" wrapText="1"/>
    </xf>
    <xf numFmtId="0" fontId="14" fillId="4" borderId="14" xfId="2" applyFont="1" applyFill="1" applyBorder="1" applyAlignment="1">
      <alignment horizontal="right" vertical="center" wrapText="1"/>
    </xf>
    <xf numFmtId="0" fontId="22" fillId="4" borderId="12" xfId="0" applyFont="1" applyFill="1" applyBorder="1" applyAlignment="1">
      <alignment vertical="center" wrapText="1"/>
    </xf>
    <xf numFmtId="0" fontId="17" fillId="4" borderId="0" xfId="0" applyFont="1" applyFill="1" applyAlignment="1">
      <alignment horizontal="center"/>
    </xf>
    <xf numFmtId="0" fontId="22" fillId="4" borderId="3" xfId="0" applyFont="1" applyFill="1" applyBorder="1" applyAlignment="1">
      <alignment vertical="center"/>
    </xf>
    <xf numFmtId="0" fontId="15" fillId="4" borderId="12" xfId="0" applyFont="1" applyFill="1" applyBorder="1" applyAlignment="1">
      <alignment horizontal="left" vertical="center"/>
    </xf>
    <xf numFmtId="0" fontId="7" fillId="4" borderId="2" xfId="2" applyFill="1" applyBorder="1" applyAlignment="1">
      <alignment vertical="center"/>
    </xf>
    <xf numFmtId="0" fontId="6" fillId="3" borderId="0" xfId="0" applyFont="1" applyFill="1"/>
    <xf numFmtId="49" fontId="23" fillId="2" borderId="0" xfId="0" applyNumberFormat="1" applyFont="1" applyFill="1" applyAlignment="1">
      <alignment horizontal="left" vertical="center"/>
    </xf>
    <xf numFmtId="0" fontId="47" fillId="2" borderId="0" xfId="0" applyFont="1" applyFill="1" applyAlignment="1">
      <alignment vertical="top"/>
    </xf>
    <xf numFmtId="0" fontId="7" fillId="2" borderId="0" xfId="2" applyFill="1" applyBorder="1" applyAlignment="1">
      <alignment vertical="top"/>
    </xf>
    <xf numFmtId="0" fontId="48" fillId="3" borderId="8"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40" fillId="3" borderId="15"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22" fillId="3" borderId="9" xfId="0" applyFont="1" applyFill="1" applyBorder="1" applyAlignment="1">
      <alignment vertical="center" wrapText="1"/>
    </xf>
    <xf numFmtId="0" fontId="22" fillId="3" borderId="16" xfId="0" applyFont="1" applyFill="1" applyBorder="1" applyAlignment="1">
      <alignment vertical="center" wrapText="1"/>
    </xf>
    <xf numFmtId="49" fontId="60" fillId="2" borderId="0" xfId="0" applyNumberFormat="1" applyFont="1" applyFill="1" applyAlignment="1">
      <alignment horizontal="left" vertical="center"/>
    </xf>
    <xf numFmtId="0" fontId="61" fillId="2" borderId="0" xfId="0" applyFont="1" applyFill="1" applyAlignment="1">
      <alignment vertical="center"/>
    </xf>
    <xf numFmtId="0" fontId="61" fillId="2" borderId="0" xfId="0" applyFont="1" applyFill="1" applyAlignment="1">
      <alignment horizontal="left" vertical="top"/>
    </xf>
    <xf numFmtId="0" fontId="61" fillId="2" borderId="0" xfId="0" applyFont="1" applyFill="1" applyAlignment="1">
      <alignment vertical="top"/>
    </xf>
    <xf numFmtId="49" fontId="62" fillId="2" borderId="0" xfId="0" applyNumberFormat="1" applyFont="1" applyFill="1" applyAlignment="1">
      <alignment horizontal="left"/>
    </xf>
    <xf numFmtId="0" fontId="62" fillId="2" borderId="0" xfId="0" applyFont="1" applyFill="1" applyAlignment="1">
      <alignment vertical="center"/>
    </xf>
    <xf numFmtId="0" fontId="60" fillId="2" borderId="0" xfId="0" applyFont="1" applyFill="1" applyAlignment="1">
      <alignment vertical="top"/>
    </xf>
    <xf numFmtId="164" fontId="61" fillId="2" borderId="4" xfId="1" applyNumberFormat="1" applyFont="1" applyFill="1" applyBorder="1" applyAlignment="1" applyProtection="1">
      <alignment vertical="center"/>
      <protection locked="0"/>
    </xf>
    <xf numFmtId="0" fontId="61" fillId="2" borderId="0" xfId="0" applyFont="1" applyFill="1" applyAlignment="1">
      <alignment horizontal="center" vertical="top"/>
    </xf>
    <xf numFmtId="49" fontId="67" fillId="2" borderId="0" xfId="0" applyNumberFormat="1" applyFont="1" applyFill="1" applyAlignment="1">
      <alignment horizontal="left"/>
    </xf>
    <xf numFmtId="0" fontId="8" fillId="3" borderId="0" xfId="0" applyFont="1" applyFill="1" applyAlignment="1">
      <alignment vertical="top" wrapText="1"/>
    </xf>
    <xf numFmtId="0" fontId="8" fillId="3" borderId="0" xfId="0" applyFont="1" applyFill="1" applyAlignment="1">
      <alignment wrapText="1"/>
    </xf>
    <xf numFmtId="0" fontId="8" fillId="3" borderId="0" xfId="0" applyFont="1" applyFill="1" applyAlignment="1">
      <alignment horizontal="right" vertical="top" wrapText="1"/>
    </xf>
    <xf numFmtId="0" fontId="47" fillId="2" borderId="0" xfId="2" applyFont="1" applyFill="1" applyBorder="1" applyAlignment="1">
      <alignment vertical="top"/>
    </xf>
    <xf numFmtId="0" fontId="14" fillId="2" borderId="0" xfId="0" applyFont="1" applyFill="1" applyAlignment="1">
      <alignment horizontal="left" vertical="center" wrapText="1" indent="2"/>
    </xf>
    <xf numFmtId="49" fontId="0" fillId="2" borderId="0" xfId="0" applyNumberFormat="1" applyFill="1" applyAlignment="1">
      <alignment horizontal="left" vertical="top"/>
    </xf>
    <xf numFmtId="0" fontId="0" fillId="0" borderId="0" xfId="0" applyAlignment="1">
      <alignment vertical="center"/>
    </xf>
    <xf numFmtId="0" fontId="0" fillId="0" borderId="0" xfId="0" applyAlignment="1">
      <alignment horizontal="left" vertical="center"/>
    </xf>
    <xf numFmtId="0" fontId="0" fillId="2" borderId="0" xfId="0" applyFill="1" applyAlignment="1">
      <alignment vertical="center"/>
    </xf>
    <xf numFmtId="49" fontId="11" fillId="2" borderId="0" xfId="0" applyNumberFormat="1" applyFont="1" applyFill="1" applyAlignment="1">
      <alignment horizontal="left" vertical="center"/>
    </xf>
    <xf numFmtId="0" fontId="0" fillId="3" borderId="0" xfId="0" applyFill="1" applyAlignment="1">
      <alignment vertical="center"/>
    </xf>
    <xf numFmtId="0" fontId="8" fillId="2" borderId="0" xfId="0" applyFont="1" applyFill="1" applyAlignment="1">
      <alignment vertical="top"/>
    </xf>
    <xf numFmtId="49" fontId="0" fillId="2" borderId="0" xfId="0" applyNumberFormat="1" applyFill="1" applyAlignment="1">
      <alignment horizontal="left" vertical="top" wrapText="1"/>
    </xf>
    <xf numFmtId="0" fontId="8" fillId="2" borderId="0" xfId="0" applyFont="1" applyFill="1" applyAlignment="1">
      <alignment wrapText="1"/>
    </xf>
    <xf numFmtId="0" fontId="0" fillId="3" borderId="0" xfId="0" applyFill="1" applyAlignment="1">
      <alignment wrapText="1"/>
    </xf>
    <xf numFmtId="0" fontId="0" fillId="2" borderId="0" xfId="0" applyFill="1" applyAlignment="1">
      <alignment horizontal="left" vertical="center"/>
    </xf>
    <xf numFmtId="0" fontId="0" fillId="9" borderId="18" xfId="0" applyFill="1" applyBorder="1" applyAlignment="1">
      <alignment vertical="center" wrapText="1"/>
    </xf>
    <xf numFmtId="0" fontId="0" fillId="10" borderId="18" xfId="0" applyFill="1" applyBorder="1" applyAlignment="1">
      <alignment vertical="center"/>
    </xf>
    <xf numFmtId="0" fontId="0" fillId="10" borderId="18" xfId="0" applyFill="1" applyBorder="1" applyAlignment="1">
      <alignment horizontal="left" vertical="center"/>
    </xf>
    <xf numFmtId="0" fontId="0" fillId="10" borderId="18" xfId="0" applyFill="1" applyBorder="1" applyAlignment="1">
      <alignment vertical="center" wrapText="1"/>
    </xf>
    <xf numFmtId="0" fontId="0" fillId="9" borderId="18" xfId="0" applyFill="1" applyBorder="1" applyAlignment="1">
      <alignment vertical="center"/>
    </xf>
    <xf numFmtId="0" fontId="0" fillId="9" borderId="18" xfId="0" applyFill="1" applyBorder="1" applyAlignment="1">
      <alignment horizontal="left" vertical="center"/>
    </xf>
    <xf numFmtId="0" fontId="0" fillId="11" borderId="18" xfId="0" applyFill="1" applyBorder="1" applyAlignment="1">
      <alignment vertical="center" wrapText="1"/>
    </xf>
    <xf numFmtId="0" fontId="0" fillId="12" borderId="18" xfId="0" applyFill="1" applyBorder="1" applyAlignment="1">
      <alignment vertical="center"/>
    </xf>
    <xf numFmtId="0" fontId="0" fillId="12" borderId="18" xfId="0" applyFill="1" applyBorder="1" applyAlignment="1">
      <alignment horizontal="left" vertical="center"/>
    </xf>
    <xf numFmtId="0" fontId="0" fillId="12" borderId="18" xfId="0" applyFill="1" applyBorder="1" applyAlignment="1">
      <alignment vertical="center" wrapText="1"/>
    </xf>
    <xf numFmtId="0" fontId="0" fillId="11" borderId="18" xfId="0" applyFill="1" applyBorder="1" applyAlignment="1">
      <alignment vertical="center"/>
    </xf>
    <xf numFmtId="0" fontId="0" fillId="11" borderId="18" xfId="0" applyFill="1" applyBorder="1" applyAlignment="1">
      <alignment horizontal="left" vertical="center"/>
    </xf>
    <xf numFmtId="0" fontId="49" fillId="10" borderId="18" xfId="0" applyFont="1" applyFill="1" applyBorder="1" applyAlignment="1">
      <alignment vertical="center" wrapText="1"/>
    </xf>
    <xf numFmtId="0" fontId="0" fillId="9" borderId="18" xfId="0" applyFill="1" applyBorder="1" applyAlignment="1">
      <alignment horizontal="left" vertical="center" wrapText="1"/>
    </xf>
    <xf numFmtId="0" fontId="49" fillId="9" borderId="18" xfId="0" applyFont="1" applyFill="1" applyBorder="1" applyAlignment="1">
      <alignment vertical="center" wrapText="1"/>
    </xf>
    <xf numFmtId="0" fontId="0" fillId="10" borderId="18" xfId="0" applyFill="1" applyBorder="1" applyAlignment="1">
      <alignment horizontal="left" vertical="center" wrapText="1"/>
    </xf>
    <xf numFmtId="0" fontId="0" fillId="12" borderId="18" xfId="0" applyFill="1" applyBorder="1" applyAlignment="1">
      <alignment horizontal="left" vertical="center" wrapText="1"/>
    </xf>
    <xf numFmtId="0" fontId="0" fillId="4" borderId="0" xfId="0" applyFill="1" applyAlignment="1">
      <alignment vertical="center"/>
    </xf>
    <xf numFmtId="0" fontId="0" fillId="4" borderId="0" xfId="0" applyFill="1" applyAlignment="1">
      <alignment vertical="top"/>
    </xf>
    <xf numFmtId="0" fontId="0" fillId="4" borderId="18" xfId="0" applyFill="1" applyBorder="1" applyAlignment="1">
      <alignment vertical="center" wrapText="1"/>
    </xf>
    <xf numFmtId="0" fontId="0" fillId="4" borderId="18" xfId="0" applyFill="1" applyBorder="1" applyAlignment="1">
      <alignment vertical="center"/>
    </xf>
    <xf numFmtId="0" fontId="0" fillId="4" borderId="18" xfId="0" applyFill="1" applyBorder="1" applyAlignment="1">
      <alignment horizontal="left" vertical="center"/>
    </xf>
    <xf numFmtId="0" fontId="0" fillId="13" borderId="18" xfId="0" applyFill="1" applyBorder="1" applyAlignment="1">
      <alignment vertical="center" wrapText="1"/>
    </xf>
    <xf numFmtId="0" fontId="0" fillId="13" borderId="18" xfId="0" applyFill="1" applyBorder="1" applyAlignment="1">
      <alignment vertical="center"/>
    </xf>
    <xf numFmtId="0" fontId="0" fillId="13" borderId="18" xfId="0" applyFill="1" applyBorder="1" applyAlignment="1">
      <alignment horizontal="left" vertical="center"/>
    </xf>
    <xf numFmtId="0" fontId="0" fillId="14" borderId="0" xfId="0" applyFill="1" applyAlignment="1">
      <alignment vertical="top"/>
    </xf>
    <xf numFmtId="0" fontId="0" fillId="15" borderId="0" xfId="0" applyFill="1" applyAlignment="1">
      <alignment vertical="top"/>
    </xf>
    <xf numFmtId="0" fontId="0" fillId="10" borderId="20" xfId="0" applyFill="1" applyBorder="1" applyAlignment="1">
      <alignment vertical="center" wrapText="1"/>
    </xf>
    <xf numFmtId="0" fontId="0" fillId="10" borderId="20" xfId="0" applyFill="1" applyBorder="1" applyAlignment="1">
      <alignment vertical="center"/>
    </xf>
    <xf numFmtId="0" fontId="0" fillId="10" borderId="20" xfId="0" applyFill="1" applyBorder="1" applyAlignment="1">
      <alignment horizontal="left" vertical="center"/>
    </xf>
    <xf numFmtId="0" fontId="11" fillId="4" borderId="0" xfId="0" applyFont="1" applyFill="1"/>
    <xf numFmtId="0" fontId="70" fillId="3" borderId="0" xfId="0" applyFont="1" applyFill="1" applyAlignment="1">
      <alignment vertical="top"/>
    </xf>
    <xf numFmtId="0" fontId="47" fillId="2" borderId="0" xfId="2" applyFont="1" applyFill="1" applyBorder="1" applyAlignment="1">
      <alignment horizontal="left" vertical="center"/>
    </xf>
    <xf numFmtId="0" fontId="8" fillId="2" borderId="0" xfId="0" applyFont="1" applyFill="1" applyAlignment="1">
      <alignment horizontal="left" vertical="top"/>
    </xf>
    <xf numFmtId="49" fontId="0" fillId="2" borderId="0" xfId="0" applyNumberFormat="1" applyFill="1" applyAlignment="1">
      <alignment horizontal="left" vertical="top"/>
    </xf>
    <xf numFmtId="0" fontId="0" fillId="2" borderId="0" xfId="0" applyFill="1" applyAlignment="1">
      <alignment horizontal="left" vertical="top" wrapText="1"/>
    </xf>
    <xf numFmtId="0" fontId="5" fillId="2" borderId="0" xfId="0" applyFont="1" applyFill="1" applyAlignment="1">
      <alignment horizontal="right" vertical="top" wrapText="1"/>
    </xf>
    <xf numFmtId="0" fontId="0" fillId="2" borderId="0" xfId="0" applyFill="1" applyAlignment="1">
      <alignment horizontal="center" vertical="top" wrapText="1"/>
    </xf>
    <xf numFmtId="0" fontId="0" fillId="2" borderId="0" xfId="0" applyFill="1" applyAlignment="1">
      <alignment horizontal="left" vertical="top"/>
    </xf>
    <xf numFmtId="0" fontId="0" fillId="2" borderId="0" xfId="0" applyFill="1" applyAlignment="1">
      <alignment horizontal="center" vertical="top"/>
    </xf>
    <xf numFmtId="49" fontId="8" fillId="2" borderId="0" xfId="0" applyNumberFormat="1" applyFont="1" applyFill="1" applyAlignment="1">
      <alignment vertical="top" wrapText="1"/>
    </xf>
    <xf numFmtId="49" fontId="8" fillId="2" borderId="0" xfId="0" applyNumberFormat="1" applyFont="1" applyFill="1" applyAlignment="1">
      <alignment horizontal="left" vertical="top"/>
    </xf>
    <xf numFmtId="49" fontId="8" fillId="2" borderId="0" xfId="0" applyNumberFormat="1" applyFont="1" applyFill="1" applyAlignment="1">
      <alignment horizontal="left" vertical="top" wrapText="1"/>
    </xf>
    <xf numFmtId="49" fontId="8" fillId="2" borderId="0" xfId="0" applyNumberFormat="1" applyFont="1" applyFill="1" applyAlignment="1">
      <alignment horizontal="right" vertical="top"/>
    </xf>
    <xf numFmtId="0" fontId="14" fillId="2" borderId="4" xfId="0" applyFont="1" applyFill="1" applyBorder="1" applyAlignment="1">
      <alignment horizontal="left" vertical="top" wrapText="1"/>
    </xf>
    <xf numFmtId="0" fontId="14" fillId="16" borderId="4" xfId="0" applyFont="1" applyFill="1" applyBorder="1" applyAlignment="1">
      <alignment vertical="top" wrapText="1"/>
    </xf>
    <xf numFmtId="0" fontId="8" fillId="4" borderId="4" xfId="0" applyFont="1" applyFill="1" applyBorder="1" applyAlignment="1">
      <alignment vertical="center" wrapText="1"/>
    </xf>
    <xf numFmtId="0" fontId="7" fillId="2" borderId="1" xfId="2" applyFill="1" applyBorder="1" applyAlignment="1">
      <alignment horizontal="left" vertical="center" wrapText="1"/>
    </xf>
    <xf numFmtId="0" fontId="0" fillId="3" borderId="0" xfId="0" applyFill="1" applyAlignment="1">
      <alignment horizontal="left" vertical="top"/>
    </xf>
    <xf numFmtId="0" fontId="31" fillId="3" borderId="0" xfId="0" applyFont="1" applyFill="1"/>
    <xf numFmtId="0" fontId="0" fillId="2" borderId="0" xfId="0" applyFill="1" applyAlignment="1">
      <alignment horizontal="left" vertical="center" wrapText="1"/>
    </xf>
    <xf numFmtId="0" fontId="7" fillId="2" borderId="0" xfId="2" applyFill="1" applyBorder="1" applyAlignment="1">
      <alignment horizontal="left" vertical="center" wrapText="1"/>
    </xf>
    <xf numFmtId="49" fontId="11" fillId="2" borderId="0" xfId="0" applyNumberFormat="1" applyFont="1" applyFill="1" applyBorder="1" applyAlignment="1">
      <alignment horizontal="right" vertical="top"/>
    </xf>
    <xf numFmtId="0" fontId="14" fillId="2" borderId="0" xfId="0" applyFont="1" applyFill="1" applyBorder="1" applyAlignment="1">
      <alignment vertical="top" wrapText="1"/>
    </xf>
    <xf numFmtId="0" fontId="0" fillId="2" borderId="0" xfId="0" applyFill="1" applyBorder="1" applyAlignment="1">
      <alignment vertical="top"/>
    </xf>
    <xf numFmtId="0" fontId="77" fillId="2" borderId="0" xfId="0" applyFont="1" applyFill="1" applyAlignment="1">
      <alignment horizontal="left" vertical="top" wrapText="1"/>
    </xf>
    <xf numFmtId="0" fontId="80" fillId="2" borderId="0" xfId="0" applyFont="1" applyFill="1" applyAlignment="1">
      <alignment horizontal="left" vertical="top" wrapText="1"/>
    </xf>
    <xf numFmtId="0" fontId="7" fillId="4" borderId="13" xfId="2" applyFill="1" applyBorder="1" applyAlignment="1">
      <alignment vertical="center" wrapText="1"/>
    </xf>
    <xf numFmtId="0" fontId="82" fillId="2" borderId="0" xfId="2" applyFont="1" applyFill="1" applyAlignment="1">
      <alignment horizontal="left" vertical="top" wrapText="1" indent="4"/>
    </xf>
    <xf numFmtId="0" fontId="29" fillId="0" borderId="0" xfId="0" applyFont="1" applyAlignment="1">
      <alignment horizontal="left" vertical="center" wrapText="1"/>
    </xf>
    <xf numFmtId="0" fontId="3" fillId="2" borderId="0" xfId="0" applyFont="1" applyFill="1" applyAlignment="1">
      <alignment horizontal="left" wrapText="1"/>
    </xf>
    <xf numFmtId="0" fontId="78" fillId="2" borderId="0" xfId="0" applyFont="1" applyFill="1" applyAlignment="1">
      <alignment horizontal="left" vertical="top" wrapText="1"/>
    </xf>
    <xf numFmtId="0" fontId="79" fillId="2" borderId="0" xfId="0" applyFont="1" applyFill="1" applyAlignment="1">
      <alignment horizontal="left" vertical="top" wrapText="1"/>
    </xf>
    <xf numFmtId="0" fontId="83" fillId="2" borderId="0" xfId="2" applyFont="1" applyFill="1" applyAlignment="1">
      <alignment horizontal="left" vertical="top" wrapText="1" indent="4"/>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33" fillId="0" borderId="0" xfId="0" applyFont="1" applyAlignment="1">
      <alignment horizontal="center" vertical="center" wrapText="1"/>
    </xf>
    <xf numFmtId="0" fontId="22" fillId="0" borderId="4" xfId="0" applyFont="1" applyBorder="1" applyAlignment="1">
      <alignment horizontal="left" vertical="center" wrapText="1"/>
    </xf>
    <xf numFmtId="0" fontId="22" fillId="0" borderId="0" xfId="0" applyFont="1" applyAlignment="1">
      <alignment horizontal="left" wrapText="1"/>
    </xf>
    <xf numFmtId="0" fontId="22" fillId="0" borderId="13" xfId="0" applyFont="1" applyBorder="1" applyAlignment="1">
      <alignment horizontal="left" wrapText="1"/>
    </xf>
    <xf numFmtId="0" fontId="73" fillId="0" borderId="0" xfId="0" applyFont="1" applyAlignment="1">
      <alignment horizontal="left" vertical="center" wrapText="1"/>
    </xf>
    <xf numFmtId="0" fontId="73" fillId="0" borderId="0" xfId="0" applyFont="1" applyAlignment="1">
      <alignment horizontal="left" vertical="center"/>
    </xf>
    <xf numFmtId="0" fontId="22" fillId="0" borderId="0" xfId="0" quotePrefix="1" applyFont="1" applyAlignment="1">
      <alignment horizontal="left" vertical="top" wrapText="1"/>
    </xf>
    <xf numFmtId="0" fontId="22" fillId="0" borderId="0" xfId="0" applyFont="1" applyAlignment="1">
      <alignment horizontal="left" vertical="top" wrapText="1"/>
    </xf>
    <xf numFmtId="0" fontId="21" fillId="0" borderId="0" xfId="0" applyFont="1" applyAlignment="1">
      <alignment horizontal="left" vertical="top" wrapText="1"/>
    </xf>
    <xf numFmtId="0" fontId="17" fillId="0" borderId="0" xfId="0" quotePrefix="1" applyFont="1" applyAlignment="1">
      <alignment horizontal="left" vertical="top" wrapText="1"/>
    </xf>
    <xf numFmtId="0" fontId="0" fillId="2" borderId="0" xfId="0" applyFill="1" applyAlignment="1">
      <alignment horizontal="center" vertical="top" wrapText="1"/>
    </xf>
    <xf numFmtId="0" fontId="14" fillId="2" borderId="2" xfId="2" applyFont="1"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164" fontId="0" fillId="3" borderId="5" xfId="0" applyNumberFormat="1" applyFill="1" applyBorder="1" applyAlignment="1">
      <alignment horizontal="center" vertical="center"/>
    </xf>
    <xf numFmtId="164" fontId="0" fillId="3" borderId="7" xfId="0" applyNumberFormat="1" applyFill="1" applyBorder="1" applyAlignment="1">
      <alignment horizontal="center" vertical="center"/>
    </xf>
    <xf numFmtId="0" fontId="0" fillId="2" borderId="0" xfId="0" applyFill="1" applyAlignment="1">
      <alignment horizontal="left" vertical="top" wrapText="1"/>
    </xf>
    <xf numFmtId="0" fontId="0" fillId="2" borderId="10" xfId="0" applyFill="1" applyBorder="1" applyAlignment="1">
      <alignment horizontal="left" vertical="top"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5" fillId="2" borderId="0" xfId="0" applyFont="1" applyFill="1" applyAlignment="1">
      <alignment horizontal="right" vertical="top" wrapText="1"/>
    </xf>
    <xf numFmtId="49" fontId="26" fillId="2" borderId="0" xfId="0" applyNumberFormat="1" applyFont="1" applyFill="1" applyAlignment="1">
      <alignment horizontal="left" vertical="center"/>
    </xf>
    <xf numFmtId="0" fontId="0" fillId="2" borderId="0" xfId="0" applyFill="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57" fillId="0" borderId="0" xfId="4" applyFont="1" applyFill="1" applyBorder="1" applyAlignment="1">
      <alignment horizontal="center" vertical="center"/>
    </xf>
    <xf numFmtId="0" fontId="14" fillId="2" borderId="0" xfId="2" applyFont="1" applyFill="1" applyBorder="1" applyAlignment="1">
      <alignment horizontal="left" vertical="top" wrapText="1"/>
    </xf>
    <xf numFmtId="0" fontId="0" fillId="2" borderId="0" xfId="2" applyFont="1" applyFill="1" applyBorder="1" applyAlignment="1">
      <alignment horizontal="left" vertical="top" wrapText="1"/>
    </xf>
    <xf numFmtId="0" fontId="1" fillId="2" borderId="0" xfId="2" applyFont="1" applyFill="1" applyBorder="1" applyAlignment="1">
      <alignment horizontal="left" vertical="top" wrapText="1"/>
    </xf>
    <xf numFmtId="0" fontId="0" fillId="0" borderId="0" xfId="0" applyFill="1" applyAlignment="1">
      <alignment horizontal="left" vertical="top" wrapText="1"/>
    </xf>
    <xf numFmtId="0" fontId="7" fillId="2" borderId="0" xfId="2" applyFill="1" applyAlignment="1">
      <alignment horizontal="left" vertical="center" wrapText="1"/>
    </xf>
    <xf numFmtId="0" fontId="7" fillId="2" borderId="0" xfId="2" applyFill="1" applyBorder="1" applyAlignment="1">
      <alignment horizontal="left" vertical="center"/>
    </xf>
    <xf numFmtId="0" fontId="28" fillId="2" borderId="0" xfId="0" applyFont="1" applyFill="1" applyAlignment="1">
      <alignment horizontal="center" vertical="center" wrapText="1"/>
    </xf>
    <xf numFmtId="0" fontId="27" fillId="0" borderId="4" xfId="0" applyFont="1" applyBorder="1" applyAlignment="1">
      <alignment horizontal="left" vertical="center" wrapText="1"/>
    </xf>
    <xf numFmtId="0" fontId="47" fillId="2" borderId="0" xfId="2" applyFont="1" applyFill="1" applyBorder="1" applyAlignment="1">
      <alignment horizontal="left" vertical="center"/>
    </xf>
    <xf numFmtId="0" fontId="47" fillId="2" borderId="13" xfId="2" applyFont="1" applyFill="1" applyBorder="1" applyAlignment="1">
      <alignment horizontal="left" vertical="center"/>
    </xf>
    <xf numFmtId="0" fontId="57" fillId="0" borderId="0" xfId="4" applyFont="1" applyFill="1" applyBorder="1" applyAlignment="1">
      <alignment horizontal="center" vertical="center" wrapText="1"/>
    </xf>
    <xf numFmtId="0" fontId="15" fillId="2" borderId="0" xfId="0" applyFont="1" applyFill="1" applyAlignment="1">
      <alignment horizontal="center" vertical="top" wrapText="1"/>
    </xf>
    <xf numFmtId="0" fontId="14" fillId="2" borderId="0" xfId="0" applyFont="1" applyFill="1" applyAlignment="1">
      <alignment horizontal="left" vertical="top" wrapText="1"/>
    </xf>
    <xf numFmtId="0" fontId="60" fillId="2" borderId="0" xfId="0" applyFont="1" applyFill="1" applyAlignment="1">
      <alignment horizontal="center" vertical="center"/>
    </xf>
    <xf numFmtId="0" fontId="61" fillId="2" borderId="0" xfId="0" applyFont="1" applyFill="1" applyAlignment="1">
      <alignment horizontal="left" vertical="top" wrapText="1"/>
    </xf>
    <xf numFmtId="0" fontId="28" fillId="3" borderId="0" xfId="0" applyFont="1" applyFill="1" applyAlignment="1">
      <alignment horizontal="center" vertical="top" wrapText="1"/>
    </xf>
    <xf numFmtId="0" fontId="7" fillId="2" borderId="0" xfId="2" applyFill="1" applyBorder="1" applyAlignment="1">
      <alignment horizontal="left" vertical="top" wrapText="1"/>
    </xf>
    <xf numFmtId="0" fontId="16" fillId="0" borderId="0" xfId="0" applyFont="1" applyFill="1" applyAlignment="1">
      <alignment horizontal="left" vertical="top" wrapText="1"/>
    </xf>
    <xf numFmtId="49" fontId="8" fillId="2" borderId="0" xfId="0" applyNumberFormat="1" applyFont="1" applyFill="1" applyAlignment="1">
      <alignment horizontal="left" vertical="top" wrapText="1"/>
    </xf>
    <xf numFmtId="49" fontId="8" fillId="2" borderId="0" xfId="0" applyNumberFormat="1" applyFont="1" applyFill="1" applyAlignment="1">
      <alignment horizontal="left" vertical="top"/>
    </xf>
    <xf numFmtId="0" fontId="8" fillId="3" borderId="0" xfId="0" applyFont="1" applyFill="1" applyAlignment="1">
      <alignment horizontal="left" vertical="top" wrapText="1"/>
    </xf>
    <xf numFmtId="0" fontId="8" fillId="3" borderId="0" xfId="0" applyFont="1" applyFill="1" applyAlignment="1">
      <alignment horizontal="left" vertical="top"/>
    </xf>
    <xf numFmtId="0" fontId="8" fillId="2" borderId="0" xfId="0" applyFont="1" applyFill="1" applyAlignment="1">
      <alignment horizontal="left" vertical="top"/>
    </xf>
    <xf numFmtId="0" fontId="8" fillId="2" borderId="0" xfId="0" applyFont="1" applyFill="1" applyAlignment="1">
      <alignment horizontal="left" vertical="top" wrapText="1"/>
    </xf>
    <xf numFmtId="0" fontId="10" fillId="3" borderId="0" xfId="0" applyFont="1" applyFill="1" applyAlignment="1">
      <alignment horizontal="center"/>
    </xf>
    <xf numFmtId="0" fontId="8" fillId="0" borderId="0" xfId="0" applyFont="1" applyAlignment="1">
      <alignment horizontal="left" vertical="top" wrapText="1"/>
    </xf>
    <xf numFmtId="0" fontId="8" fillId="0" borderId="0" xfId="0" applyFont="1" applyAlignment="1">
      <alignment horizontal="left" vertical="top"/>
    </xf>
    <xf numFmtId="0" fontId="24" fillId="2" borderId="0" xfId="0" applyFont="1" applyFill="1" applyAlignment="1">
      <alignment horizontal="left" vertical="top" wrapText="1"/>
    </xf>
    <xf numFmtId="0" fontId="9" fillId="3" borderId="0" xfId="2" applyFont="1" applyFill="1" applyAlignment="1">
      <alignment horizontal="right" vertical="center"/>
    </xf>
    <xf numFmtId="0" fontId="72" fillId="2" borderId="0" xfId="0" applyFont="1" applyFill="1" applyAlignment="1">
      <alignment horizontal="left" vertical="top" wrapText="1"/>
    </xf>
    <xf numFmtId="0" fontId="72" fillId="2" borderId="0" xfId="0" applyFont="1" applyFill="1" applyAlignment="1">
      <alignment horizontal="left" vertical="top"/>
    </xf>
    <xf numFmtId="0" fontId="0" fillId="2" borderId="0" xfId="0" applyFill="1" applyAlignment="1">
      <alignment horizontal="center" vertical="top"/>
    </xf>
    <xf numFmtId="0" fontId="14" fillId="2" borderId="0" xfId="0" applyFont="1" applyFill="1" applyAlignment="1">
      <alignment horizontal="left" vertical="center" wrapText="1"/>
    </xf>
    <xf numFmtId="0" fontId="16" fillId="2" borderId="0" xfId="2" applyFont="1" applyFill="1" applyBorder="1" applyAlignment="1">
      <alignment horizontal="left" vertical="center" wrapText="1"/>
    </xf>
    <xf numFmtId="0" fontId="14" fillId="2" borderId="0" xfId="2" applyFont="1" applyFill="1" applyBorder="1" applyAlignment="1">
      <alignment horizontal="left" vertical="center" wrapText="1"/>
    </xf>
    <xf numFmtId="0" fontId="7" fillId="2" borderId="0" xfId="2" applyFill="1" applyBorder="1" applyAlignment="1">
      <alignment horizontal="left" vertical="center" wrapText="1"/>
    </xf>
    <xf numFmtId="0" fontId="16" fillId="2" borderId="12" xfId="2" applyFont="1" applyFill="1" applyBorder="1" applyAlignment="1">
      <alignment horizontal="left" vertical="center" wrapText="1"/>
    </xf>
    <xf numFmtId="0" fontId="14" fillId="2" borderId="0" xfId="0" applyFont="1" applyFill="1" applyAlignment="1">
      <alignment horizontal="left" vertical="center" wrapText="1" indent="2"/>
    </xf>
    <xf numFmtId="0" fontId="7" fillId="2" borderId="2" xfId="2" applyFill="1" applyBorder="1" applyAlignment="1">
      <alignment horizontal="left" vertical="center" wrapText="1"/>
    </xf>
    <xf numFmtId="0" fontId="7" fillId="2" borderId="0" xfId="2" applyFill="1" applyBorder="1" applyAlignment="1">
      <alignment horizontal="left" vertical="top" wrapText="1" indent="2"/>
    </xf>
    <xf numFmtId="0" fontId="11" fillId="4" borderId="16" xfId="0" applyFont="1" applyFill="1" applyBorder="1" applyAlignment="1">
      <alignment horizontal="left" vertical="center"/>
    </xf>
    <xf numFmtId="0" fontId="11" fillId="4" borderId="8" xfId="0" applyFont="1" applyFill="1" applyBorder="1" applyAlignment="1">
      <alignment horizontal="left" vertical="center"/>
    </xf>
    <xf numFmtId="0" fontId="42" fillId="8" borderId="10" xfId="0" applyFont="1" applyFill="1" applyBorder="1" applyAlignment="1">
      <alignment horizontal="center" vertical="center" wrapText="1"/>
    </xf>
    <xf numFmtId="0" fontId="42" fillId="8" borderId="14" xfId="0" applyFont="1" applyFill="1" applyBorder="1" applyAlignment="1">
      <alignment horizontal="center" vertical="center" wrapText="1"/>
    </xf>
    <xf numFmtId="0" fontId="42" fillId="4" borderId="1" xfId="0" applyFont="1" applyFill="1" applyBorder="1" applyAlignment="1">
      <alignment horizontal="center" vertical="center" wrapText="1"/>
    </xf>
    <xf numFmtId="0" fontId="42" fillId="4" borderId="2" xfId="0" applyFont="1" applyFill="1" applyBorder="1" applyAlignment="1">
      <alignment horizontal="center" vertical="center" wrapText="1"/>
    </xf>
    <xf numFmtId="0" fontId="42" fillId="8" borderId="11" xfId="0" applyFont="1" applyFill="1" applyBorder="1" applyAlignment="1">
      <alignment horizontal="center" vertical="center" wrapText="1"/>
    </xf>
    <xf numFmtId="0" fontId="42" fillId="8" borderId="3"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8" xfId="0" applyFont="1" applyFill="1" applyBorder="1" applyAlignment="1">
      <alignment horizontal="left" vertical="center" wrapText="1"/>
    </xf>
    <xf numFmtId="0" fontId="42" fillId="8" borderId="16" xfId="0" applyFont="1" applyFill="1" applyBorder="1" applyAlignment="1">
      <alignment horizontal="center" vertical="center" wrapText="1"/>
    </xf>
    <xf numFmtId="0" fontId="42" fillId="8" borderId="8"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42" fillId="4" borderId="0" xfId="0" applyFont="1" applyFill="1" applyAlignment="1">
      <alignment horizontal="center" vertical="center" wrapText="1"/>
    </xf>
    <xf numFmtId="0" fontId="42" fillId="8" borderId="12" xfId="0" applyFont="1" applyFill="1" applyBorder="1" applyAlignment="1">
      <alignment horizontal="center" vertical="center" wrapText="1"/>
    </xf>
    <xf numFmtId="0" fontId="42" fillId="8" borderId="13" xfId="0" applyFont="1" applyFill="1" applyBorder="1" applyAlignment="1">
      <alignment horizontal="center" vertical="center" wrapText="1"/>
    </xf>
    <xf numFmtId="0" fontId="11" fillId="4" borderId="16"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42" fillId="4" borderId="11"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15" fillId="3" borderId="10" xfId="0" applyFont="1" applyFill="1" applyBorder="1" applyAlignment="1">
      <alignment horizontal="left" vertical="top" wrapText="1"/>
    </xf>
    <xf numFmtId="0" fontId="44" fillId="3" borderId="1" xfId="0" applyFont="1" applyFill="1" applyBorder="1" applyAlignment="1">
      <alignment horizontal="left" vertical="top" wrapText="1"/>
    </xf>
    <xf numFmtId="0" fontId="44" fillId="3" borderId="11" xfId="0" applyFont="1" applyFill="1" applyBorder="1" applyAlignment="1">
      <alignment horizontal="left" vertical="top" wrapText="1"/>
    </xf>
    <xf numFmtId="0" fontId="7" fillId="3" borderId="0" xfId="2" applyFill="1" applyAlignment="1">
      <alignment horizontal="left" vertical="center"/>
    </xf>
    <xf numFmtId="0" fontId="17" fillId="3" borderId="16" xfId="0" applyFont="1" applyFill="1" applyBorder="1" applyAlignment="1">
      <alignment horizontal="left" vertical="center" wrapText="1"/>
    </xf>
    <xf numFmtId="0" fontId="17" fillId="3" borderId="17" xfId="0" applyFont="1" applyFill="1" applyBorder="1" applyAlignment="1">
      <alignment horizontal="left" vertical="center" wrapText="1"/>
    </xf>
    <xf numFmtId="0" fontId="40" fillId="3" borderId="5"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2" fillId="2" borderId="10" xfId="0" applyFont="1" applyFill="1" applyBorder="1" applyAlignment="1">
      <alignment vertical="center" wrapText="1"/>
    </xf>
    <xf numFmtId="0" fontId="42" fillId="2" borderId="1" xfId="0" applyFont="1" applyFill="1" applyBorder="1" applyAlignment="1">
      <alignment vertical="center" wrapText="1"/>
    </xf>
    <xf numFmtId="0" fontId="42" fillId="2" borderId="11" xfId="0" applyFont="1" applyFill="1" applyBorder="1" applyAlignment="1">
      <alignment vertical="center"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4" fillId="3" borderId="5" xfId="0" applyFont="1" applyFill="1" applyBorder="1" applyAlignment="1">
      <alignment horizontal="left" vertical="center"/>
    </xf>
    <xf numFmtId="0" fontId="64" fillId="3" borderId="6" xfId="0" applyFont="1" applyFill="1" applyBorder="1" applyAlignment="1">
      <alignment horizontal="left" vertical="center"/>
    </xf>
    <xf numFmtId="0" fontId="64" fillId="3" borderId="7" xfId="0" applyFont="1" applyFill="1" applyBorder="1" applyAlignment="1">
      <alignment horizontal="left" vertical="center"/>
    </xf>
    <xf numFmtId="0" fontId="36" fillId="5" borderId="5"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6" fillId="3" borderId="5" xfId="0" applyFont="1" applyFill="1" applyBorder="1" applyAlignment="1">
      <alignment horizontal="left" vertical="center" wrapText="1"/>
    </xf>
    <xf numFmtId="0" fontId="36" fillId="3" borderId="6" xfId="0" applyFont="1" applyFill="1" applyBorder="1" applyAlignment="1">
      <alignment horizontal="left" vertical="center" wrapText="1"/>
    </xf>
    <xf numFmtId="0" fontId="36" fillId="3" borderId="7" xfId="0" applyFont="1" applyFill="1" applyBorder="1" applyAlignment="1">
      <alignment horizontal="left" vertical="center" wrapText="1"/>
    </xf>
    <xf numFmtId="0" fontId="36" fillId="3" borderId="5" xfId="0" applyFont="1" applyFill="1" applyBorder="1" applyAlignment="1">
      <alignment horizontal="left" vertical="top" wrapText="1"/>
    </xf>
    <xf numFmtId="0" fontId="36" fillId="3" borderId="2" xfId="0" applyFont="1" applyFill="1" applyBorder="1" applyAlignment="1">
      <alignment horizontal="left" vertical="top" wrapText="1"/>
    </xf>
    <xf numFmtId="0" fontId="36" fillId="3" borderId="3" xfId="0" applyFont="1" applyFill="1" applyBorder="1" applyAlignment="1">
      <alignment horizontal="left" vertical="top" wrapText="1"/>
    </xf>
    <xf numFmtId="0" fontId="48" fillId="3" borderId="5" xfId="0" applyFont="1" applyFill="1" applyBorder="1" applyAlignment="1">
      <alignment horizontal="center"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55" fillId="4" borderId="0" xfId="0" applyFont="1" applyFill="1" applyAlignment="1">
      <alignment horizontal="left" vertical="top" wrapText="1"/>
    </xf>
    <xf numFmtId="0" fontId="55" fillId="4" borderId="13" xfId="0" applyFont="1" applyFill="1" applyBorder="1" applyAlignment="1">
      <alignment horizontal="left" vertical="top" wrapText="1"/>
    </xf>
    <xf numFmtId="0" fontId="22" fillId="4" borderId="1" xfId="0" applyFont="1" applyFill="1" applyBorder="1" applyAlignment="1">
      <alignment horizontal="left" vertical="top" wrapText="1"/>
    </xf>
    <xf numFmtId="0" fontId="22" fillId="4" borderId="11"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13" xfId="0" applyFont="1" applyFill="1" applyBorder="1" applyAlignment="1">
      <alignment horizontal="left" vertical="top" wrapText="1"/>
    </xf>
    <xf numFmtId="0" fontId="22" fillId="4" borderId="0" xfId="0" applyFont="1" applyFill="1" applyAlignment="1">
      <alignment horizontal="left" vertical="center" wrapText="1" indent="13"/>
    </xf>
    <xf numFmtId="0" fontId="22" fillId="4" borderId="13" xfId="0" applyFont="1" applyFill="1" applyBorder="1" applyAlignment="1">
      <alignment horizontal="left" vertical="center" wrapText="1" indent="13"/>
    </xf>
    <xf numFmtId="0" fontId="22" fillId="4" borderId="2" xfId="0" applyFont="1" applyFill="1" applyBorder="1" applyAlignment="1">
      <alignment horizontal="left" vertical="center" wrapText="1" indent="13"/>
    </xf>
    <xf numFmtId="0" fontId="22" fillId="4" borderId="3" xfId="0" applyFont="1" applyFill="1" applyBorder="1" applyAlignment="1">
      <alignment horizontal="left" vertical="center" wrapText="1" indent="13"/>
    </xf>
    <xf numFmtId="0" fontId="15" fillId="4" borderId="10" xfId="0" applyFont="1" applyFill="1" applyBorder="1" applyAlignment="1">
      <alignment horizontal="left" wrapText="1"/>
    </xf>
    <xf numFmtId="0" fontId="15" fillId="4" borderId="1" xfId="0" applyFont="1" applyFill="1" applyBorder="1" applyAlignment="1">
      <alignment horizontal="left" wrapText="1"/>
    </xf>
    <xf numFmtId="0" fontId="15" fillId="4" borderId="11" xfId="0" applyFont="1" applyFill="1" applyBorder="1" applyAlignment="1">
      <alignment horizontal="left" wrapText="1"/>
    </xf>
    <xf numFmtId="0" fontId="7" fillId="4" borderId="2" xfId="2" applyFill="1" applyBorder="1" applyAlignment="1">
      <alignment horizontal="left" vertical="center" wrapText="1"/>
    </xf>
    <xf numFmtId="0" fontId="7" fillId="4" borderId="3" xfId="2" applyFill="1" applyBorder="1" applyAlignment="1">
      <alignment horizontal="left" vertical="center" wrapText="1"/>
    </xf>
    <xf numFmtId="0" fontId="0" fillId="4" borderId="16" xfId="0" applyFill="1" applyBorder="1" applyAlignment="1">
      <alignment horizontal="left" vertical="center" wrapText="1"/>
    </xf>
    <xf numFmtId="0" fontId="0" fillId="4" borderId="8" xfId="0" applyFill="1" applyBorder="1" applyAlignment="1">
      <alignment horizontal="left" vertical="center" wrapText="1"/>
    </xf>
    <xf numFmtId="0" fontId="0" fillId="4" borderId="10" xfId="0" applyFill="1" applyBorder="1" applyAlignment="1">
      <alignment horizontal="left" vertical="center" wrapText="1"/>
    </xf>
    <xf numFmtId="0" fontId="0" fillId="4" borderId="14" xfId="0" applyFill="1" applyBorder="1" applyAlignment="1">
      <alignment horizontal="left" vertical="center" wrapText="1"/>
    </xf>
    <xf numFmtId="0" fontId="22" fillId="4" borderId="0" xfId="0" applyFont="1" applyFill="1" applyAlignment="1">
      <alignment horizontal="left" vertical="center" wrapText="1"/>
    </xf>
    <xf numFmtId="0" fontId="22" fillId="4" borderId="13" xfId="0" applyFont="1" applyFill="1" applyBorder="1" applyAlignment="1">
      <alignment horizontal="left" vertical="center" wrapText="1"/>
    </xf>
    <xf numFmtId="0" fontId="63" fillId="3" borderId="5" xfId="0" applyFont="1" applyFill="1" applyBorder="1" applyAlignment="1">
      <alignment horizontal="left" vertical="center"/>
    </xf>
    <xf numFmtId="0" fontId="63" fillId="3" borderId="6" xfId="0" applyFont="1" applyFill="1" applyBorder="1" applyAlignment="1">
      <alignment horizontal="left" vertical="center"/>
    </xf>
    <xf numFmtId="0" fontId="63" fillId="3" borderId="7" xfId="0" applyFont="1" applyFill="1" applyBorder="1" applyAlignment="1">
      <alignment horizontal="left" vertical="center"/>
    </xf>
    <xf numFmtId="0" fontId="36" fillId="5" borderId="1" xfId="0" applyFont="1" applyFill="1" applyBorder="1" applyAlignment="1">
      <alignment horizontal="left" vertical="center" wrapText="1"/>
    </xf>
    <xf numFmtId="0" fontId="36" fillId="5" borderId="11" xfId="0" applyFont="1" applyFill="1" applyBorder="1" applyAlignment="1">
      <alignment horizontal="left" vertical="center" wrapText="1"/>
    </xf>
    <xf numFmtId="0" fontId="7" fillId="4" borderId="0" xfId="2" applyFill="1" applyBorder="1" applyAlignment="1">
      <alignment horizontal="left" vertical="center" wrapText="1"/>
    </xf>
    <xf numFmtId="0" fontId="7" fillId="4" borderId="13" xfId="2" applyFill="1" applyBorder="1" applyAlignment="1">
      <alignment horizontal="left" vertical="center" wrapText="1"/>
    </xf>
    <xf numFmtId="0" fontId="36" fillId="3" borderId="2" xfId="0" applyFont="1" applyFill="1" applyBorder="1" applyAlignment="1">
      <alignment horizontal="left" vertical="center" wrapText="1"/>
    </xf>
    <xf numFmtId="0" fontId="36" fillId="3" borderId="3" xfId="0" applyFont="1" applyFill="1" applyBorder="1" applyAlignment="1">
      <alignment horizontal="left" vertical="center" wrapText="1"/>
    </xf>
    <xf numFmtId="0" fontId="22" fillId="4" borderId="0" xfId="0" applyFont="1" applyFill="1" applyAlignment="1">
      <alignment horizontal="left" vertical="center" wrapText="1" indent="12"/>
    </xf>
    <xf numFmtId="0" fontId="22" fillId="4" borderId="2" xfId="0" applyFont="1" applyFill="1" applyBorder="1" applyAlignment="1">
      <alignment horizontal="left" vertical="center" wrapText="1" indent="12"/>
    </xf>
    <xf numFmtId="0" fontId="38" fillId="4" borderId="10" xfId="0" applyFont="1" applyFill="1" applyBorder="1" applyAlignment="1">
      <alignment horizontal="left" vertical="center" wrapText="1"/>
    </xf>
    <xf numFmtId="0" fontId="38" fillId="4" borderId="1" xfId="0" applyFont="1" applyFill="1" applyBorder="1" applyAlignment="1">
      <alignment horizontal="left" vertical="center" wrapText="1"/>
    </xf>
    <xf numFmtId="0" fontId="38" fillId="4" borderId="11" xfId="0" applyFont="1" applyFill="1" applyBorder="1" applyAlignment="1">
      <alignment horizontal="left" vertical="center" wrapText="1"/>
    </xf>
    <xf numFmtId="0" fontId="22" fillId="4" borderId="0" xfId="0" applyFont="1" applyFill="1" applyAlignment="1">
      <alignment horizontal="left" vertical="top" wrapText="1" indent="9"/>
    </xf>
    <xf numFmtId="0" fontId="22" fillId="4" borderId="13" xfId="0" applyFont="1" applyFill="1" applyBorder="1" applyAlignment="1">
      <alignment horizontal="left" vertical="top" wrapText="1" indent="9"/>
    </xf>
    <xf numFmtId="0" fontId="35" fillId="4" borderId="12" xfId="2" applyFont="1" applyFill="1" applyBorder="1" applyAlignment="1">
      <alignment horizontal="left" vertical="center" wrapText="1"/>
    </xf>
    <xf numFmtId="0" fontId="42" fillId="0" borderId="16" xfId="0" applyFont="1" applyBorder="1" applyAlignment="1">
      <alignment horizontal="center" vertical="center" wrapText="1"/>
    </xf>
    <xf numFmtId="0" fontId="42" fillId="0" borderId="8" xfId="0" applyFont="1" applyBorder="1" applyAlignment="1">
      <alignment horizontal="center" vertical="center" wrapText="1"/>
    </xf>
    <xf numFmtId="0" fontId="65" fillId="3" borderId="5" xfId="0" applyFont="1" applyFill="1" applyBorder="1" applyAlignment="1">
      <alignment horizontal="left" vertical="center"/>
    </xf>
    <xf numFmtId="0" fontId="66" fillId="3" borderId="6" xfId="0" applyFont="1" applyFill="1" applyBorder="1" applyAlignment="1">
      <alignment horizontal="left" vertical="center"/>
    </xf>
    <xf numFmtId="0" fontId="66" fillId="3" borderId="7" xfId="0" applyFont="1" applyFill="1" applyBorder="1" applyAlignment="1">
      <alignment horizontal="left" vertical="center"/>
    </xf>
    <xf numFmtId="0" fontId="7" fillId="4" borderId="0" xfId="2" applyFill="1" applyBorder="1" applyAlignment="1">
      <alignment horizontal="left" vertical="center"/>
    </xf>
  </cellXfs>
  <cellStyles count="5">
    <cellStyle name="Gut" xfId="4" builtinId="26"/>
    <cellStyle name="Komma" xfId="1" builtinId="3"/>
    <cellStyle name="Link" xfId="2" builtinId="8"/>
    <cellStyle name="Standard" xfId="0" builtinId="0"/>
    <cellStyle name="Standard 2" xfId="3"/>
  </cellStyles>
  <dxfs count="107">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BCEFF2"/>
      <color rgb="FFC6EFCE"/>
      <color rgb="FFC7EFCF"/>
      <color rgb="FFDEFFFE"/>
      <color rgb="FFC3FDFD"/>
      <color rgb="FFFFEB9C"/>
      <color rgb="FFFFC7CE"/>
      <color rgb="FFFF9FCE"/>
      <color rgb="FFFBB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trlProps/ctrlProp1.xml><?xml version="1.0" encoding="utf-8"?>
<formControlPr xmlns="http://schemas.microsoft.com/office/spreadsheetml/2009/9/main" objectType="Drop" dropStyle="combo" dx="22" fmlaLink="$K$75" fmlaRange="$M$16:$M$46" noThreeD="1" sel="1" val="0"/>
</file>

<file path=xl/ctrlProps/ctrlProp2.xml><?xml version="1.0" encoding="utf-8"?>
<formControlPr xmlns="http://schemas.microsoft.com/office/spreadsheetml/2009/9/main" objectType="Drop" dropStyle="combo" dx="22" fmlaLink="$L$75" fmlaRange="$M$16:$M$46" noThreeD="1" sel="1" val="0"/>
</file>

<file path=xl/ctrlProps/ctrlProp3.xml><?xml version="1.0" encoding="utf-8"?>
<formControlPr xmlns="http://schemas.microsoft.com/office/spreadsheetml/2009/9/main" objectType="CheckBox" fmlaLink="$K$129" noThreeD="1"/>
</file>

<file path=xl/ctrlProps/ctrlProp4.xml><?xml version="1.0" encoding="utf-8"?>
<formControlPr xmlns="http://schemas.microsoft.com/office/spreadsheetml/2009/9/main" objectType="CheckBox" fmlaLink="$K$132" lockText="1" noThreeD="1"/>
</file>

<file path=xl/ctrlProps/ctrlProp5.xml><?xml version="1.0" encoding="utf-8"?>
<formControlPr xmlns="http://schemas.microsoft.com/office/spreadsheetml/2009/9/main" objectType="CheckBox" fmlaLink="$K$42" lockText="1" noThreeD="1"/>
</file>

<file path=xl/ctrlProps/ctrlProp6.xml><?xml version="1.0" encoding="utf-8"?>
<formControlPr xmlns="http://schemas.microsoft.com/office/spreadsheetml/2009/9/main" objectType="CheckBox" fmlaLink="$K$45"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E128A5-C494-417F-9983-A9A04BECAE4F}"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A69E2E15-572B-4E27-AE42-143484BD6124}">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1:</a:t>
          </a:r>
          <a:r>
            <a:rPr lang="de-DE" sz="1100" b="0" u="none" dirty="0">
              <a:solidFill>
                <a:srgbClr val="0000FF"/>
              </a:solidFill>
            </a:rPr>
            <a:t> </a:t>
          </a:r>
        </a:p>
        <a:p>
          <a:pPr algn="ctr"/>
          <a:r>
            <a:rPr lang="de-DE" sz="1100" b="0" u="none" dirty="0">
              <a:solidFill>
                <a:schemeClr val="tx1"/>
              </a:solidFill>
            </a:rPr>
            <a:t>Bewertung der jeweiligen Klimagefahr in Ihrer Region und Begründung</a:t>
          </a:r>
        </a:p>
      </dgm:t>
    </dgm:pt>
    <dgm:pt modelId="{2B0FEF9E-6E08-498E-9F90-D5A02A1CA10D}" type="parTrans" cxnId="{E5BC69BF-4D55-4920-A02A-ABAB36589E20}">
      <dgm:prSet/>
      <dgm:spPr/>
      <dgm:t>
        <a:bodyPr/>
        <a:lstStyle/>
        <a:p>
          <a:pPr algn="ctr"/>
          <a:endParaRPr lang="de-DE" sz="1100"/>
        </a:p>
      </dgm:t>
    </dgm:pt>
    <dgm:pt modelId="{52292A27-CC3A-4F1F-873A-5470C40D4724}" type="sibTrans" cxnId="{E5BC69BF-4D55-4920-A02A-ABAB36589E20}">
      <dgm:prSet/>
      <dgm:spPr/>
      <dgm:t>
        <a:bodyPr/>
        <a:lstStyle/>
        <a:p>
          <a:pPr algn="ctr"/>
          <a:endParaRPr lang="de-DE" sz="1100"/>
        </a:p>
      </dgm:t>
    </dgm:pt>
    <dgm:pt modelId="{35283D44-67EB-4DD3-AB0F-0C6567A7549D}">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2:</a:t>
          </a:r>
          <a:r>
            <a:rPr lang="de-DE" sz="1100" dirty="0">
              <a:solidFill>
                <a:schemeClr val="tx1"/>
              </a:solidFill>
            </a:rPr>
            <a:t> </a:t>
          </a:r>
        </a:p>
        <a:p>
          <a:pPr algn="ctr"/>
          <a:r>
            <a:rPr lang="de-DE" sz="1100" dirty="0">
              <a:solidFill>
                <a:schemeClr val="tx1"/>
              </a:solidFill>
            </a:rPr>
            <a:t>Differenzierte Bewertung der Sensitivität anhand von Leitfragen und Begründung</a:t>
          </a:r>
        </a:p>
      </dgm:t>
    </dgm:pt>
    <dgm:pt modelId="{511A38EE-CBA4-4126-80B0-3B27BB18802C}" type="parTrans" cxnId="{CBDA9BB9-65AC-4FE1-8942-FE762C2F6C15}">
      <dgm:prSet/>
      <dgm:spPr/>
      <dgm:t>
        <a:bodyPr/>
        <a:lstStyle/>
        <a:p>
          <a:pPr algn="ctr"/>
          <a:endParaRPr lang="de-DE" sz="1100"/>
        </a:p>
      </dgm:t>
    </dgm:pt>
    <dgm:pt modelId="{FF8E2ECE-BE3A-431F-B9AE-A47C0D6C8F1E}" type="sibTrans" cxnId="{CBDA9BB9-65AC-4FE1-8942-FE762C2F6C15}">
      <dgm:prSet/>
      <dgm:spPr/>
      <dgm:t>
        <a:bodyPr/>
        <a:lstStyle/>
        <a:p>
          <a:pPr algn="ctr"/>
          <a:endParaRPr lang="de-DE" sz="1100"/>
        </a:p>
      </dgm:t>
    </dgm:pt>
    <dgm:pt modelId="{B3B16264-19B5-4B92-A646-1E988EB0D21C}">
      <dgm:prSet phldrT="[Text]" custT="1"/>
      <dgm:spPr>
        <a:solidFill>
          <a:srgbClr val="E2FEFD"/>
        </a:solidFill>
        <a:ln>
          <a:solidFill>
            <a:schemeClr val="tx1">
              <a:lumMod val="65000"/>
              <a:lumOff val="35000"/>
            </a:schemeClr>
          </a:solidFill>
        </a:ln>
      </dgm:spPr>
      <dgm:t>
        <a:bodyPr/>
        <a:lstStyle/>
        <a:p>
          <a:pPr algn="ctr"/>
          <a:r>
            <a:rPr lang="de-DE" sz="1100" b="1" u="sng" dirty="0">
              <a:solidFill>
                <a:srgbClr val="0000FF"/>
              </a:solidFill>
            </a:rPr>
            <a:t>Schritt 3:</a:t>
          </a:r>
          <a:r>
            <a:rPr lang="de-DE" sz="1100" dirty="0">
              <a:solidFill>
                <a:schemeClr val="tx1"/>
              </a:solidFill>
            </a:rPr>
            <a:t> </a:t>
          </a:r>
        </a:p>
        <a:p>
          <a:pPr algn="ctr"/>
          <a:r>
            <a:rPr lang="de-DE" sz="1100" dirty="0">
              <a:solidFill>
                <a:schemeClr val="tx1"/>
              </a:solidFill>
            </a:rPr>
            <a:t>Automatische Berechnung des Klimarisikos anhand der Angaben bei Schritt 1 &amp; 2 ohne Berücksichtigung möglicher Anpassungsmaßnahmen</a:t>
          </a:r>
        </a:p>
      </dgm:t>
    </dgm:pt>
    <dgm:pt modelId="{6965C413-5CBA-4C38-9ED0-3257B1011575}" type="parTrans" cxnId="{38EBCBD7-725A-4A18-9541-081EABBB0BCA}">
      <dgm:prSet/>
      <dgm:spPr/>
      <dgm:t>
        <a:bodyPr/>
        <a:lstStyle/>
        <a:p>
          <a:pPr algn="ctr"/>
          <a:endParaRPr lang="de-DE" sz="1100"/>
        </a:p>
      </dgm:t>
    </dgm:pt>
    <dgm:pt modelId="{8F12BBCA-F0D4-4B7B-97FF-2062A9E3FF05}" type="sibTrans" cxnId="{38EBCBD7-725A-4A18-9541-081EABBB0BCA}">
      <dgm:prSet/>
      <dgm:spPr/>
      <dgm:t>
        <a:bodyPr/>
        <a:lstStyle/>
        <a:p>
          <a:pPr algn="ctr"/>
          <a:endParaRPr lang="de-DE" sz="1100"/>
        </a:p>
      </dgm:t>
    </dgm:pt>
    <dgm:pt modelId="{ACD52572-90BD-4007-B05B-ACF0EF3E6EC9}">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4:</a:t>
          </a:r>
          <a:r>
            <a:rPr lang="de-DE" sz="1100" dirty="0">
              <a:solidFill>
                <a:schemeClr val="tx1"/>
              </a:solidFill>
            </a:rPr>
            <a:t> </a:t>
          </a:r>
        </a:p>
        <a:p>
          <a:pPr algn="ctr"/>
          <a:r>
            <a:rPr lang="de-DE" sz="1100" dirty="0">
              <a:solidFill>
                <a:schemeClr val="tx1"/>
              </a:solidFill>
            </a:rPr>
            <a:t>Angabe umgesetzter oder geplanter Anpassungsmaßnahmen mit Erläuterung zu deren Wirkung auf das Klimarisiko</a:t>
          </a:r>
        </a:p>
      </dgm:t>
    </dgm:pt>
    <dgm:pt modelId="{D66CAC6E-7D06-4165-A056-B6A80D134577}" type="parTrans" cxnId="{5DFD365A-4B96-4014-84C0-8B0D8FCF0DF1}">
      <dgm:prSet/>
      <dgm:spPr/>
      <dgm:t>
        <a:bodyPr/>
        <a:lstStyle/>
        <a:p>
          <a:pPr algn="ctr"/>
          <a:endParaRPr lang="de-DE" sz="1100"/>
        </a:p>
      </dgm:t>
    </dgm:pt>
    <dgm:pt modelId="{E3046168-AED3-4D9A-98BE-3FB27C154E86}" type="sibTrans" cxnId="{5DFD365A-4B96-4014-84C0-8B0D8FCF0DF1}">
      <dgm:prSet/>
      <dgm:spPr/>
      <dgm:t>
        <a:bodyPr/>
        <a:lstStyle/>
        <a:p>
          <a:pPr algn="ctr"/>
          <a:endParaRPr lang="de-DE" sz="1100"/>
        </a:p>
      </dgm:t>
    </dgm:pt>
    <dgm:pt modelId="{31CC2B43-AE16-4614-BBE7-C7D7E9CF17AC}">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5:</a:t>
          </a:r>
        </a:p>
        <a:p>
          <a:pPr algn="ctr"/>
          <a:r>
            <a:rPr lang="de-DE" sz="1100" dirty="0">
              <a:solidFill>
                <a:schemeClr val="tx1"/>
              </a:solidFill>
            </a:rPr>
            <a:t>Abschließende Bewertung des Klimarisikos unter Berücksichtigung der umgesetzten oder geplanten Anpassungsmaßnahmen</a:t>
          </a:r>
        </a:p>
      </dgm:t>
    </dgm:pt>
    <dgm:pt modelId="{E3BE74D2-AD32-4411-98D3-BE8EADF136D0}" type="parTrans" cxnId="{70039745-85C0-4A2E-B1A4-673B620D4CF3}">
      <dgm:prSet/>
      <dgm:spPr/>
      <dgm:t>
        <a:bodyPr/>
        <a:lstStyle/>
        <a:p>
          <a:pPr algn="ctr"/>
          <a:endParaRPr lang="de-DE" sz="1100"/>
        </a:p>
      </dgm:t>
    </dgm:pt>
    <dgm:pt modelId="{299041A6-7EF9-4080-8ED2-5CED03D7C249}" type="sibTrans" cxnId="{70039745-85C0-4A2E-B1A4-673B620D4CF3}">
      <dgm:prSet/>
      <dgm:spPr/>
      <dgm:t>
        <a:bodyPr/>
        <a:lstStyle/>
        <a:p>
          <a:pPr algn="ctr"/>
          <a:endParaRPr lang="de-DE" sz="1100"/>
        </a:p>
      </dgm:t>
    </dgm:pt>
    <dgm:pt modelId="{8F24E6AA-6058-4549-B35A-BE10F5C69361}">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6:</a:t>
          </a:r>
          <a:r>
            <a:rPr lang="de-DE" sz="1100" dirty="0">
              <a:solidFill>
                <a:schemeClr val="tx1"/>
              </a:solidFill>
            </a:rPr>
            <a:t> </a:t>
          </a:r>
        </a:p>
        <a:p>
          <a:pPr algn="ctr"/>
          <a:r>
            <a:rPr lang="de-DE" sz="1100" dirty="0">
              <a:solidFill>
                <a:schemeClr val="tx1"/>
              </a:solidFill>
            </a:rPr>
            <a:t>Gesamteinschätzung zur Klimaresilienz sowie weitere Angaben zur Umsetzung der Anpassungsmaßnahmen in Bezug auf die jeweilige Klimagefahr</a:t>
          </a:r>
        </a:p>
      </dgm:t>
    </dgm:pt>
    <dgm:pt modelId="{A023CD0D-6F13-4185-92A5-379E5370E9FC}" type="parTrans" cxnId="{AAE1D6A1-B0EB-4115-916B-799DE203009A}">
      <dgm:prSet/>
      <dgm:spPr/>
      <dgm:t>
        <a:bodyPr/>
        <a:lstStyle/>
        <a:p>
          <a:pPr algn="ctr"/>
          <a:endParaRPr lang="de-DE" sz="1100"/>
        </a:p>
      </dgm:t>
    </dgm:pt>
    <dgm:pt modelId="{85949CCC-BEBB-416F-B9A9-CA43084F628B}" type="sibTrans" cxnId="{AAE1D6A1-B0EB-4115-916B-799DE203009A}">
      <dgm:prSet/>
      <dgm:spPr/>
      <dgm:t>
        <a:bodyPr/>
        <a:lstStyle/>
        <a:p>
          <a:pPr algn="ctr"/>
          <a:endParaRPr lang="de-DE" sz="1100"/>
        </a:p>
      </dgm:t>
    </dgm:pt>
    <dgm:pt modelId="{B5A095D5-F81B-4ECF-A99C-73753077310D}" type="pres">
      <dgm:prSet presAssocID="{ABE128A5-C494-417F-9983-A9A04BECAE4F}" presName="Name0" presStyleCnt="0">
        <dgm:presLayoutVars>
          <dgm:dir/>
          <dgm:animLvl val="lvl"/>
          <dgm:resizeHandles val="exact"/>
        </dgm:presLayoutVars>
      </dgm:prSet>
      <dgm:spPr/>
      <dgm:t>
        <a:bodyPr/>
        <a:lstStyle/>
        <a:p>
          <a:endParaRPr lang="de-DE"/>
        </a:p>
      </dgm:t>
    </dgm:pt>
    <dgm:pt modelId="{52B30F38-CDDE-4E0C-9F37-8282713C71B1}" type="pres">
      <dgm:prSet presAssocID="{8F24E6AA-6058-4549-B35A-BE10F5C69361}" presName="boxAndChildren" presStyleCnt="0"/>
      <dgm:spPr/>
    </dgm:pt>
    <dgm:pt modelId="{3B4DB80B-0918-4C45-A950-CCFAFF4B1ACC}" type="pres">
      <dgm:prSet presAssocID="{8F24E6AA-6058-4549-B35A-BE10F5C69361}" presName="parentTextBox" presStyleLbl="node1" presStyleIdx="0" presStyleCnt="6" custLinFactNeighborX="622" custLinFactNeighborY="33562"/>
      <dgm:spPr/>
      <dgm:t>
        <a:bodyPr/>
        <a:lstStyle/>
        <a:p>
          <a:endParaRPr lang="de-DE"/>
        </a:p>
      </dgm:t>
    </dgm:pt>
    <dgm:pt modelId="{713E6FA1-D6DF-44C1-AC1D-A93E10825764}" type="pres">
      <dgm:prSet presAssocID="{299041A6-7EF9-4080-8ED2-5CED03D7C249}" presName="sp" presStyleCnt="0"/>
      <dgm:spPr/>
    </dgm:pt>
    <dgm:pt modelId="{28C38374-3996-4365-8C39-3F784A484FCF}" type="pres">
      <dgm:prSet presAssocID="{31CC2B43-AE16-4614-BBE7-C7D7E9CF17AC}" presName="arrowAndChildren" presStyleCnt="0"/>
      <dgm:spPr/>
    </dgm:pt>
    <dgm:pt modelId="{1B82DA32-EC72-4A9A-AC02-64A5B6D95C5A}" type="pres">
      <dgm:prSet presAssocID="{31CC2B43-AE16-4614-BBE7-C7D7E9CF17AC}" presName="parentTextArrow" presStyleLbl="node1" presStyleIdx="1" presStyleCnt="6"/>
      <dgm:spPr/>
      <dgm:t>
        <a:bodyPr/>
        <a:lstStyle/>
        <a:p>
          <a:endParaRPr lang="de-DE"/>
        </a:p>
      </dgm:t>
    </dgm:pt>
    <dgm:pt modelId="{CD4F77DE-3EE4-43AE-895F-BF5DC9568196}" type="pres">
      <dgm:prSet presAssocID="{E3046168-AED3-4D9A-98BE-3FB27C154E86}" presName="sp" presStyleCnt="0"/>
      <dgm:spPr/>
    </dgm:pt>
    <dgm:pt modelId="{6B31CE7B-FB8E-4185-A1E3-BE3BC40DD7D4}" type="pres">
      <dgm:prSet presAssocID="{ACD52572-90BD-4007-B05B-ACF0EF3E6EC9}" presName="arrowAndChildren" presStyleCnt="0"/>
      <dgm:spPr/>
    </dgm:pt>
    <dgm:pt modelId="{B794F0D6-D9E1-41AF-AF2B-2128EB292FF1}" type="pres">
      <dgm:prSet presAssocID="{ACD52572-90BD-4007-B05B-ACF0EF3E6EC9}" presName="parentTextArrow" presStyleLbl="node1" presStyleIdx="2" presStyleCnt="6"/>
      <dgm:spPr/>
      <dgm:t>
        <a:bodyPr/>
        <a:lstStyle/>
        <a:p>
          <a:endParaRPr lang="de-DE"/>
        </a:p>
      </dgm:t>
    </dgm:pt>
    <dgm:pt modelId="{2D558027-6AFC-4E03-8C4D-3D3036865AF4}" type="pres">
      <dgm:prSet presAssocID="{8F12BBCA-F0D4-4B7B-97FF-2062A9E3FF05}" presName="sp" presStyleCnt="0"/>
      <dgm:spPr/>
    </dgm:pt>
    <dgm:pt modelId="{5CCD1F89-4268-40CC-8676-1B42A0A32260}" type="pres">
      <dgm:prSet presAssocID="{B3B16264-19B5-4B92-A646-1E988EB0D21C}" presName="arrowAndChildren" presStyleCnt="0"/>
      <dgm:spPr/>
    </dgm:pt>
    <dgm:pt modelId="{EF9F604E-7350-4099-ACCF-62EBA408148E}" type="pres">
      <dgm:prSet presAssocID="{B3B16264-19B5-4B92-A646-1E988EB0D21C}" presName="parentTextArrow" presStyleLbl="node1" presStyleIdx="3" presStyleCnt="6" custLinFactNeighborX="-1717"/>
      <dgm:spPr/>
      <dgm:t>
        <a:bodyPr/>
        <a:lstStyle/>
        <a:p>
          <a:endParaRPr lang="de-DE"/>
        </a:p>
      </dgm:t>
    </dgm:pt>
    <dgm:pt modelId="{10D50552-FBAD-4A11-A913-ED4BC2CDFBB0}" type="pres">
      <dgm:prSet presAssocID="{FF8E2ECE-BE3A-431F-B9AE-A47C0D6C8F1E}" presName="sp" presStyleCnt="0"/>
      <dgm:spPr/>
    </dgm:pt>
    <dgm:pt modelId="{96B076D3-0528-406C-9E25-1028DC6749B9}" type="pres">
      <dgm:prSet presAssocID="{35283D44-67EB-4DD3-AB0F-0C6567A7549D}" presName="arrowAndChildren" presStyleCnt="0"/>
      <dgm:spPr/>
    </dgm:pt>
    <dgm:pt modelId="{06227E65-FCB2-431C-8BD0-9B4091F4C417}" type="pres">
      <dgm:prSet presAssocID="{35283D44-67EB-4DD3-AB0F-0C6567A7549D}" presName="parentTextArrow" presStyleLbl="node1" presStyleIdx="4" presStyleCnt="6"/>
      <dgm:spPr/>
      <dgm:t>
        <a:bodyPr/>
        <a:lstStyle/>
        <a:p>
          <a:endParaRPr lang="de-DE"/>
        </a:p>
      </dgm:t>
    </dgm:pt>
    <dgm:pt modelId="{C103F3CC-688B-4A06-9F9E-1570179425FF}" type="pres">
      <dgm:prSet presAssocID="{52292A27-CC3A-4F1F-873A-5470C40D4724}" presName="sp" presStyleCnt="0"/>
      <dgm:spPr/>
    </dgm:pt>
    <dgm:pt modelId="{7111DDAB-A872-4DEF-9658-2257A44D2F74}" type="pres">
      <dgm:prSet presAssocID="{A69E2E15-572B-4E27-AE42-143484BD6124}" presName="arrowAndChildren" presStyleCnt="0"/>
      <dgm:spPr/>
    </dgm:pt>
    <dgm:pt modelId="{40070D5D-B49E-4D34-AF48-28F822D7C2B7}" type="pres">
      <dgm:prSet presAssocID="{A69E2E15-572B-4E27-AE42-143484BD6124}" presName="parentTextArrow" presStyleLbl="node1" presStyleIdx="5" presStyleCnt="6"/>
      <dgm:spPr/>
      <dgm:t>
        <a:bodyPr/>
        <a:lstStyle/>
        <a:p>
          <a:endParaRPr lang="de-DE"/>
        </a:p>
      </dgm:t>
    </dgm:pt>
  </dgm:ptLst>
  <dgm:cxnLst>
    <dgm:cxn modelId="{5DFD365A-4B96-4014-84C0-8B0D8FCF0DF1}" srcId="{ABE128A5-C494-417F-9983-A9A04BECAE4F}" destId="{ACD52572-90BD-4007-B05B-ACF0EF3E6EC9}" srcOrd="3" destOrd="0" parTransId="{D66CAC6E-7D06-4165-A056-B6A80D134577}" sibTransId="{E3046168-AED3-4D9A-98BE-3FB27C154E86}"/>
    <dgm:cxn modelId="{CBDA9BB9-65AC-4FE1-8942-FE762C2F6C15}" srcId="{ABE128A5-C494-417F-9983-A9A04BECAE4F}" destId="{35283D44-67EB-4DD3-AB0F-0C6567A7549D}" srcOrd="1" destOrd="0" parTransId="{511A38EE-CBA4-4126-80B0-3B27BB18802C}" sibTransId="{FF8E2ECE-BE3A-431F-B9AE-A47C0D6C8F1E}"/>
    <dgm:cxn modelId="{1E0F3DB1-C267-4A48-A240-B645C161E810}" type="presOf" srcId="{31CC2B43-AE16-4614-BBE7-C7D7E9CF17AC}" destId="{1B82DA32-EC72-4A9A-AC02-64A5B6D95C5A}" srcOrd="0" destOrd="0" presId="urn:microsoft.com/office/officeart/2005/8/layout/process4"/>
    <dgm:cxn modelId="{AAE1D6A1-B0EB-4115-916B-799DE203009A}" srcId="{ABE128A5-C494-417F-9983-A9A04BECAE4F}" destId="{8F24E6AA-6058-4549-B35A-BE10F5C69361}" srcOrd="5" destOrd="0" parTransId="{A023CD0D-6F13-4185-92A5-379E5370E9FC}" sibTransId="{85949CCC-BEBB-416F-B9A9-CA43084F628B}"/>
    <dgm:cxn modelId="{E5BC69BF-4D55-4920-A02A-ABAB36589E20}" srcId="{ABE128A5-C494-417F-9983-A9A04BECAE4F}" destId="{A69E2E15-572B-4E27-AE42-143484BD6124}" srcOrd="0" destOrd="0" parTransId="{2B0FEF9E-6E08-498E-9F90-D5A02A1CA10D}" sibTransId="{52292A27-CC3A-4F1F-873A-5470C40D4724}"/>
    <dgm:cxn modelId="{E72E1178-1CE3-4486-B351-D1AA81FF3668}" type="presOf" srcId="{A69E2E15-572B-4E27-AE42-143484BD6124}" destId="{40070D5D-B49E-4D34-AF48-28F822D7C2B7}" srcOrd="0" destOrd="0" presId="urn:microsoft.com/office/officeart/2005/8/layout/process4"/>
    <dgm:cxn modelId="{38EBCBD7-725A-4A18-9541-081EABBB0BCA}" srcId="{ABE128A5-C494-417F-9983-A9A04BECAE4F}" destId="{B3B16264-19B5-4B92-A646-1E988EB0D21C}" srcOrd="2" destOrd="0" parTransId="{6965C413-5CBA-4C38-9ED0-3257B1011575}" sibTransId="{8F12BBCA-F0D4-4B7B-97FF-2062A9E3FF05}"/>
    <dgm:cxn modelId="{9FF73F8F-6EC6-4DF0-BAA8-C662FAE579B3}" type="presOf" srcId="{35283D44-67EB-4DD3-AB0F-0C6567A7549D}" destId="{06227E65-FCB2-431C-8BD0-9B4091F4C417}" srcOrd="0" destOrd="0" presId="urn:microsoft.com/office/officeart/2005/8/layout/process4"/>
    <dgm:cxn modelId="{70039745-85C0-4A2E-B1A4-673B620D4CF3}" srcId="{ABE128A5-C494-417F-9983-A9A04BECAE4F}" destId="{31CC2B43-AE16-4614-BBE7-C7D7E9CF17AC}" srcOrd="4" destOrd="0" parTransId="{E3BE74D2-AD32-4411-98D3-BE8EADF136D0}" sibTransId="{299041A6-7EF9-4080-8ED2-5CED03D7C249}"/>
    <dgm:cxn modelId="{98B8B88A-F5FC-43B3-8B56-E4F0846FF792}" type="presOf" srcId="{ABE128A5-C494-417F-9983-A9A04BECAE4F}" destId="{B5A095D5-F81B-4ECF-A99C-73753077310D}" srcOrd="0" destOrd="0" presId="urn:microsoft.com/office/officeart/2005/8/layout/process4"/>
    <dgm:cxn modelId="{8857A2A3-D91F-43BC-9758-10F55CC79CE0}" type="presOf" srcId="{B3B16264-19B5-4B92-A646-1E988EB0D21C}" destId="{EF9F604E-7350-4099-ACCF-62EBA408148E}" srcOrd="0" destOrd="0" presId="urn:microsoft.com/office/officeart/2005/8/layout/process4"/>
    <dgm:cxn modelId="{6DD1F299-6777-4716-A047-3DFBF70037AF}" type="presOf" srcId="{ACD52572-90BD-4007-B05B-ACF0EF3E6EC9}" destId="{B794F0D6-D9E1-41AF-AF2B-2128EB292FF1}" srcOrd="0" destOrd="0" presId="urn:microsoft.com/office/officeart/2005/8/layout/process4"/>
    <dgm:cxn modelId="{8E14AC93-BFA8-47F9-8B64-F7A6D0B01975}" type="presOf" srcId="{8F24E6AA-6058-4549-B35A-BE10F5C69361}" destId="{3B4DB80B-0918-4C45-A950-CCFAFF4B1ACC}" srcOrd="0" destOrd="0" presId="urn:microsoft.com/office/officeart/2005/8/layout/process4"/>
    <dgm:cxn modelId="{73008D21-EA75-4866-A19F-15E32B9B7FE4}" type="presParOf" srcId="{B5A095D5-F81B-4ECF-A99C-73753077310D}" destId="{52B30F38-CDDE-4E0C-9F37-8282713C71B1}" srcOrd="0" destOrd="0" presId="urn:microsoft.com/office/officeart/2005/8/layout/process4"/>
    <dgm:cxn modelId="{EF1DAD95-ED3B-4B74-AF21-15663380F7B5}" type="presParOf" srcId="{52B30F38-CDDE-4E0C-9F37-8282713C71B1}" destId="{3B4DB80B-0918-4C45-A950-CCFAFF4B1ACC}" srcOrd="0" destOrd="0" presId="urn:microsoft.com/office/officeart/2005/8/layout/process4"/>
    <dgm:cxn modelId="{BA1AD4C1-E733-4FC7-9F9D-31EC3DB6D27B}" type="presParOf" srcId="{B5A095D5-F81B-4ECF-A99C-73753077310D}" destId="{713E6FA1-D6DF-44C1-AC1D-A93E10825764}" srcOrd="1" destOrd="0" presId="urn:microsoft.com/office/officeart/2005/8/layout/process4"/>
    <dgm:cxn modelId="{5D452E28-F57F-410B-9A15-C66AEDA14E2E}" type="presParOf" srcId="{B5A095D5-F81B-4ECF-A99C-73753077310D}" destId="{28C38374-3996-4365-8C39-3F784A484FCF}" srcOrd="2" destOrd="0" presId="urn:microsoft.com/office/officeart/2005/8/layout/process4"/>
    <dgm:cxn modelId="{A6714288-2958-455A-8A47-E823D62D3A9F}" type="presParOf" srcId="{28C38374-3996-4365-8C39-3F784A484FCF}" destId="{1B82DA32-EC72-4A9A-AC02-64A5B6D95C5A}" srcOrd="0" destOrd="0" presId="urn:microsoft.com/office/officeart/2005/8/layout/process4"/>
    <dgm:cxn modelId="{BF238B49-A052-45CF-B44D-C30C0765FCE9}" type="presParOf" srcId="{B5A095D5-F81B-4ECF-A99C-73753077310D}" destId="{CD4F77DE-3EE4-43AE-895F-BF5DC9568196}" srcOrd="3" destOrd="0" presId="urn:microsoft.com/office/officeart/2005/8/layout/process4"/>
    <dgm:cxn modelId="{B52E652F-CF00-4825-9B66-DAA94D483DAD}" type="presParOf" srcId="{B5A095D5-F81B-4ECF-A99C-73753077310D}" destId="{6B31CE7B-FB8E-4185-A1E3-BE3BC40DD7D4}" srcOrd="4" destOrd="0" presId="urn:microsoft.com/office/officeart/2005/8/layout/process4"/>
    <dgm:cxn modelId="{A81CA1E9-E08D-4360-A7EE-7AD37CCC70B8}" type="presParOf" srcId="{6B31CE7B-FB8E-4185-A1E3-BE3BC40DD7D4}" destId="{B794F0D6-D9E1-41AF-AF2B-2128EB292FF1}" srcOrd="0" destOrd="0" presId="urn:microsoft.com/office/officeart/2005/8/layout/process4"/>
    <dgm:cxn modelId="{AF0820D8-67F6-46FF-B18F-81CBA3EDF14C}" type="presParOf" srcId="{B5A095D5-F81B-4ECF-A99C-73753077310D}" destId="{2D558027-6AFC-4E03-8C4D-3D3036865AF4}" srcOrd="5" destOrd="0" presId="urn:microsoft.com/office/officeart/2005/8/layout/process4"/>
    <dgm:cxn modelId="{1F0B4266-DD8C-4EA4-91CB-6303AFCAE069}" type="presParOf" srcId="{B5A095D5-F81B-4ECF-A99C-73753077310D}" destId="{5CCD1F89-4268-40CC-8676-1B42A0A32260}" srcOrd="6" destOrd="0" presId="urn:microsoft.com/office/officeart/2005/8/layout/process4"/>
    <dgm:cxn modelId="{5202DAF0-A782-46D5-8F5A-19D7BD481455}" type="presParOf" srcId="{5CCD1F89-4268-40CC-8676-1B42A0A32260}" destId="{EF9F604E-7350-4099-ACCF-62EBA408148E}" srcOrd="0" destOrd="0" presId="urn:microsoft.com/office/officeart/2005/8/layout/process4"/>
    <dgm:cxn modelId="{15D244A7-26A6-4055-AA36-B2BD76AC0BE3}" type="presParOf" srcId="{B5A095D5-F81B-4ECF-A99C-73753077310D}" destId="{10D50552-FBAD-4A11-A913-ED4BC2CDFBB0}" srcOrd="7" destOrd="0" presId="urn:microsoft.com/office/officeart/2005/8/layout/process4"/>
    <dgm:cxn modelId="{FA88C42F-FE95-4B8C-9BAE-C945EC347F5F}" type="presParOf" srcId="{B5A095D5-F81B-4ECF-A99C-73753077310D}" destId="{96B076D3-0528-406C-9E25-1028DC6749B9}" srcOrd="8" destOrd="0" presId="urn:microsoft.com/office/officeart/2005/8/layout/process4"/>
    <dgm:cxn modelId="{9266A403-A714-4AC3-A588-66008C10A341}" type="presParOf" srcId="{96B076D3-0528-406C-9E25-1028DC6749B9}" destId="{06227E65-FCB2-431C-8BD0-9B4091F4C417}" srcOrd="0" destOrd="0" presId="urn:microsoft.com/office/officeart/2005/8/layout/process4"/>
    <dgm:cxn modelId="{88248E35-F621-4459-A4BC-87FEB0A16E2A}" type="presParOf" srcId="{B5A095D5-F81B-4ECF-A99C-73753077310D}" destId="{C103F3CC-688B-4A06-9F9E-1570179425FF}" srcOrd="9" destOrd="0" presId="urn:microsoft.com/office/officeart/2005/8/layout/process4"/>
    <dgm:cxn modelId="{3999503E-02D7-47B2-AD68-933BE2C1D1EF}" type="presParOf" srcId="{B5A095D5-F81B-4ECF-A99C-73753077310D}" destId="{7111DDAB-A872-4DEF-9658-2257A44D2F74}" srcOrd="10" destOrd="0" presId="urn:microsoft.com/office/officeart/2005/8/layout/process4"/>
    <dgm:cxn modelId="{6E876062-1287-4813-9303-7654B0E6EA7B}" type="presParOf" srcId="{7111DDAB-A872-4DEF-9658-2257A44D2F74}" destId="{40070D5D-B49E-4D34-AF48-28F822D7C2B7}" srcOrd="0" destOrd="0" presId="urn:microsoft.com/office/officeart/2005/8/layout/process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4DB80B-0918-4C45-A950-CCFAFF4B1ACC}">
      <dsp:nvSpPr>
        <dsp:cNvPr id="0" name=""/>
        <dsp:cNvSpPr/>
      </dsp:nvSpPr>
      <dsp:spPr>
        <a:xfrm>
          <a:off x="0" y="4326096"/>
          <a:ext cx="7203753" cy="567494"/>
        </a:xfrm>
        <a:prstGeom prst="rec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6:</a:t>
          </a:r>
          <a:r>
            <a:rPr lang="de-DE" sz="1100" kern="1200" dirty="0">
              <a:solidFill>
                <a:schemeClr val="tx1"/>
              </a:solidFill>
            </a:rPr>
            <a:t> </a:t>
          </a:r>
        </a:p>
        <a:p>
          <a:pPr lvl="0" algn="ctr" defTabSz="488950">
            <a:lnSpc>
              <a:spcPct val="90000"/>
            </a:lnSpc>
            <a:spcBef>
              <a:spcPct val="0"/>
            </a:spcBef>
            <a:spcAft>
              <a:spcPct val="35000"/>
            </a:spcAft>
          </a:pPr>
          <a:r>
            <a:rPr lang="de-DE" sz="1100" kern="1200" dirty="0">
              <a:solidFill>
                <a:schemeClr val="tx1"/>
              </a:solidFill>
            </a:rPr>
            <a:t>Gesamteinschätzung zur Klimaresilienz sowie weitere Angaben zur Umsetzung der Anpassungsmaßnahmen in Bezug auf die jeweilige Klimagefahr</a:t>
          </a:r>
        </a:p>
      </dsp:txBody>
      <dsp:txXfrm>
        <a:off x="0" y="4326096"/>
        <a:ext cx="7203753" cy="567494"/>
      </dsp:txXfrm>
    </dsp:sp>
    <dsp:sp modelId="{1B82DA32-EC72-4A9A-AC02-64A5B6D95C5A}">
      <dsp:nvSpPr>
        <dsp:cNvPr id="0" name=""/>
        <dsp:cNvSpPr/>
      </dsp:nvSpPr>
      <dsp:spPr>
        <a:xfrm rot="10800000">
          <a:off x="0" y="3459488"/>
          <a:ext cx="7203753" cy="872805"/>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5:</a:t>
          </a:r>
        </a:p>
        <a:p>
          <a:pPr lvl="0" algn="ctr" defTabSz="488950">
            <a:lnSpc>
              <a:spcPct val="90000"/>
            </a:lnSpc>
            <a:spcBef>
              <a:spcPct val="0"/>
            </a:spcBef>
            <a:spcAft>
              <a:spcPct val="35000"/>
            </a:spcAft>
          </a:pPr>
          <a:r>
            <a:rPr lang="de-DE" sz="1100" kern="1200" dirty="0">
              <a:solidFill>
                <a:schemeClr val="tx1"/>
              </a:solidFill>
            </a:rPr>
            <a:t>Abschließende Bewertung des Klimarisikos unter Berücksichtigung der umgesetzten oder geplanten Anpassungsmaßnahmen</a:t>
          </a:r>
        </a:p>
      </dsp:txBody>
      <dsp:txXfrm rot="10800000">
        <a:off x="0" y="3459488"/>
        <a:ext cx="7203753" cy="567123"/>
      </dsp:txXfrm>
    </dsp:sp>
    <dsp:sp modelId="{B794F0D6-D9E1-41AF-AF2B-2128EB292FF1}">
      <dsp:nvSpPr>
        <dsp:cNvPr id="0" name=""/>
        <dsp:cNvSpPr/>
      </dsp:nvSpPr>
      <dsp:spPr>
        <a:xfrm rot="10800000">
          <a:off x="0" y="2595195"/>
          <a:ext cx="7203753" cy="872805"/>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4:</a:t>
          </a:r>
          <a:r>
            <a:rPr lang="de-DE" sz="1100" kern="1200" dirty="0">
              <a:solidFill>
                <a:schemeClr val="tx1"/>
              </a:solidFill>
            </a:rPr>
            <a:t> </a:t>
          </a:r>
        </a:p>
        <a:p>
          <a:pPr lvl="0" algn="ctr" defTabSz="488950">
            <a:lnSpc>
              <a:spcPct val="90000"/>
            </a:lnSpc>
            <a:spcBef>
              <a:spcPct val="0"/>
            </a:spcBef>
            <a:spcAft>
              <a:spcPct val="35000"/>
            </a:spcAft>
          </a:pPr>
          <a:r>
            <a:rPr lang="de-DE" sz="1100" kern="1200" dirty="0">
              <a:solidFill>
                <a:schemeClr val="tx1"/>
              </a:solidFill>
            </a:rPr>
            <a:t>Angabe umgesetzter oder geplanter Anpassungsmaßnahmen mit Erläuterung zu deren Wirkung auf das Klimarisiko</a:t>
          </a:r>
        </a:p>
      </dsp:txBody>
      <dsp:txXfrm rot="10800000">
        <a:off x="0" y="2595195"/>
        <a:ext cx="7203753" cy="567123"/>
      </dsp:txXfrm>
    </dsp:sp>
    <dsp:sp modelId="{EF9F604E-7350-4099-ACCF-62EBA408148E}">
      <dsp:nvSpPr>
        <dsp:cNvPr id="0" name=""/>
        <dsp:cNvSpPr/>
      </dsp:nvSpPr>
      <dsp:spPr>
        <a:xfrm rot="10800000">
          <a:off x="0" y="1730901"/>
          <a:ext cx="7203753" cy="872805"/>
        </a:xfrm>
        <a:prstGeom prst="upArrowCallout">
          <a:avLst/>
        </a:prstGeom>
        <a:solidFill>
          <a:srgbClr val="E2FEFD"/>
        </a:solidFill>
        <a:ln w="12700" cap="flat" cmpd="sng" algn="ctr">
          <a:solidFill>
            <a:schemeClr val="tx1">
              <a:lumMod val="65000"/>
              <a:lumOff val="35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3:</a:t>
          </a:r>
          <a:r>
            <a:rPr lang="de-DE" sz="1100" kern="1200" dirty="0">
              <a:solidFill>
                <a:schemeClr val="tx1"/>
              </a:solidFill>
            </a:rPr>
            <a:t> </a:t>
          </a:r>
        </a:p>
        <a:p>
          <a:pPr lvl="0" algn="ctr" defTabSz="488950">
            <a:lnSpc>
              <a:spcPct val="90000"/>
            </a:lnSpc>
            <a:spcBef>
              <a:spcPct val="0"/>
            </a:spcBef>
            <a:spcAft>
              <a:spcPct val="35000"/>
            </a:spcAft>
          </a:pPr>
          <a:r>
            <a:rPr lang="de-DE" sz="1100" kern="1200" dirty="0">
              <a:solidFill>
                <a:schemeClr val="tx1"/>
              </a:solidFill>
            </a:rPr>
            <a:t>Automatische Berechnung des Klimarisikos anhand der Angaben bei Schritt 1 &amp; 2 ohne Berücksichtigung möglicher Anpassungsmaßnahmen</a:t>
          </a:r>
        </a:p>
      </dsp:txBody>
      <dsp:txXfrm rot="10800000">
        <a:off x="0" y="1730901"/>
        <a:ext cx="7203753" cy="567123"/>
      </dsp:txXfrm>
    </dsp:sp>
    <dsp:sp modelId="{06227E65-FCB2-431C-8BD0-9B4091F4C417}">
      <dsp:nvSpPr>
        <dsp:cNvPr id="0" name=""/>
        <dsp:cNvSpPr/>
      </dsp:nvSpPr>
      <dsp:spPr>
        <a:xfrm rot="10800000">
          <a:off x="0" y="866608"/>
          <a:ext cx="7203753" cy="872805"/>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2:</a:t>
          </a:r>
          <a:r>
            <a:rPr lang="de-DE" sz="1100" kern="1200" dirty="0">
              <a:solidFill>
                <a:schemeClr val="tx1"/>
              </a:solidFill>
            </a:rPr>
            <a:t> </a:t>
          </a:r>
        </a:p>
        <a:p>
          <a:pPr lvl="0" algn="ctr" defTabSz="488950">
            <a:lnSpc>
              <a:spcPct val="90000"/>
            </a:lnSpc>
            <a:spcBef>
              <a:spcPct val="0"/>
            </a:spcBef>
            <a:spcAft>
              <a:spcPct val="35000"/>
            </a:spcAft>
          </a:pPr>
          <a:r>
            <a:rPr lang="de-DE" sz="1100" kern="1200" dirty="0">
              <a:solidFill>
                <a:schemeClr val="tx1"/>
              </a:solidFill>
            </a:rPr>
            <a:t>Differenzierte Bewertung der Sensitivität anhand von Leitfragen und Begründung</a:t>
          </a:r>
        </a:p>
      </dsp:txBody>
      <dsp:txXfrm rot="10800000">
        <a:off x="0" y="866608"/>
        <a:ext cx="7203753" cy="567123"/>
      </dsp:txXfrm>
    </dsp:sp>
    <dsp:sp modelId="{40070D5D-B49E-4D34-AF48-28F822D7C2B7}">
      <dsp:nvSpPr>
        <dsp:cNvPr id="0" name=""/>
        <dsp:cNvSpPr/>
      </dsp:nvSpPr>
      <dsp:spPr>
        <a:xfrm rot="10800000">
          <a:off x="0" y="2314"/>
          <a:ext cx="7203753" cy="872805"/>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a:solidFill>
                <a:srgbClr val="0000FF"/>
              </a:solidFill>
            </a:rPr>
            <a:t>Schritt 1:</a:t>
          </a:r>
          <a:r>
            <a:rPr lang="de-DE" sz="1100" b="0" u="none" kern="1200" dirty="0">
              <a:solidFill>
                <a:srgbClr val="0000FF"/>
              </a:solidFill>
            </a:rPr>
            <a:t> </a:t>
          </a:r>
        </a:p>
        <a:p>
          <a:pPr lvl="0" algn="ctr" defTabSz="488950">
            <a:lnSpc>
              <a:spcPct val="90000"/>
            </a:lnSpc>
            <a:spcBef>
              <a:spcPct val="0"/>
            </a:spcBef>
            <a:spcAft>
              <a:spcPct val="35000"/>
            </a:spcAft>
          </a:pPr>
          <a:r>
            <a:rPr lang="de-DE" sz="1100" b="0" u="none" kern="1200" dirty="0">
              <a:solidFill>
                <a:schemeClr val="tx1"/>
              </a:solidFill>
            </a:rPr>
            <a:t>Bewertung der jeweiligen Klimagefahr in Ihrer Region und Begründung</a:t>
          </a:r>
        </a:p>
      </dsp:txBody>
      <dsp:txXfrm rot="10800000">
        <a:off x="0" y="2314"/>
        <a:ext cx="7203753" cy="567123"/>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102111</xdr:colOff>
      <xdr:row>1</xdr:row>
      <xdr:rowOff>34579</xdr:rowOff>
    </xdr:from>
    <xdr:to>
      <xdr:col>4</xdr:col>
      <xdr:colOff>517675</xdr:colOff>
      <xdr:row>5</xdr:row>
      <xdr:rowOff>63749</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11" y="216287"/>
          <a:ext cx="3082564" cy="756000"/>
        </a:xfrm>
        <a:prstGeom prst="rect">
          <a:avLst/>
        </a:prstGeom>
      </xdr:spPr>
    </xdr:pic>
    <xdr:clientData/>
  </xdr:twoCellAnchor>
  <xdr:twoCellAnchor editAs="oneCell">
    <xdr:from>
      <xdr:col>7</xdr:col>
      <xdr:colOff>525780</xdr:colOff>
      <xdr:row>1</xdr:row>
      <xdr:rowOff>116205</xdr:rowOff>
    </xdr:from>
    <xdr:to>
      <xdr:col>10</xdr:col>
      <xdr:colOff>34483</xdr:colOff>
      <xdr:row>5</xdr:row>
      <xdr:rowOff>73593</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248400" y="299085"/>
          <a:ext cx="2236663" cy="688908"/>
        </a:xfrm>
        <a:prstGeom prst="rect">
          <a:avLst/>
        </a:prstGeom>
      </xdr:spPr>
    </xdr:pic>
    <xdr:clientData/>
  </xdr:twoCellAnchor>
  <xdr:twoCellAnchor>
    <xdr:from>
      <xdr:col>0</xdr:col>
      <xdr:colOff>267056</xdr:colOff>
      <xdr:row>24</xdr:row>
      <xdr:rowOff>5770</xdr:rowOff>
    </xdr:from>
    <xdr:to>
      <xdr:col>10</xdr:col>
      <xdr:colOff>0</xdr:colOff>
      <xdr:row>25</xdr:row>
      <xdr:rowOff>2474719</xdr:rowOff>
    </xdr:to>
    <xdr:grpSp>
      <xdr:nvGrpSpPr>
        <xdr:cNvPr id="8" name="Gruppieren 7">
          <a:extLst>
            <a:ext uri="{FF2B5EF4-FFF2-40B4-BE49-F238E27FC236}">
              <a16:creationId xmlns:a16="http://schemas.microsoft.com/office/drawing/2014/main" id="{00000000-0008-0000-0000-000008000000}"/>
            </a:ext>
          </a:extLst>
        </xdr:cNvPr>
        <xdr:cNvGrpSpPr/>
      </xdr:nvGrpSpPr>
      <xdr:grpSpPr>
        <a:xfrm>
          <a:off x="267056" y="6887583"/>
          <a:ext cx="7948257" cy="5064511"/>
          <a:chOff x="1328768" y="3654674"/>
          <a:chExt cx="9626600" cy="4993640"/>
        </a:xfrm>
      </xdr:grpSpPr>
      <xdr:sp macro="" textlink="">
        <xdr:nvSpPr>
          <xdr:cNvPr id="9" name="Abgerundetes Rechteck 8">
            <a:extLst>
              <a:ext uri="{FF2B5EF4-FFF2-40B4-BE49-F238E27FC236}">
                <a16:creationId xmlns:a16="http://schemas.microsoft.com/office/drawing/2014/main" id="{00000000-0008-0000-0000-000009000000}"/>
              </a:ext>
            </a:extLst>
          </xdr:cNvPr>
          <xdr:cNvSpPr/>
        </xdr:nvSpPr>
        <xdr:spPr>
          <a:xfrm>
            <a:off x="1328768" y="3654674"/>
            <a:ext cx="9626600" cy="4993640"/>
          </a:xfrm>
          <a:prstGeom prst="roundRect">
            <a:avLst>
              <a:gd name="adj" fmla="val 2694"/>
            </a:avLst>
          </a:prstGeom>
          <a:solidFill>
            <a:sysClr val="window" lastClr="FFFFFF"/>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sz="1400"/>
          </a:p>
        </xdr:txBody>
      </xdr:sp>
      <xdr:sp macro="" textlink="">
        <xdr:nvSpPr>
          <xdr:cNvPr id="10" name="Textfeld 65">
            <a:extLst>
              <a:ext uri="{FF2B5EF4-FFF2-40B4-BE49-F238E27FC236}">
                <a16:creationId xmlns:a16="http://schemas.microsoft.com/office/drawing/2014/main" id="{00000000-0008-0000-0000-00000A000000}"/>
              </a:ext>
            </a:extLst>
          </xdr:cNvPr>
          <xdr:cNvSpPr txBox="1"/>
        </xdr:nvSpPr>
        <xdr:spPr>
          <a:xfrm>
            <a:off x="4445664" y="6398006"/>
            <a:ext cx="636438"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JA</a:t>
            </a:r>
          </a:p>
        </xdr:txBody>
      </xdr:sp>
      <xdr:sp macro="" textlink="">
        <xdr:nvSpPr>
          <xdr:cNvPr id="11" name="Textfeld 85">
            <a:extLst>
              <a:ext uri="{FF2B5EF4-FFF2-40B4-BE49-F238E27FC236}">
                <a16:creationId xmlns:a16="http://schemas.microsoft.com/office/drawing/2014/main" id="{00000000-0008-0000-0000-00000B000000}"/>
              </a:ext>
            </a:extLst>
          </xdr:cNvPr>
          <xdr:cNvSpPr txBox="1"/>
        </xdr:nvSpPr>
        <xdr:spPr>
          <a:xfrm>
            <a:off x="7576310" y="5359980"/>
            <a:ext cx="700817" cy="2747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JA</a:t>
            </a:r>
            <a:endParaRPr lang="de-DE" sz="1400" b="1" i="1"/>
          </a:p>
        </xdr:txBody>
      </xdr:sp>
      <xdr:sp macro="" textlink="">
        <xdr:nvSpPr>
          <xdr:cNvPr id="12" name="Abgerundetes Rechteck 11">
            <a:extLst>
              <a:ext uri="{FF2B5EF4-FFF2-40B4-BE49-F238E27FC236}">
                <a16:creationId xmlns:a16="http://schemas.microsoft.com/office/drawing/2014/main" id="{00000000-0008-0000-0000-00000C000000}"/>
              </a:ext>
            </a:extLst>
          </xdr:cNvPr>
          <xdr:cNvSpPr/>
        </xdr:nvSpPr>
        <xdr:spPr>
          <a:xfrm>
            <a:off x="8013975" y="4724213"/>
            <a:ext cx="2764985" cy="2790575"/>
          </a:xfrm>
          <a:prstGeom prst="roundRect">
            <a:avLst>
              <a:gd name="adj" fmla="val 3405"/>
            </a:avLst>
          </a:prstGeom>
          <a:solidFill>
            <a:srgbClr val="FFC00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13" name="Textfeld 6">
            <a:extLst>
              <a:ext uri="{FF2B5EF4-FFF2-40B4-BE49-F238E27FC236}">
                <a16:creationId xmlns:a16="http://schemas.microsoft.com/office/drawing/2014/main" id="{00000000-0008-0000-0000-00000D000000}"/>
              </a:ext>
            </a:extLst>
          </xdr:cNvPr>
          <xdr:cNvSpPr txBox="1"/>
        </xdr:nvSpPr>
        <xdr:spPr>
          <a:xfrm>
            <a:off x="8013973" y="4724212"/>
            <a:ext cx="2725589" cy="420054"/>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400" b="1"/>
              <a:t>Klimaresilienz (Blatt 4)</a:t>
            </a:r>
            <a:r>
              <a:rPr lang="de-DE" sz="1400"/>
              <a:t/>
            </a:r>
            <a:br>
              <a:rPr lang="de-DE" sz="1400"/>
            </a:br>
            <a:r>
              <a:rPr lang="de-DE" sz="1100"/>
              <a:t>Anpassung an den Klimawandel</a:t>
            </a:r>
          </a:p>
        </xdr:txBody>
      </xdr:sp>
      <xdr:sp macro="" textlink="">
        <xdr:nvSpPr>
          <xdr:cNvPr id="14" name="Abgerundetes Rechteck 13">
            <a:extLst>
              <a:ext uri="{FF2B5EF4-FFF2-40B4-BE49-F238E27FC236}">
                <a16:creationId xmlns:a16="http://schemas.microsoft.com/office/drawing/2014/main" id="{00000000-0008-0000-0000-00000E000000}"/>
              </a:ext>
            </a:extLst>
          </xdr:cNvPr>
          <xdr:cNvSpPr/>
        </xdr:nvSpPr>
        <xdr:spPr>
          <a:xfrm>
            <a:off x="8013971" y="5324248"/>
            <a:ext cx="2768400" cy="310806"/>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Überflutung (4.1)</a:t>
            </a:r>
          </a:p>
        </xdr:txBody>
      </xdr:sp>
      <xdr:sp macro="" textlink="">
        <xdr:nvSpPr>
          <xdr:cNvPr id="15" name="Abgerundetes Rechteck 14">
            <a:extLst>
              <a:ext uri="{FF2B5EF4-FFF2-40B4-BE49-F238E27FC236}">
                <a16:creationId xmlns:a16="http://schemas.microsoft.com/office/drawing/2014/main" id="{00000000-0008-0000-0000-00000F000000}"/>
              </a:ext>
            </a:extLst>
          </xdr:cNvPr>
          <xdr:cNvSpPr/>
        </xdr:nvSpPr>
        <xdr:spPr>
          <a:xfrm>
            <a:off x="8013971" y="5890951"/>
            <a:ext cx="2768400"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Hitze (4.2)</a:t>
            </a:r>
          </a:p>
        </xdr:txBody>
      </xdr:sp>
      <xdr:sp macro="" textlink="">
        <xdr:nvSpPr>
          <xdr:cNvPr id="16" name="Abgerundetes Rechteck 15">
            <a:extLst>
              <a:ext uri="{FF2B5EF4-FFF2-40B4-BE49-F238E27FC236}">
                <a16:creationId xmlns:a16="http://schemas.microsoft.com/office/drawing/2014/main" id="{00000000-0008-0000-0000-000010000000}"/>
              </a:ext>
            </a:extLst>
          </xdr:cNvPr>
          <xdr:cNvSpPr/>
        </xdr:nvSpPr>
        <xdr:spPr>
          <a:xfrm>
            <a:off x="8013971" y="6465791"/>
            <a:ext cx="2759387"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Dürre (4.3)</a:t>
            </a:r>
          </a:p>
        </xdr:txBody>
      </xdr:sp>
      <xdr:sp macro="" textlink="">
        <xdr:nvSpPr>
          <xdr:cNvPr id="17" name="Abgerundetes Rechteck 16">
            <a:extLst>
              <a:ext uri="{FF2B5EF4-FFF2-40B4-BE49-F238E27FC236}">
                <a16:creationId xmlns:a16="http://schemas.microsoft.com/office/drawing/2014/main" id="{00000000-0008-0000-0000-000011000000}"/>
              </a:ext>
            </a:extLst>
          </xdr:cNvPr>
          <xdr:cNvSpPr/>
        </xdr:nvSpPr>
        <xdr:spPr>
          <a:xfrm>
            <a:off x="8013971" y="7040632"/>
            <a:ext cx="2757566"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Sturm (4.4)</a:t>
            </a:r>
          </a:p>
        </xdr:txBody>
      </xdr:sp>
      <xdr:cxnSp macro="">
        <xdr:nvCxnSpPr>
          <xdr:cNvPr id="18" name="Gerade Verbindung mit Pfeil 17">
            <a:extLst>
              <a:ext uri="{FF2B5EF4-FFF2-40B4-BE49-F238E27FC236}">
                <a16:creationId xmlns:a16="http://schemas.microsoft.com/office/drawing/2014/main" id="{00000000-0008-0000-0000-000012000000}"/>
              </a:ext>
            </a:extLst>
          </xdr:cNvPr>
          <xdr:cNvCxnSpPr/>
        </xdr:nvCxnSpPr>
        <xdr:spPr>
          <a:xfrm flipH="1">
            <a:off x="9388952" y="5683822"/>
            <a:ext cx="136"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19" name="Gerade Verbindung mit Pfeil 18">
            <a:extLst>
              <a:ext uri="{FF2B5EF4-FFF2-40B4-BE49-F238E27FC236}">
                <a16:creationId xmlns:a16="http://schemas.microsoft.com/office/drawing/2014/main" id="{00000000-0008-0000-0000-000013000000}"/>
              </a:ext>
            </a:extLst>
          </xdr:cNvPr>
          <xdr:cNvCxnSpPr/>
        </xdr:nvCxnSpPr>
        <xdr:spPr>
          <a:xfrm flipH="1">
            <a:off x="9373283" y="6257098"/>
            <a:ext cx="136" cy="169932"/>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20" name="Gerade Verbindung mit Pfeil 19">
            <a:extLst>
              <a:ext uri="{FF2B5EF4-FFF2-40B4-BE49-F238E27FC236}">
                <a16:creationId xmlns:a16="http://schemas.microsoft.com/office/drawing/2014/main" id="{00000000-0008-0000-0000-000014000000}"/>
              </a:ext>
            </a:extLst>
          </xdr:cNvPr>
          <xdr:cNvCxnSpPr/>
        </xdr:nvCxnSpPr>
        <xdr:spPr>
          <a:xfrm flipH="1">
            <a:off x="9373010" y="6824183"/>
            <a:ext cx="136" cy="169932"/>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sp macro="" textlink="">
        <xdr:nvSpPr>
          <xdr:cNvPr id="21" name="Abgerundetes Rechteck 20">
            <a:extLst>
              <a:ext uri="{FF2B5EF4-FFF2-40B4-BE49-F238E27FC236}">
                <a16:creationId xmlns:a16="http://schemas.microsoft.com/office/drawing/2014/main" id="{00000000-0008-0000-0000-000015000000}"/>
              </a:ext>
            </a:extLst>
          </xdr:cNvPr>
          <xdr:cNvSpPr/>
        </xdr:nvSpPr>
        <xdr:spPr>
          <a:xfrm>
            <a:off x="4839641" y="3790949"/>
            <a:ext cx="2768054" cy="4457701"/>
          </a:xfrm>
          <a:prstGeom prst="roundRect">
            <a:avLst>
              <a:gd name="adj" fmla="val 3405"/>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sz="1100">
              <a:solidFill>
                <a:schemeClr val="tx1"/>
              </a:solidFill>
            </a:endParaRPr>
          </a:p>
        </xdr:txBody>
      </xdr:sp>
      <xdr:sp macro="" textlink="">
        <xdr:nvSpPr>
          <xdr:cNvPr id="22" name="Textfeld 5">
            <a:extLst>
              <a:ext uri="{FF2B5EF4-FFF2-40B4-BE49-F238E27FC236}">
                <a16:creationId xmlns:a16="http://schemas.microsoft.com/office/drawing/2014/main" id="{00000000-0008-0000-0000-000016000000}"/>
              </a:ext>
            </a:extLst>
          </xdr:cNvPr>
          <xdr:cNvSpPr txBox="1"/>
        </xdr:nvSpPr>
        <xdr:spPr>
          <a:xfrm>
            <a:off x="4835871" y="3782836"/>
            <a:ext cx="2771823" cy="446376"/>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400" b="1"/>
              <a:t>Klimaneutralität</a:t>
            </a:r>
            <a:r>
              <a:rPr lang="de-DE" sz="1600" b="1"/>
              <a:t> </a:t>
            </a:r>
            <a:r>
              <a:rPr lang="de-DE" sz="1400" b="1"/>
              <a:t>(Blatt 3)</a:t>
            </a:r>
            <a:r>
              <a:rPr lang="de-DE" sz="1600"/>
              <a:t/>
            </a:r>
            <a:br>
              <a:rPr lang="de-DE" sz="1600"/>
            </a:br>
            <a:r>
              <a:rPr lang="de-DE" sz="1200"/>
              <a:t>Eindämmung des Klimawandels</a:t>
            </a:r>
          </a:p>
        </xdr:txBody>
      </xdr:sp>
      <xdr:cxnSp macro="">
        <xdr:nvCxnSpPr>
          <xdr:cNvPr id="23" name="Gerader Verbinder 22">
            <a:extLst>
              <a:ext uri="{FF2B5EF4-FFF2-40B4-BE49-F238E27FC236}">
                <a16:creationId xmlns:a16="http://schemas.microsoft.com/office/drawing/2014/main" id="{00000000-0008-0000-0000-000017000000}"/>
              </a:ext>
            </a:extLst>
          </xdr:cNvPr>
          <xdr:cNvCxnSpPr/>
        </xdr:nvCxnSpPr>
        <xdr:spPr>
          <a:xfrm>
            <a:off x="7522081" y="6359399"/>
            <a:ext cx="4140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24" name="Abgerundetes Rechteck 23">
            <a:extLst>
              <a:ext uri="{FF2B5EF4-FFF2-40B4-BE49-F238E27FC236}">
                <a16:creationId xmlns:a16="http://schemas.microsoft.com/office/drawing/2014/main" id="{00000000-0008-0000-0000-000018000000}"/>
              </a:ext>
            </a:extLst>
          </xdr:cNvPr>
          <xdr:cNvSpPr/>
        </xdr:nvSpPr>
        <xdr:spPr>
          <a:xfrm>
            <a:off x="4839642" y="4341169"/>
            <a:ext cx="2768054" cy="335993"/>
          </a:xfrm>
          <a:prstGeom prst="roundRect">
            <a:avLst/>
          </a:prstGeom>
          <a:solidFill>
            <a:srgbClr val="D7EAD7"/>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Phase 1: Prüfung</a:t>
            </a:r>
          </a:p>
        </xdr:txBody>
      </xdr:sp>
      <xdr:sp macro="" textlink="">
        <xdr:nvSpPr>
          <xdr:cNvPr id="25" name="Textfeld 83">
            <a:extLst>
              <a:ext uri="{FF2B5EF4-FFF2-40B4-BE49-F238E27FC236}">
                <a16:creationId xmlns:a16="http://schemas.microsoft.com/office/drawing/2014/main" id="{00000000-0008-0000-0000-000019000000}"/>
              </a:ext>
            </a:extLst>
          </xdr:cNvPr>
          <xdr:cNvSpPr txBox="1"/>
        </xdr:nvSpPr>
        <xdr:spPr>
          <a:xfrm>
            <a:off x="5613360" y="5898029"/>
            <a:ext cx="645635"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NEIN</a:t>
            </a:r>
            <a:endParaRPr lang="de-DE" sz="1400" b="1" i="1"/>
          </a:p>
        </xdr:txBody>
      </xdr:sp>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4835872" y="6813806"/>
            <a:ext cx="2771824" cy="334800"/>
          </a:xfrm>
          <a:prstGeom prst="roundRect">
            <a:avLst/>
          </a:prstGeom>
          <a:solidFill>
            <a:srgbClr val="D7EAD7"/>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Phase 2: Detaillierte Analyse</a:t>
            </a:r>
          </a:p>
        </xdr:txBody>
      </xdr:sp>
      <xdr:sp macro="" textlink="">
        <xdr:nvSpPr>
          <xdr:cNvPr id="27" name="Abgerundetes Rechteck 26">
            <a:extLst>
              <a:ext uri="{FF2B5EF4-FFF2-40B4-BE49-F238E27FC236}">
                <a16:creationId xmlns:a16="http://schemas.microsoft.com/office/drawing/2014/main" id="{00000000-0008-0000-0000-00001B000000}"/>
              </a:ext>
            </a:extLst>
          </xdr:cNvPr>
          <xdr:cNvSpPr/>
        </xdr:nvSpPr>
        <xdr:spPr>
          <a:xfrm>
            <a:off x="4924706" y="7320278"/>
            <a:ext cx="2597376"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Analyse der THG-Emissionen (3.5-3.6) </a:t>
            </a:r>
          </a:p>
        </xdr:txBody>
      </xdr:sp>
      <xdr:sp macro="" textlink="">
        <xdr:nvSpPr>
          <xdr:cNvPr id="28" name="Abgerundetes Rechteck 27">
            <a:extLst>
              <a:ext uri="{FF2B5EF4-FFF2-40B4-BE49-F238E27FC236}">
                <a16:creationId xmlns:a16="http://schemas.microsoft.com/office/drawing/2014/main" id="{00000000-0008-0000-0000-00001C000000}"/>
              </a:ext>
            </a:extLst>
          </xdr:cNvPr>
          <xdr:cNvSpPr/>
        </xdr:nvSpPr>
        <xdr:spPr>
          <a:xfrm>
            <a:off x="4924706" y="4850308"/>
            <a:ext cx="2597375"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„Energieeffizienz an erster Stelle“ (3.0)</a:t>
            </a:r>
          </a:p>
        </xdr:txBody>
      </xdr:sp>
      <xdr:sp macro="" textlink="">
        <xdr:nvSpPr>
          <xdr:cNvPr id="29" name="Abgerundetes Rechteck 28">
            <a:extLst>
              <a:ext uri="{FF2B5EF4-FFF2-40B4-BE49-F238E27FC236}">
                <a16:creationId xmlns:a16="http://schemas.microsoft.com/office/drawing/2014/main" id="{00000000-0008-0000-0000-00001D000000}"/>
              </a:ext>
            </a:extLst>
          </xdr:cNvPr>
          <xdr:cNvSpPr/>
        </xdr:nvSpPr>
        <xdr:spPr>
          <a:xfrm>
            <a:off x="4924706" y="6193659"/>
            <a:ext cx="2597375"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absolute THG-Emissionen &gt; 20.000 t (3.4) </a:t>
            </a:r>
          </a:p>
        </xdr:txBody>
      </xdr:sp>
      <xdr:cxnSp macro="">
        <xdr:nvCxnSpPr>
          <xdr:cNvPr id="30" name="Gerade Verbindung mit Pfeil 29">
            <a:extLst>
              <a:ext uri="{FF2B5EF4-FFF2-40B4-BE49-F238E27FC236}">
                <a16:creationId xmlns:a16="http://schemas.microsoft.com/office/drawing/2014/main" id="{00000000-0008-0000-0000-00001E000000}"/>
              </a:ext>
            </a:extLst>
          </xdr:cNvPr>
          <xdr:cNvCxnSpPr/>
        </xdr:nvCxnSpPr>
        <xdr:spPr>
          <a:xfrm flipH="1">
            <a:off x="6197576" y="4675699"/>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31" name="Gerade Verbindung mit Pfeil 30">
            <a:extLst>
              <a:ext uri="{FF2B5EF4-FFF2-40B4-BE49-F238E27FC236}">
                <a16:creationId xmlns:a16="http://schemas.microsoft.com/office/drawing/2014/main" id="{00000000-0008-0000-0000-00001F000000}"/>
              </a:ext>
            </a:extLst>
          </xdr:cNvPr>
          <xdr:cNvCxnSpPr/>
        </xdr:nvCxnSpPr>
        <xdr:spPr>
          <a:xfrm flipH="1">
            <a:off x="6197576" y="5903341"/>
            <a:ext cx="1" cy="288000"/>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sp macro="" textlink="">
        <xdr:nvSpPr>
          <xdr:cNvPr id="32" name="Textfeld 110">
            <a:extLst>
              <a:ext uri="{FF2B5EF4-FFF2-40B4-BE49-F238E27FC236}">
                <a16:creationId xmlns:a16="http://schemas.microsoft.com/office/drawing/2014/main" id="{00000000-0008-0000-0000-000020000000}"/>
              </a:ext>
            </a:extLst>
          </xdr:cNvPr>
          <xdr:cNvSpPr txBox="1"/>
        </xdr:nvSpPr>
        <xdr:spPr>
          <a:xfrm>
            <a:off x="5545653" y="6513083"/>
            <a:ext cx="645635"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200" b="1" i="1"/>
              <a:t>JA</a:t>
            </a:r>
          </a:p>
        </xdr:txBody>
      </xdr:sp>
      <xdr:cxnSp macro="">
        <xdr:nvCxnSpPr>
          <xdr:cNvPr id="33" name="Gerader Verbinder 32">
            <a:extLst>
              <a:ext uri="{FF2B5EF4-FFF2-40B4-BE49-F238E27FC236}">
                <a16:creationId xmlns:a16="http://schemas.microsoft.com/office/drawing/2014/main" id="{00000000-0008-0000-0000-000021000000}"/>
              </a:ext>
            </a:extLst>
          </xdr:cNvPr>
          <xdr:cNvCxnSpPr/>
        </xdr:nvCxnSpPr>
        <xdr:spPr>
          <a:xfrm>
            <a:off x="7497646" y="7988301"/>
            <a:ext cx="436994"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34" name="Abgerundetes Rechteck 33">
            <a:extLst>
              <a:ext uri="{FF2B5EF4-FFF2-40B4-BE49-F238E27FC236}">
                <a16:creationId xmlns:a16="http://schemas.microsoft.com/office/drawing/2014/main" id="{00000000-0008-0000-0000-000022000000}"/>
              </a:ext>
            </a:extLst>
          </xdr:cNvPr>
          <xdr:cNvSpPr/>
        </xdr:nvSpPr>
        <xdr:spPr>
          <a:xfrm>
            <a:off x="1710696" y="4724212"/>
            <a:ext cx="2752756" cy="2799631"/>
          </a:xfrm>
          <a:prstGeom prst="roundRect">
            <a:avLst>
              <a:gd name="adj" fmla="val 9294"/>
            </a:avLst>
          </a:prstGeom>
          <a:solidFill>
            <a:srgbClr val="00B4F4"/>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b="1">
              <a:solidFill>
                <a:schemeClr val="tx1"/>
              </a:solidFill>
            </a:endParaRPr>
          </a:p>
        </xdr:txBody>
      </xdr:sp>
      <xdr:sp macro="" textlink="">
        <xdr:nvSpPr>
          <xdr:cNvPr id="35" name="Abgerundetes Rechteck 34">
            <a:extLst>
              <a:ext uri="{FF2B5EF4-FFF2-40B4-BE49-F238E27FC236}">
                <a16:creationId xmlns:a16="http://schemas.microsoft.com/office/drawing/2014/main" id="{00000000-0008-0000-0000-000023000000}"/>
              </a:ext>
            </a:extLst>
          </xdr:cNvPr>
          <xdr:cNvSpPr/>
        </xdr:nvSpPr>
        <xdr:spPr>
          <a:xfrm>
            <a:off x="1883435" y="6328385"/>
            <a:ext cx="2423256" cy="967158"/>
          </a:xfrm>
          <a:prstGeom prst="roundRect">
            <a:avLst/>
          </a:prstGeom>
          <a:solidFill>
            <a:schemeClr val="accent1">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Infrastruktur gemäß Definition und Lebensdauer &gt; 5 Jahre </a:t>
            </a:r>
          </a:p>
          <a:p>
            <a:pPr algn="ctr"/>
            <a:r>
              <a:rPr lang="de-DE" sz="1200">
                <a:solidFill>
                  <a:schemeClr val="tx1"/>
                </a:solidFill>
              </a:rPr>
              <a:t>(2.2-2.3)</a:t>
            </a:r>
          </a:p>
        </xdr:txBody>
      </xdr:sp>
      <xdr:sp macro="" textlink="">
        <xdr:nvSpPr>
          <xdr:cNvPr id="36" name="Textfeld 119">
            <a:extLst>
              <a:ext uri="{FF2B5EF4-FFF2-40B4-BE49-F238E27FC236}">
                <a16:creationId xmlns:a16="http://schemas.microsoft.com/office/drawing/2014/main" id="{00000000-0008-0000-0000-000024000000}"/>
              </a:ext>
            </a:extLst>
          </xdr:cNvPr>
          <xdr:cNvSpPr txBox="1"/>
        </xdr:nvSpPr>
        <xdr:spPr>
          <a:xfrm>
            <a:off x="1724755" y="4990212"/>
            <a:ext cx="2754341" cy="1078454"/>
          </a:xfrm>
          <a:prstGeom prst="rect">
            <a:avLst/>
          </a:prstGeom>
          <a:noFill/>
          <a:ln>
            <a:noFill/>
          </a:ln>
        </xdr:spPr>
        <xdr:txBody>
          <a:bodyPr wrap="square" lIns="36000" rIns="3600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b="1" i="1"/>
              <a:t>START</a:t>
            </a:r>
          </a:p>
          <a:p>
            <a:pPr algn="ctr"/>
            <a:endParaRPr lang="de-DE" sz="1600" b="1"/>
          </a:p>
          <a:p>
            <a:pPr algn="ctr"/>
            <a:r>
              <a:rPr lang="de-DE" sz="1400" b="1"/>
              <a:t>Projektangaben (Blatt 2)</a:t>
            </a:r>
            <a:r>
              <a:rPr lang="de-DE" sz="1400"/>
              <a:t/>
            </a:r>
            <a:br>
              <a:rPr lang="de-DE" sz="1400"/>
            </a:br>
            <a:r>
              <a:rPr lang="de-DE" sz="1400"/>
              <a:t>Angaben zur Infrastrukturinvestition</a:t>
            </a:r>
          </a:p>
        </xdr:txBody>
      </xdr:sp>
      <xdr:sp macro="" textlink="">
        <xdr:nvSpPr>
          <xdr:cNvPr id="37" name="Abgerundetes Rechteck 36">
            <a:extLst>
              <a:ext uri="{FF2B5EF4-FFF2-40B4-BE49-F238E27FC236}">
                <a16:creationId xmlns:a16="http://schemas.microsoft.com/office/drawing/2014/main" id="{00000000-0008-0000-0000-000025000000}"/>
              </a:ext>
            </a:extLst>
          </xdr:cNvPr>
          <xdr:cNvSpPr/>
        </xdr:nvSpPr>
        <xdr:spPr>
          <a:xfrm>
            <a:off x="4924706" y="7823700"/>
            <a:ext cx="2597376"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Kompatibilität mit den Klimazielen (3.7)</a:t>
            </a:r>
          </a:p>
        </xdr:txBody>
      </xdr:sp>
      <xdr:cxnSp macro="">
        <xdr:nvCxnSpPr>
          <xdr:cNvPr id="38" name="Gerader Verbinder 37">
            <a:extLst>
              <a:ext uri="{FF2B5EF4-FFF2-40B4-BE49-F238E27FC236}">
                <a16:creationId xmlns:a16="http://schemas.microsoft.com/office/drawing/2014/main" id="{00000000-0008-0000-0000-000026000000}"/>
              </a:ext>
            </a:extLst>
          </xdr:cNvPr>
          <xdr:cNvCxnSpPr/>
        </xdr:nvCxnSpPr>
        <xdr:spPr>
          <a:xfrm flipH="1">
            <a:off x="7932136" y="5022948"/>
            <a:ext cx="7262" cy="297000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000-000027000000}"/>
              </a:ext>
            </a:extLst>
          </xdr:cNvPr>
          <xdr:cNvCxnSpPr/>
        </xdr:nvCxnSpPr>
        <xdr:spPr>
          <a:xfrm flipV="1">
            <a:off x="7935764" y="5021484"/>
            <a:ext cx="270000" cy="420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sp macro="" textlink="">
        <xdr:nvSpPr>
          <xdr:cNvPr id="40" name="Textfeld 115">
            <a:extLst>
              <a:ext uri="{FF2B5EF4-FFF2-40B4-BE49-F238E27FC236}">
                <a16:creationId xmlns:a16="http://schemas.microsoft.com/office/drawing/2014/main" id="{00000000-0008-0000-0000-000028000000}"/>
              </a:ext>
            </a:extLst>
          </xdr:cNvPr>
          <xdr:cNvSpPr txBox="1"/>
        </xdr:nvSpPr>
        <xdr:spPr>
          <a:xfrm>
            <a:off x="7449878" y="6084700"/>
            <a:ext cx="934811" cy="2747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NEIN</a:t>
            </a:r>
            <a:endParaRPr lang="de-DE" sz="1400" b="1" i="1"/>
          </a:p>
        </xdr:txBody>
      </xdr:sp>
      <xdr:cxnSp macro="">
        <xdr:nvCxnSpPr>
          <xdr:cNvPr id="41" name="Gerade Verbindung mit Pfeil 40">
            <a:extLst>
              <a:ext uri="{FF2B5EF4-FFF2-40B4-BE49-F238E27FC236}">
                <a16:creationId xmlns:a16="http://schemas.microsoft.com/office/drawing/2014/main" id="{00000000-0008-0000-0000-000029000000}"/>
              </a:ext>
            </a:extLst>
          </xdr:cNvPr>
          <xdr:cNvCxnSpPr/>
        </xdr:nvCxnSpPr>
        <xdr:spPr>
          <a:xfrm flipH="1">
            <a:off x="6197576" y="5177973"/>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2" name="Gerade Verbindung mit Pfeil 41">
            <a:extLst>
              <a:ext uri="{FF2B5EF4-FFF2-40B4-BE49-F238E27FC236}">
                <a16:creationId xmlns:a16="http://schemas.microsoft.com/office/drawing/2014/main" id="{00000000-0008-0000-0000-00002A000000}"/>
              </a:ext>
            </a:extLst>
          </xdr:cNvPr>
          <xdr:cNvCxnSpPr/>
        </xdr:nvCxnSpPr>
        <xdr:spPr>
          <a:xfrm flipH="1">
            <a:off x="6197576" y="6522466"/>
            <a:ext cx="1" cy="288000"/>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3" name="Gerade Verbindung mit Pfeil 42">
            <a:extLst>
              <a:ext uri="{FF2B5EF4-FFF2-40B4-BE49-F238E27FC236}">
                <a16:creationId xmlns:a16="http://schemas.microsoft.com/office/drawing/2014/main" id="{00000000-0008-0000-0000-00002B000000}"/>
              </a:ext>
            </a:extLst>
          </xdr:cNvPr>
          <xdr:cNvCxnSpPr/>
        </xdr:nvCxnSpPr>
        <xdr:spPr>
          <a:xfrm flipH="1">
            <a:off x="6197576" y="7149648"/>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4" name="Gerade Verbindung mit Pfeil 43">
            <a:extLst>
              <a:ext uri="{FF2B5EF4-FFF2-40B4-BE49-F238E27FC236}">
                <a16:creationId xmlns:a16="http://schemas.microsoft.com/office/drawing/2014/main" id="{00000000-0008-0000-0000-00002C000000}"/>
              </a:ext>
            </a:extLst>
          </xdr:cNvPr>
          <xdr:cNvCxnSpPr/>
        </xdr:nvCxnSpPr>
        <xdr:spPr>
          <a:xfrm flipH="1">
            <a:off x="6195386" y="7650255"/>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5" name="Gerader Verbinder 44">
            <a:extLst>
              <a:ext uri="{FF2B5EF4-FFF2-40B4-BE49-F238E27FC236}">
                <a16:creationId xmlns:a16="http://schemas.microsoft.com/office/drawing/2014/main" id="{00000000-0008-0000-0000-00002D000000}"/>
              </a:ext>
            </a:extLst>
          </xdr:cNvPr>
          <xdr:cNvCxnSpPr/>
        </xdr:nvCxnSpPr>
        <xdr:spPr>
          <a:xfrm>
            <a:off x="7469022" y="5614197"/>
            <a:ext cx="4680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46" name="Abgerundetes Rechteck 45">
            <a:extLst>
              <a:ext uri="{FF2B5EF4-FFF2-40B4-BE49-F238E27FC236}">
                <a16:creationId xmlns:a16="http://schemas.microsoft.com/office/drawing/2014/main" id="{00000000-0008-0000-0000-00002E000000}"/>
              </a:ext>
            </a:extLst>
          </xdr:cNvPr>
          <xdr:cNvSpPr/>
        </xdr:nvSpPr>
        <xdr:spPr>
          <a:xfrm>
            <a:off x="4924706" y="5344526"/>
            <a:ext cx="2597375" cy="55465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950">
                <a:solidFill>
                  <a:schemeClr val="tx1"/>
                </a:solidFill>
              </a:rPr>
              <a:t>Infrastrukturinvestitionen mit geringen Auswirkungen auf den Klimawandel (3.1-3.3)</a:t>
            </a:r>
          </a:p>
        </xdr:txBody>
      </xdr:sp>
      <xdr:cxnSp macro="">
        <xdr:nvCxnSpPr>
          <xdr:cNvPr id="47" name="Gerader Verbinder 46">
            <a:extLst>
              <a:ext uri="{FF2B5EF4-FFF2-40B4-BE49-F238E27FC236}">
                <a16:creationId xmlns:a16="http://schemas.microsoft.com/office/drawing/2014/main" id="{00000000-0008-0000-0000-00002F000000}"/>
              </a:ext>
            </a:extLst>
          </xdr:cNvPr>
          <xdr:cNvCxnSpPr/>
        </xdr:nvCxnSpPr>
        <xdr:spPr>
          <a:xfrm>
            <a:off x="4316579" y="6673686"/>
            <a:ext cx="436994" cy="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8" name="Gerader Verbinder 47">
            <a:extLst>
              <a:ext uri="{FF2B5EF4-FFF2-40B4-BE49-F238E27FC236}">
                <a16:creationId xmlns:a16="http://schemas.microsoft.com/office/drawing/2014/main" id="{00000000-0008-0000-0000-000030000000}"/>
              </a:ext>
            </a:extLst>
          </xdr:cNvPr>
          <xdr:cNvCxnSpPr/>
        </xdr:nvCxnSpPr>
        <xdr:spPr>
          <a:xfrm flipH="1">
            <a:off x="4751069" y="4086952"/>
            <a:ext cx="7262" cy="259200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9" name="Gerade Verbindung mit Pfeil 48">
            <a:extLst>
              <a:ext uri="{FF2B5EF4-FFF2-40B4-BE49-F238E27FC236}">
                <a16:creationId xmlns:a16="http://schemas.microsoft.com/office/drawing/2014/main" id="{00000000-0008-0000-0000-000031000000}"/>
              </a:ext>
            </a:extLst>
          </xdr:cNvPr>
          <xdr:cNvCxnSpPr/>
        </xdr:nvCxnSpPr>
        <xdr:spPr>
          <a:xfrm flipV="1">
            <a:off x="4754697" y="4085488"/>
            <a:ext cx="270000" cy="420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523875</xdr:colOff>
          <xdr:row>109</xdr:row>
          <xdr:rowOff>180975</xdr:rowOff>
        </xdr:from>
        <xdr:to>
          <xdr:col>6</xdr:col>
          <xdr:colOff>333375</xdr:colOff>
          <xdr:row>111</xdr:row>
          <xdr:rowOff>38100</xdr:rowOff>
        </xdr:to>
        <xdr:sp macro="" textlink="">
          <xdr:nvSpPr>
            <xdr:cNvPr id="25601" name="Drop Down 1" hidden="1">
              <a:extLst>
                <a:ext uri="{63B3BB69-23CF-44E3-9099-C40C66FF867C}">
                  <a14:compatExt spid="_x0000_s25601"/>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109</xdr:row>
          <xdr:rowOff>180975</xdr:rowOff>
        </xdr:from>
        <xdr:to>
          <xdr:col>7</xdr:col>
          <xdr:colOff>1162050</xdr:colOff>
          <xdr:row>111</xdr:row>
          <xdr:rowOff>38100</xdr:rowOff>
        </xdr:to>
        <xdr:sp macro="" textlink="">
          <xdr:nvSpPr>
            <xdr:cNvPr id="25602" name="Drop Down 2" hidden="1">
              <a:extLst>
                <a:ext uri="{63B3BB69-23CF-44E3-9099-C40C66FF867C}">
                  <a14:compatExt spid="_x0000_s25602"/>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132</xdr:row>
          <xdr:rowOff>200025</xdr:rowOff>
        </xdr:from>
        <xdr:to>
          <xdr:col>8</xdr:col>
          <xdr:colOff>704850</xdr:colOff>
          <xdr:row>132</xdr:row>
          <xdr:rowOff>438150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133</xdr:row>
          <xdr:rowOff>152400</xdr:rowOff>
        </xdr:from>
        <xdr:to>
          <xdr:col>8</xdr:col>
          <xdr:colOff>704850</xdr:colOff>
          <xdr:row>135</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44</xdr:row>
          <xdr:rowOff>9525</xdr:rowOff>
        </xdr:from>
        <xdr:to>
          <xdr:col>8</xdr:col>
          <xdr:colOff>723900</xdr:colOff>
          <xdr:row>44</xdr:row>
          <xdr:rowOff>228600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2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46</xdr:row>
          <xdr:rowOff>114300</xdr:rowOff>
        </xdr:from>
        <xdr:to>
          <xdr:col>8</xdr:col>
          <xdr:colOff>714375</xdr:colOff>
          <xdr:row>46</xdr:row>
          <xdr:rowOff>314325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2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300102</xdr:colOff>
      <xdr:row>1</xdr:row>
      <xdr:rowOff>1800050</xdr:rowOff>
    </xdr:from>
    <xdr:to>
      <xdr:col>8</xdr:col>
      <xdr:colOff>1991591</xdr:colOff>
      <xdr:row>3</xdr:row>
      <xdr:rowOff>190500</xdr:rowOff>
    </xdr:to>
    <xdr:grpSp>
      <xdr:nvGrpSpPr>
        <xdr:cNvPr id="18" name="Gruppieren 17">
          <a:extLst>
            <a:ext uri="{FF2B5EF4-FFF2-40B4-BE49-F238E27FC236}">
              <a16:creationId xmlns:a16="http://schemas.microsoft.com/office/drawing/2014/main" id="{00000000-0008-0000-0400-000012000000}"/>
            </a:ext>
          </a:extLst>
        </xdr:cNvPr>
        <xdr:cNvGrpSpPr/>
      </xdr:nvGrpSpPr>
      <xdr:grpSpPr>
        <a:xfrm>
          <a:off x="633477" y="2625550"/>
          <a:ext cx="7263614" cy="5399263"/>
          <a:chOff x="1629857" y="1075649"/>
          <a:chExt cx="9294818" cy="11203968"/>
        </a:xfrm>
      </xdr:grpSpPr>
      <xdr:graphicFrame macro="">
        <xdr:nvGraphicFramePr>
          <xdr:cNvPr id="32" name="Diagramm 31">
            <a:extLst>
              <a:ext uri="{FF2B5EF4-FFF2-40B4-BE49-F238E27FC236}">
                <a16:creationId xmlns:a16="http://schemas.microsoft.com/office/drawing/2014/main" id="{00000000-0008-0000-0400-000020000000}"/>
              </a:ext>
            </a:extLst>
          </xdr:cNvPr>
          <xdr:cNvGraphicFramePr/>
        </xdr:nvGraphicFramePr>
        <xdr:xfrm>
          <a:off x="1706457" y="2124965"/>
          <a:ext cx="9218218" cy="10154652"/>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3" name="Textfeld 5">
            <a:extLst>
              <a:ext uri="{FF2B5EF4-FFF2-40B4-BE49-F238E27FC236}">
                <a16:creationId xmlns:a16="http://schemas.microsoft.com/office/drawing/2014/main" id="{00000000-0008-0000-0400-000021000000}"/>
              </a:ext>
            </a:extLst>
          </xdr:cNvPr>
          <xdr:cNvSpPr txBox="1"/>
        </xdr:nvSpPr>
        <xdr:spPr>
          <a:xfrm>
            <a:off x="1629857" y="1075649"/>
            <a:ext cx="9218218" cy="4308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100"/>
              <a:t>Der dargestellte Ablauf gilt für alle </a:t>
            </a:r>
            <a:r>
              <a:rPr lang="de-DE" sz="1100" b="1"/>
              <a:t>vier Klimagefahren</a:t>
            </a:r>
            <a:r>
              <a:rPr lang="de-DE" sz="1100"/>
              <a:t>. Weitere Anweisungen und Erläuterungen zum Vorgehen finden Sie direkt in den jeweiligen Tabellenblättern 4.1 – 4.4.</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74084</xdr:colOff>
      <xdr:row>0</xdr:row>
      <xdr:rowOff>21167</xdr:rowOff>
    </xdr:from>
    <xdr:to>
      <xdr:col>19</xdr:col>
      <xdr:colOff>429353</xdr:colOff>
      <xdr:row>9</xdr:row>
      <xdr:rowOff>1201088</xdr:rowOff>
    </xdr:to>
    <xdr:grpSp>
      <xdr:nvGrpSpPr>
        <xdr:cNvPr id="4" name="Gruppieren 3">
          <a:extLst>
            <a:ext uri="{FF2B5EF4-FFF2-40B4-BE49-F238E27FC236}">
              <a16:creationId xmlns:a16="http://schemas.microsoft.com/office/drawing/2014/main" id="{00000000-0008-0000-0700-000004000000}"/>
            </a:ext>
          </a:extLst>
        </xdr:cNvPr>
        <xdr:cNvGrpSpPr/>
      </xdr:nvGrpSpPr>
      <xdr:grpSpPr>
        <a:xfrm>
          <a:off x="19560647" y="21167"/>
          <a:ext cx="5848019" cy="5609046"/>
          <a:chOff x="3251365" y="613954"/>
          <a:chExt cx="5689269" cy="5624921"/>
        </a:xfrm>
      </xdr:grpSpPr>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51365" y="619125"/>
            <a:ext cx="5689269" cy="5619750"/>
          </a:xfrm>
          <a:prstGeom prst="rect">
            <a:avLst/>
          </a:prstGeom>
        </xdr:spPr>
      </xdr:pic>
      <xdr:sp macro="" textlink="">
        <xdr:nvSpPr>
          <xdr:cNvPr id="6" name="Rechteck 5">
            <a:extLst>
              <a:ext uri="{FF2B5EF4-FFF2-40B4-BE49-F238E27FC236}">
                <a16:creationId xmlns:a16="http://schemas.microsoft.com/office/drawing/2014/main" id="{00000000-0008-0000-0700-000006000000}"/>
              </a:ext>
            </a:extLst>
          </xdr:cNvPr>
          <xdr:cNvSpPr/>
        </xdr:nvSpPr>
        <xdr:spPr>
          <a:xfrm>
            <a:off x="7014754" y="613954"/>
            <a:ext cx="1894115" cy="239050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3-06-07T06:46:55.21" personId="{00000000-0000-0000-0000-000000000000}" id="{662842C8-E781-4334-9959-CE9EBBB9AC9F}">
    <text>Warum so spezifisch? Es gibt viele Möglichkeiten, nicht vermeidbare (!) Restemissionen auszugleichen. Eine knappe Übersicht findet sich auf Seite 19 f. der Agora Studie "Klimaneutrales Deutschland" (https://static.agora-energiewende.de/fileadmin/Projekte/2021/2021_04_KNDE45/A-EW_209_KNDE2045_Zusammenfassung_DE_WEB.pdf). Die Quelle wäre dementsprechend auch ins Quellenverzeichnis aufzunehmen.</text>
    <extLst>
      <x:ext xmlns:xltc2="http://schemas.microsoft.com/office/spreadsheetml/2020/threadedcomments2" uri="{F7C98A9C-CBB3-438F-8F68-D28B6AF4A901}">
        <xltc2:checksum>971500171</xltc2:checksum>
        <xltc2:hyperlink startIndex="199" length="120" url="https://static.agora-energiewende.de/fileadmin/Projekte/2021/2021_04_KNDE45/A-EW_209_KNDE2045_Zusammenfassung_DE_WEB.pdf"/>
      </x:ext>
    </extLst>
  </threadedComment>
  <threadedComment ref="B11" dT="2023-06-07T07:36:44.81" personId="{00000000-0000-0000-0000-000000000000}" id="{11318370-DF51-42EC-BC89-7BFF8766AFBA}">
    <text>Hier verstehe ich den zweiten Satz nicht.</text>
  </threadedComment>
  <threadedComment ref="B12" dT="2023-06-07T07:39:27.96" personId="{00000000-0000-0000-0000-000000000000}" id="{935CF66E-F092-4BCD-A55E-D8DE9BA37319}">
    <text>Auch das finde ich eher unglücklich formuliert. Unter folgendem Link (S.8) finden Sie aus dem Hause des UM recht eingängige Definitionen (+Bild, S.7): https://www.nachhaltigkeitsstrategie.de/fileadmin/Downloads/Publikationen/Wirtschaft/WIN/2021-03_WIN_Klimaschutzkapitel_BF.pdf. Dies wäre dann ebenfalls als Quelle aufzunehmen.</text>
    <extLst>
      <x:ext xmlns:xltc2="http://schemas.microsoft.com/office/spreadsheetml/2020/threadedcomments2" uri="{F7C98A9C-CBB3-438F-8F68-D28B6AF4A901}">
        <xltc2:checksum>3037790591</xltc2:checksum>
        <xltc2:hyperlink startIndex="151" length="126" url="https://www.nachhaltigkeitsstrategie.de/fileadmin/Downloads/Publikationen/Wirtschaft/WIN/2021-03_WIN_Klimaschutzkapitel_BF.pdf"/>
      </x:ext>
    </extLst>
  </threadedComment>
  <threadedComment ref="B18" dT="2023-06-14T06:47:22.72" personId="{00000000-0000-0000-0000-000000000000}" id="{4F4A4A22-B12D-4C02-8966-215F7B19D9FE}">
    <text>Der Leitfaden der EU verweist meiner Erinnerung nach auf die Herkunft dieses Schwellenwertes. Dann wäre dies wohl die geeignete Quelle. Da ich unsicher bin, ob mir die aktuellen Unterlagen vorliegen, habe ich keine Quelle unten ergänzt.</text>
  </threadedComment>
  <threadedComment ref="B19" dT="2023-06-14T06:48:20.80" personId="{00000000-0000-0000-0000-000000000000}" id="{AE2C6DEC-90A8-4F61-8D81-1EE561DFE079}">
    <text>Auch hier lässt sich wohl die Quelle aus den Leitlinien der EU übernehmen oder die Leitlinie selbst.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zuma.l-bank.de/" TargetMode="External"/><Relationship Id="rId1" Type="http://schemas.openxmlformats.org/officeDocument/2006/relationships/hyperlink" Target="mailto:efre@l-bank.d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https://ecocockpit-bw.de/" TargetMode="External"/><Relationship Id="rId1" Type="http://schemas.openxmlformats.org/officeDocument/2006/relationships/hyperlink" Target="https://scope3analyzer.pulse.cloud/project/0/calculatio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hyperlink" Target="https://ecocockpit-bw.de/" TargetMode="External"/><Relationship Id="rId7" Type="http://schemas.microsoft.com/office/2017/10/relationships/threadedComment" Target="../threadedComments/threadedComment1.xml"/><Relationship Id="rId2" Type="http://schemas.openxmlformats.org/officeDocument/2006/relationships/hyperlink" Target="https://scope3analyzer.pulse.cloud/project/0/calculation" TargetMode="External"/><Relationship Id="rId1" Type="http://schemas.openxmlformats.org/officeDocument/2006/relationships/hyperlink" Target="https://ghgprotocol.org/sites/default/files/standards/Scope3_Calculation_Guidance_0.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hochwasserbw.d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hochwasser.baden-wuerttemberg.de/karten-plaene" TargetMode="External"/><Relationship Id="rId1" Type="http://schemas.openxmlformats.org/officeDocument/2006/relationships/hyperlink" Target="https://www.hochwasser.baden-wuerttemberg.de/karten-plaen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pudi.lubw.de/detailseite/-/publication/10200-Klimaleitplanken_2.0.pdf" TargetMode="External"/><Relationship Id="rId2" Type="http://schemas.openxmlformats.org/officeDocument/2006/relationships/hyperlink" Target="https://pudi.lubw.de/detailseite/-/publication/10200" TargetMode="External"/><Relationship Id="rId1" Type="http://schemas.openxmlformats.org/officeDocument/2006/relationships/hyperlink" Target="https://pudi.lubw.de/detailseite/-/publication/10200-Klimaleitplanken_2.0.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ufz.de/index.php?de=37937" TargetMode="External"/><Relationship Id="rId2" Type="http://schemas.openxmlformats.org/officeDocument/2006/relationships/hyperlink" Target="https://pudi.lubw.de/detailseite/-/publication/10200" TargetMode="External"/><Relationship Id="rId1" Type="http://schemas.openxmlformats.org/officeDocument/2006/relationships/hyperlink" Target="https://www.ufz.de/index.php?de=37937" TargetMode="External"/><Relationship Id="rId6" Type="http://schemas.openxmlformats.org/officeDocument/2006/relationships/drawing" Target="../drawings/drawing4.xml"/><Relationship Id="rId5" Type="http://schemas.openxmlformats.org/officeDocument/2006/relationships/printerSettings" Target="../printerSettings/printerSettings8.bin"/><Relationship Id="rId4" Type="http://schemas.openxmlformats.org/officeDocument/2006/relationships/hyperlink" Target="https://pudi.lubw.de/detailseite/-/publication/10200"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do.lubw.baden-wuerttemberg.de/public/pages/home/welcome.xhtml" TargetMode="External"/><Relationship Id="rId2" Type="http://schemas.openxmlformats.org/officeDocument/2006/relationships/hyperlink" Target="https://www.lubw.baden-wuerttemberg.de/umweltinformationssystem/daten-und-kartendienst-der-lubw" TargetMode="External"/><Relationship Id="rId1" Type="http://schemas.openxmlformats.org/officeDocument/2006/relationships/hyperlink" Target="https://udo.lubw.baden-wuerttemberg.de/public/pages/home/welcome.xhtml" TargetMode="External"/><Relationship Id="rId5" Type="http://schemas.openxmlformats.org/officeDocument/2006/relationships/printerSettings" Target="../printerSettings/printerSettings9.bin"/><Relationship Id="rId4" Type="http://schemas.openxmlformats.org/officeDocument/2006/relationships/hyperlink" Target="https://www.dwd.de/DE/leistungen/windkarten/deutschland_und_bundeslaend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4" tint="0.79998168889431442"/>
  </sheetPr>
  <dimension ref="A1:O42"/>
  <sheetViews>
    <sheetView tabSelected="1" topLeftCell="A10" zoomScale="80" zoomScaleNormal="80" zoomScalePageLayoutView="80" workbookViewId="0"/>
  </sheetViews>
  <sheetFormatPr baseColWidth="10" defaultColWidth="11.42578125" defaultRowHeight="15" x14ac:dyDescent="0.25"/>
  <cols>
    <col min="1" max="1" width="4.5703125" style="4" customWidth="1"/>
    <col min="2" max="5" width="11.42578125" style="4"/>
    <col min="6" max="6" width="21.7109375" style="4" customWidth="1"/>
    <col min="7" max="9" width="11.42578125" style="4"/>
    <col min="10" max="10" width="16.85546875" style="4" customWidth="1"/>
    <col min="11" max="11" width="4.42578125" style="4" customWidth="1"/>
    <col min="12" max="15" width="11.42578125" style="4" hidden="1" customWidth="1"/>
    <col min="16" max="16" width="11.42578125" style="4" customWidth="1"/>
    <col min="17" max="16384" width="11.42578125" style="4"/>
  </cols>
  <sheetData>
    <row r="1" spans="1:15" x14ac:dyDescent="0.25">
      <c r="A1" s="1"/>
      <c r="B1" s="7"/>
      <c r="C1" s="1"/>
      <c r="D1" s="1"/>
      <c r="E1" s="1"/>
      <c r="F1" s="1"/>
      <c r="G1" s="1"/>
      <c r="H1" s="1"/>
      <c r="I1" s="6" t="s">
        <v>394</v>
      </c>
      <c r="J1" s="1"/>
      <c r="K1" s="1"/>
    </row>
    <row r="2" spans="1:15" x14ac:dyDescent="0.25">
      <c r="A2" s="1"/>
      <c r="B2" s="1"/>
      <c r="C2" s="1"/>
      <c r="D2" s="1"/>
      <c r="E2" s="1"/>
      <c r="F2" s="1"/>
      <c r="G2" s="1"/>
      <c r="H2" s="1"/>
      <c r="I2" s="1"/>
      <c r="J2" s="1"/>
      <c r="K2" s="1"/>
    </row>
    <row r="3" spans="1:15" x14ac:dyDescent="0.25">
      <c r="A3" s="1"/>
      <c r="B3" s="1"/>
      <c r="C3" s="1"/>
      <c r="D3" s="1"/>
      <c r="E3" s="1"/>
      <c r="F3" s="1"/>
      <c r="G3" s="1"/>
      <c r="H3" s="1"/>
      <c r="I3" s="1"/>
      <c r="J3" s="1"/>
      <c r="K3" s="1"/>
    </row>
    <row r="4" spans="1:15" x14ac:dyDescent="0.25">
      <c r="A4" s="1"/>
      <c r="B4" s="1"/>
      <c r="C4" s="1"/>
      <c r="D4" s="1"/>
      <c r="E4" s="1"/>
      <c r="F4" s="1"/>
      <c r="G4" s="1"/>
      <c r="H4" s="1"/>
      <c r="I4" s="1"/>
      <c r="J4" s="1"/>
      <c r="K4" s="1"/>
    </row>
    <row r="5" spans="1:15" x14ac:dyDescent="0.25">
      <c r="A5" s="1"/>
      <c r="B5" s="1"/>
      <c r="C5" s="1"/>
      <c r="D5" s="1"/>
      <c r="E5" s="1"/>
      <c r="F5" s="1"/>
      <c r="G5" s="1"/>
      <c r="H5" s="1"/>
      <c r="I5" s="1"/>
      <c r="J5" s="1"/>
      <c r="K5" s="1"/>
    </row>
    <row r="6" spans="1:15" x14ac:dyDescent="0.25">
      <c r="A6" s="1"/>
      <c r="B6" s="1"/>
      <c r="C6" s="1"/>
      <c r="D6" s="1"/>
      <c r="E6" s="1"/>
      <c r="F6" s="1"/>
      <c r="G6" s="1"/>
      <c r="H6" s="1"/>
      <c r="I6" s="1"/>
      <c r="J6" s="1"/>
      <c r="K6" s="1"/>
    </row>
    <row r="7" spans="1:15" x14ac:dyDescent="0.25">
      <c r="A7" s="1"/>
      <c r="B7" s="1"/>
      <c r="C7" s="1"/>
      <c r="D7" s="1"/>
      <c r="E7" s="1"/>
      <c r="F7" s="1"/>
      <c r="G7" s="1"/>
      <c r="H7" s="1"/>
      <c r="I7" s="1"/>
      <c r="J7" s="1"/>
      <c r="K7" s="1"/>
    </row>
    <row r="8" spans="1:15" x14ac:dyDescent="0.25">
      <c r="A8" s="1"/>
      <c r="B8" s="1"/>
      <c r="C8" s="1"/>
      <c r="D8" s="1"/>
      <c r="E8" s="1"/>
      <c r="F8" s="1"/>
      <c r="G8" s="1"/>
      <c r="H8" s="1"/>
      <c r="I8" s="1"/>
      <c r="J8" s="1"/>
      <c r="K8" s="1"/>
    </row>
    <row r="9" spans="1:15" ht="72" customHeight="1" x14ac:dyDescent="0.25">
      <c r="A9" s="1"/>
      <c r="B9" s="228" t="s">
        <v>123</v>
      </c>
      <c r="C9" s="228"/>
      <c r="D9" s="228"/>
      <c r="E9" s="228"/>
      <c r="F9" s="228"/>
      <c r="G9" s="228"/>
      <c r="H9" s="228"/>
      <c r="I9" s="228"/>
      <c r="J9" s="228"/>
      <c r="K9" s="1"/>
    </row>
    <row r="10" spans="1:15" ht="13.5" customHeight="1" x14ac:dyDescent="0.25">
      <c r="A10" s="1"/>
      <c r="B10" s="1"/>
      <c r="C10" s="1"/>
      <c r="D10" s="1"/>
      <c r="E10" s="1"/>
      <c r="F10" s="1"/>
      <c r="G10" s="1"/>
      <c r="H10" s="1"/>
      <c r="I10" s="1"/>
      <c r="J10" s="1"/>
      <c r="K10" s="1"/>
    </row>
    <row r="11" spans="1:15" ht="28.5" x14ac:dyDescent="0.45">
      <c r="A11" s="1"/>
      <c r="B11" s="39" t="s">
        <v>186</v>
      </c>
      <c r="C11" s="40"/>
      <c r="D11" s="40"/>
      <c r="E11" s="40"/>
      <c r="F11" s="40"/>
      <c r="G11" s="40"/>
      <c r="H11" s="40"/>
      <c r="I11" s="40"/>
      <c r="J11" s="1"/>
      <c r="K11" s="1"/>
    </row>
    <row r="12" spans="1:15" ht="28.5" x14ac:dyDescent="0.45">
      <c r="A12" s="1"/>
      <c r="B12" s="40"/>
      <c r="C12" s="40"/>
      <c r="D12" s="40"/>
      <c r="E12" s="40"/>
      <c r="F12" s="40"/>
      <c r="G12" s="40"/>
      <c r="H12" s="40"/>
      <c r="I12" s="40"/>
      <c r="J12" s="1"/>
      <c r="K12" s="1"/>
    </row>
    <row r="13" spans="1:15" ht="21" x14ac:dyDescent="0.35">
      <c r="A13" s="1"/>
      <c r="B13" s="41" t="s">
        <v>313</v>
      </c>
      <c r="C13" s="41"/>
      <c r="D13" s="41"/>
      <c r="E13" s="41"/>
      <c r="F13" s="41"/>
      <c r="G13" s="41"/>
      <c r="H13" s="41"/>
      <c r="I13" s="41"/>
      <c r="J13" s="41"/>
      <c r="K13" s="1"/>
    </row>
    <row r="14" spans="1:15" ht="21" x14ac:dyDescent="0.35">
      <c r="A14" s="1"/>
      <c r="B14" s="41"/>
      <c r="C14" s="41" t="s">
        <v>108</v>
      </c>
      <c r="D14" s="41"/>
      <c r="E14" s="41"/>
      <c r="F14" s="41"/>
      <c r="G14" s="41"/>
      <c r="H14" s="41"/>
      <c r="I14" s="41"/>
      <c r="J14" s="41"/>
      <c r="K14" s="1"/>
    </row>
    <row r="15" spans="1:15" ht="21" x14ac:dyDescent="0.35">
      <c r="A15" s="1"/>
      <c r="B15" s="41"/>
      <c r="C15" s="42" t="s">
        <v>304</v>
      </c>
      <c r="D15" s="41"/>
      <c r="E15" s="41"/>
      <c r="F15" s="41"/>
      <c r="G15" s="41"/>
      <c r="H15" s="41"/>
      <c r="I15" s="41"/>
      <c r="J15" s="41"/>
      <c r="K15" s="1"/>
      <c r="L15" s="1"/>
      <c r="M15" s="1"/>
      <c r="N15" s="1"/>
      <c r="O15" s="1"/>
    </row>
    <row r="16" spans="1:15" ht="21" x14ac:dyDescent="0.35">
      <c r="A16" s="1"/>
      <c r="B16" s="41"/>
      <c r="C16" s="42" t="s">
        <v>124</v>
      </c>
      <c r="D16" s="41"/>
      <c r="E16" s="41"/>
      <c r="F16" s="41"/>
      <c r="G16" s="41"/>
      <c r="H16" s="41"/>
      <c r="I16" s="41"/>
      <c r="J16" s="41"/>
      <c r="K16" s="1"/>
      <c r="L16" s="1"/>
      <c r="M16" s="1"/>
      <c r="N16" s="1"/>
      <c r="O16" s="1"/>
    </row>
    <row r="17" spans="1:15" ht="21" x14ac:dyDescent="0.35">
      <c r="A17" s="1"/>
      <c r="B17" s="41"/>
      <c r="C17" s="42" t="s">
        <v>315</v>
      </c>
      <c r="D17" s="41"/>
      <c r="E17" s="41"/>
      <c r="F17" s="41"/>
      <c r="G17" s="41"/>
      <c r="H17" s="41"/>
      <c r="I17" s="41"/>
      <c r="J17" s="41"/>
      <c r="K17" s="1"/>
      <c r="L17" s="1"/>
      <c r="M17" s="1"/>
      <c r="N17" s="1"/>
      <c r="O17" s="1"/>
    </row>
    <row r="18" spans="1:15" ht="21" x14ac:dyDescent="0.35">
      <c r="A18" s="1"/>
      <c r="B18" s="41"/>
      <c r="C18" s="42" t="s">
        <v>302</v>
      </c>
      <c r="D18" s="41"/>
      <c r="E18" s="41"/>
      <c r="F18" s="41"/>
      <c r="G18" s="41"/>
      <c r="H18" s="41"/>
      <c r="I18" s="41"/>
      <c r="J18" s="41"/>
      <c r="K18" s="1"/>
      <c r="L18" s="1"/>
      <c r="M18" s="1"/>
      <c r="N18" s="1"/>
      <c r="O18" s="1"/>
    </row>
    <row r="19" spans="1:15" ht="21" x14ac:dyDescent="0.35">
      <c r="A19" s="1"/>
      <c r="B19" s="45"/>
      <c r="C19" s="45"/>
      <c r="D19" s="46" t="s">
        <v>149</v>
      </c>
      <c r="E19" s="45"/>
      <c r="F19" s="45"/>
      <c r="G19" s="41"/>
      <c r="H19" s="41"/>
      <c r="I19" s="41"/>
      <c r="J19" s="41"/>
      <c r="K19" s="1"/>
      <c r="L19" s="1"/>
      <c r="M19" s="1"/>
      <c r="N19" s="1"/>
      <c r="O19" s="1"/>
    </row>
    <row r="20" spans="1:15" ht="21" x14ac:dyDescent="0.35">
      <c r="A20" s="1"/>
      <c r="B20" s="45"/>
      <c r="C20" s="45"/>
      <c r="D20" s="46" t="s">
        <v>152</v>
      </c>
      <c r="E20" s="45"/>
      <c r="F20" s="45"/>
      <c r="G20" s="41"/>
      <c r="H20" s="41"/>
      <c r="I20" s="41"/>
      <c r="J20" s="41"/>
      <c r="K20" s="1"/>
      <c r="L20" s="1"/>
      <c r="M20" s="1"/>
      <c r="N20" s="1"/>
      <c r="O20" s="1"/>
    </row>
    <row r="21" spans="1:15" ht="21" x14ac:dyDescent="0.35">
      <c r="A21" s="1"/>
      <c r="B21" s="45"/>
      <c r="C21" s="45"/>
      <c r="D21" s="46" t="s">
        <v>150</v>
      </c>
      <c r="E21" s="45"/>
      <c r="F21" s="45"/>
      <c r="G21" s="41"/>
      <c r="H21" s="41"/>
      <c r="I21" s="41"/>
      <c r="J21" s="41"/>
      <c r="K21" s="1"/>
      <c r="L21" s="1"/>
      <c r="M21" s="1"/>
      <c r="N21" s="1"/>
      <c r="O21" s="1"/>
    </row>
    <row r="22" spans="1:15" ht="21" x14ac:dyDescent="0.35">
      <c r="A22" s="1"/>
      <c r="B22" s="45"/>
      <c r="C22" s="45"/>
      <c r="D22" s="46" t="s">
        <v>151</v>
      </c>
      <c r="E22" s="45"/>
      <c r="F22" s="45"/>
      <c r="G22" s="41"/>
      <c r="H22" s="41"/>
      <c r="I22" s="41"/>
      <c r="J22" s="41"/>
      <c r="K22" s="1"/>
      <c r="L22" s="1"/>
      <c r="M22" s="1"/>
      <c r="N22" s="1"/>
      <c r="O22" s="1"/>
    </row>
    <row r="23" spans="1:15" ht="64.5" customHeight="1" x14ac:dyDescent="0.35">
      <c r="A23" s="1"/>
      <c r="B23" s="229" t="s">
        <v>314</v>
      </c>
      <c r="C23" s="229"/>
      <c r="D23" s="229"/>
      <c r="E23" s="229"/>
      <c r="F23" s="229"/>
      <c r="G23" s="229"/>
      <c r="H23" s="229"/>
      <c r="I23" s="229"/>
      <c r="J23" s="229"/>
      <c r="K23" s="1"/>
      <c r="L23" s="1"/>
      <c r="M23" s="1"/>
      <c r="N23" s="1"/>
      <c r="O23" s="1"/>
    </row>
    <row r="24" spans="1:15" ht="9" customHeight="1" x14ac:dyDescent="0.35">
      <c r="A24" s="1"/>
      <c r="B24" s="1"/>
      <c r="C24" s="41"/>
      <c r="D24" s="41"/>
      <c r="E24" s="41"/>
      <c r="F24" s="41"/>
      <c r="G24" s="41"/>
      <c r="H24" s="41"/>
      <c r="I24" s="41"/>
      <c r="J24" s="41"/>
      <c r="K24" s="1"/>
      <c r="L24" s="1"/>
      <c r="M24" s="1"/>
      <c r="N24" s="1"/>
      <c r="O24" s="1"/>
    </row>
    <row r="25" spans="1:15" ht="204" customHeight="1" x14ac:dyDescent="0.35">
      <c r="A25" s="1"/>
      <c r="B25" s="41"/>
      <c r="C25" s="41"/>
      <c r="D25" s="41"/>
      <c r="E25" s="41"/>
      <c r="F25" s="41"/>
      <c r="G25" s="41"/>
      <c r="H25" s="41"/>
      <c r="I25" s="41"/>
      <c r="J25" s="41"/>
      <c r="K25" s="1"/>
      <c r="L25" s="1"/>
      <c r="M25" s="1"/>
      <c r="N25" s="1"/>
      <c r="O25" s="1"/>
    </row>
    <row r="26" spans="1:15" ht="225.6" customHeight="1" x14ac:dyDescent="0.45">
      <c r="A26" s="1"/>
      <c r="B26" s="40"/>
      <c r="C26" s="40"/>
      <c r="D26" s="40"/>
      <c r="E26" s="40"/>
      <c r="F26" s="40"/>
      <c r="G26" s="40"/>
      <c r="H26" s="40"/>
      <c r="I26" s="40"/>
      <c r="J26" s="1"/>
      <c r="K26" s="1"/>
      <c r="L26" s="1"/>
      <c r="M26" s="1"/>
      <c r="N26" s="1"/>
      <c r="O26" s="1"/>
    </row>
    <row r="27" spans="1:15" ht="330.95" customHeight="1" x14ac:dyDescent="0.25">
      <c r="A27" s="1"/>
      <c r="B27" s="230" t="s">
        <v>389</v>
      </c>
      <c r="C27" s="230"/>
      <c r="D27" s="230"/>
      <c r="E27" s="230"/>
      <c r="F27" s="230"/>
      <c r="G27" s="230"/>
      <c r="H27" s="230"/>
      <c r="I27" s="230"/>
      <c r="J27" s="230"/>
      <c r="K27" s="1"/>
      <c r="L27" s="1"/>
      <c r="M27" s="1"/>
      <c r="N27" s="1"/>
      <c r="O27" s="1"/>
    </row>
    <row r="28" spans="1:15" ht="59.25" customHeight="1" x14ac:dyDescent="0.25">
      <c r="A28" s="1"/>
      <c r="B28" s="231" t="s">
        <v>390</v>
      </c>
      <c r="C28" s="231"/>
      <c r="D28" s="231"/>
      <c r="E28" s="231"/>
      <c r="F28" s="231"/>
      <c r="G28" s="231"/>
      <c r="H28" s="231"/>
      <c r="I28" s="231"/>
      <c r="J28" s="231"/>
      <c r="K28" s="1"/>
      <c r="L28" s="1"/>
      <c r="M28" s="1"/>
      <c r="N28" s="1"/>
      <c r="O28" s="1"/>
    </row>
    <row r="29" spans="1:15" ht="72.95" customHeight="1" x14ac:dyDescent="0.25">
      <c r="A29" s="1"/>
      <c r="B29" s="232" t="s">
        <v>392</v>
      </c>
      <c r="C29" s="232"/>
      <c r="D29" s="232"/>
      <c r="E29" s="232"/>
      <c r="F29" s="232"/>
      <c r="G29" s="232"/>
      <c r="H29" s="232"/>
      <c r="I29" s="232"/>
      <c r="J29" s="232"/>
      <c r="K29" s="1"/>
      <c r="L29" s="1"/>
      <c r="M29" s="1"/>
      <c r="N29" s="1"/>
      <c r="O29" s="1"/>
    </row>
    <row r="30" spans="1:15" ht="6.95" customHeight="1" x14ac:dyDescent="0.25">
      <c r="A30" s="1"/>
      <c r="B30" s="225"/>
      <c r="C30" s="224"/>
      <c r="D30" s="225"/>
      <c r="E30" s="225"/>
      <c r="F30" s="225"/>
      <c r="G30" s="225"/>
      <c r="H30" s="225"/>
      <c r="I30" s="225"/>
      <c r="J30" s="225"/>
      <c r="K30" s="1"/>
      <c r="L30" s="1"/>
      <c r="M30" s="1"/>
      <c r="N30" s="1"/>
      <c r="O30" s="1"/>
    </row>
    <row r="31" spans="1:15" ht="75" customHeight="1" x14ac:dyDescent="0.25">
      <c r="A31" s="1"/>
      <c r="B31" s="227" t="s">
        <v>393</v>
      </c>
      <c r="C31" s="227"/>
      <c r="D31" s="227"/>
      <c r="E31" s="227"/>
      <c r="F31" s="227"/>
      <c r="G31" s="227"/>
      <c r="H31" s="227"/>
      <c r="I31" s="227"/>
      <c r="J31" s="227"/>
      <c r="K31" s="1"/>
      <c r="L31" s="1"/>
      <c r="M31" s="1"/>
      <c r="N31" s="1"/>
      <c r="O31" s="1"/>
    </row>
    <row r="32" spans="1:15" ht="28.5" x14ac:dyDescent="0.45">
      <c r="A32" s="1"/>
      <c r="B32" s="40"/>
      <c r="C32" s="40"/>
      <c r="D32" s="40"/>
      <c r="E32" s="40"/>
      <c r="F32" s="40"/>
      <c r="G32" s="40"/>
      <c r="H32" s="40"/>
      <c r="I32" s="40"/>
      <c r="J32" s="1"/>
      <c r="K32" s="1"/>
    </row>
    <row r="33" spans="2:9" ht="28.5" x14ac:dyDescent="0.45">
      <c r="B33" s="218"/>
      <c r="C33" s="218"/>
      <c r="D33" s="218"/>
      <c r="E33" s="218"/>
      <c r="F33" s="218"/>
      <c r="G33" s="218"/>
      <c r="H33" s="218"/>
      <c r="I33" s="218"/>
    </row>
    <row r="34" spans="2:9" ht="28.5" x14ac:dyDescent="0.45">
      <c r="B34" s="218"/>
      <c r="C34" s="218"/>
      <c r="D34" s="218"/>
      <c r="E34" s="218"/>
      <c r="F34" s="218"/>
      <c r="G34" s="218"/>
      <c r="H34" s="218"/>
      <c r="I34" s="218"/>
    </row>
    <row r="35" spans="2:9" ht="28.5" x14ac:dyDescent="0.45">
      <c r="B35" s="218"/>
      <c r="C35" s="218"/>
      <c r="D35" s="218"/>
      <c r="E35" s="218"/>
      <c r="F35" s="218"/>
      <c r="G35" s="218"/>
      <c r="H35" s="218"/>
      <c r="I35" s="218"/>
    </row>
    <row r="36" spans="2:9" ht="28.5" x14ac:dyDescent="0.45">
      <c r="B36" s="218"/>
      <c r="C36" s="218"/>
      <c r="D36" s="218"/>
      <c r="E36" s="218"/>
      <c r="F36" s="218"/>
      <c r="G36" s="218"/>
      <c r="H36" s="218"/>
      <c r="I36" s="218"/>
    </row>
    <row r="37" spans="2:9" ht="28.5" x14ac:dyDescent="0.45">
      <c r="B37" s="218"/>
      <c r="C37" s="218"/>
      <c r="D37" s="218"/>
      <c r="E37" s="218"/>
      <c r="F37" s="218"/>
      <c r="G37" s="218"/>
      <c r="H37" s="218"/>
      <c r="I37" s="218"/>
    </row>
    <row r="38" spans="2:9" ht="28.5" x14ac:dyDescent="0.45">
      <c r="B38" s="218"/>
      <c r="C38" s="218"/>
      <c r="D38" s="218"/>
      <c r="E38" s="218"/>
      <c r="F38" s="218"/>
      <c r="G38" s="218"/>
      <c r="H38" s="218"/>
      <c r="I38" s="218"/>
    </row>
    <row r="39" spans="2:9" ht="28.5" x14ac:dyDescent="0.45">
      <c r="B39" s="218"/>
      <c r="C39" s="218"/>
      <c r="D39" s="218"/>
      <c r="E39" s="218"/>
      <c r="F39" s="218"/>
      <c r="G39" s="218"/>
      <c r="H39" s="218"/>
      <c r="I39" s="218"/>
    </row>
    <row r="40" spans="2:9" ht="28.5" x14ac:dyDescent="0.45">
      <c r="B40" s="218"/>
      <c r="C40" s="218"/>
      <c r="D40" s="218"/>
      <c r="E40" s="218"/>
      <c r="F40" s="218"/>
      <c r="G40" s="218"/>
      <c r="H40" s="218"/>
      <c r="I40" s="218"/>
    </row>
    <row r="41" spans="2:9" ht="28.5" x14ac:dyDescent="0.45">
      <c r="B41" s="218"/>
      <c r="C41" s="218"/>
      <c r="D41" s="218"/>
      <c r="E41" s="218"/>
      <c r="F41" s="218"/>
      <c r="G41" s="218"/>
      <c r="H41" s="218"/>
      <c r="I41" s="218"/>
    </row>
    <row r="42" spans="2:9" ht="28.5" x14ac:dyDescent="0.45">
      <c r="B42" s="218"/>
      <c r="C42" s="218"/>
      <c r="D42" s="218"/>
      <c r="E42" s="218"/>
      <c r="F42" s="218"/>
      <c r="G42" s="218"/>
      <c r="H42" s="218"/>
      <c r="I42" s="218"/>
    </row>
  </sheetData>
  <sheetProtection algorithmName="SHA-512" hashValue="8Kf5Vq4oLXVG+4ico3/oGNkfay7YYCu2C+CMlMk6na/Z/B86I+10MYWVV5/El71i7gJN7Aram6ieyyuHj6o4Qw==" saltValue="+T8t2/eayaLYOZCFnVJtMA==" spinCount="100000" sheet="1" objects="1"/>
  <mergeCells count="6">
    <mergeCell ref="B31:J31"/>
    <mergeCell ref="B9:J9"/>
    <mergeCell ref="B23:J23"/>
    <mergeCell ref="B27:J27"/>
    <mergeCell ref="B28:J28"/>
    <mergeCell ref="B29:J29"/>
  </mergeCells>
  <hyperlinks>
    <hyperlink ref="C15" location="'2 Infrastrukturinvestitionen'!A1" display="Blatt 2: Infrastrukturinvestitionen und Angaben zum Projekt"/>
    <hyperlink ref="C16" location="'3 Eindämmung des Klimawandels'!A1" display="Blatt 3: Eindämmung des Klimawandels, Klimaneutralität"/>
    <hyperlink ref="D19" location="'4.1 Anpassung an Überflutung'!A1" display="Blatt 4.1 Anpassung an Überschwemmung, Starkregen"/>
    <hyperlink ref="C17" location="'FAQ zu Blatt 3'!A1" display="FAQ: Hintergrundinformationen zu Blatt 3"/>
    <hyperlink ref="D20" location="'4.2 Anpassung an Hitze'!A1" display="Blatt 4.2 Anpassung an Hitze (noch nicht enthalten)"/>
    <hyperlink ref="D21" location="'4.3 Anpassung an Dürre '!A1" display="Blatt 4.3 Anpassung an Dürre "/>
    <hyperlink ref="D22" location="'4.4 Anpassung an Sturm'!A1" display="Blatt 4.4 Anpassung an Sturm (noch nicht enthalten)"/>
    <hyperlink ref="C18" location="'4 Anpassung an den Klimawandel'!A1" display="Blatt 4: Erläuterungen zur Anpassung an den Klimawandel "/>
    <hyperlink ref="B31" r:id="rId1" display="efre@l-bank.de"/>
    <hyperlink ref="B29:J29" r:id="rId2" display="https://zuma.l-bank.de/"/>
  </hyperlinks>
  <pageMargins left="0.7" right="0.7" top="0.78740157499999996" bottom="0.78740157499999996" header="0.3" footer="0.3"/>
  <pageSetup paperSize="9" scale="68"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tint="0.79998168889431442"/>
    <pageSetUpPr fitToPage="1"/>
  </sheetPr>
  <dimension ref="A1:BD37"/>
  <sheetViews>
    <sheetView showGridLines="0" topLeftCell="A9" zoomScale="80" zoomScaleNormal="80" workbookViewId="0">
      <selection activeCell="A9" sqref="A9"/>
    </sheetView>
  </sheetViews>
  <sheetFormatPr baseColWidth="10" defaultColWidth="11.42578125" defaultRowHeight="15" x14ac:dyDescent="0.25"/>
  <cols>
    <col min="1" max="1" width="5.85546875" style="4" customWidth="1"/>
    <col min="2" max="2" width="8.85546875" style="4" customWidth="1"/>
    <col min="3" max="6" width="11.42578125" style="4"/>
    <col min="7" max="7" width="19.140625" style="4" customWidth="1"/>
    <col min="8" max="8" width="9.42578125" style="4" customWidth="1"/>
    <col min="9" max="10" width="11.42578125" style="4"/>
    <col min="11" max="11" width="27.85546875" style="4" customWidth="1"/>
    <col min="12" max="12" width="4.42578125" style="4" customWidth="1"/>
    <col min="13" max="17" width="11.42578125" style="4" hidden="1" customWidth="1"/>
    <col min="18" max="19" width="0" style="4" hidden="1" customWidth="1"/>
    <col min="20" max="16384" width="11.42578125" style="4"/>
  </cols>
  <sheetData>
    <row r="1" spans="1:56" hidden="1" x14ac:dyDescent="0.25">
      <c r="A1" s="1"/>
      <c r="B1" s="1"/>
      <c r="C1" s="7"/>
      <c r="D1" s="1"/>
      <c r="E1" s="1"/>
      <c r="F1" s="1"/>
      <c r="G1" s="1"/>
      <c r="H1" s="1"/>
      <c r="I1" s="1"/>
      <c r="J1" s="1"/>
      <c r="K1" s="6" t="s">
        <v>174</v>
      </c>
      <c r="L1" s="1"/>
    </row>
    <row r="2" spans="1:56" hidden="1" x14ac:dyDescent="0.25">
      <c r="A2" s="1"/>
      <c r="B2" s="1"/>
      <c r="C2" s="1"/>
      <c r="D2" s="1"/>
      <c r="E2" s="1"/>
      <c r="F2" s="1"/>
      <c r="G2" s="1"/>
      <c r="H2" s="1"/>
      <c r="I2" s="1"/>
      <c r="J2" s="1"/>
      <c r="K2" s="1"/>
      <c r="L2" s="1"/>
    </row>
    <row r="3" spans="1:56" hidden="1" x14ac:dyDescent="0.25">
      <c r="A3" s="1"/>
      <c r="B3" s="1"/>
      <c r="C3" s="1"/>
      <c r="D3" s="1"/>
      <c r="E3" s="1"/>
      <c r="F3" s="1"/>
      <c r="G3" s="1"/>
      <c r="H3" s="1"/>
      <c r="I3" s="1"/>
      <c r="J3" s="1"/>
      <c r="K3" s="1"/>
      <c r="L3" s="1"/>
    </row>
    <row r="4" spans="1:56" hidden="1" x14ac:dyDescent="0.25">
      <c r="A4" s="1"/>
      <c r="B4" s="1"/>
      <c r="C4" s="1"/>
      <c r="D4" s="1"/>
      <c r="E4" s="1"/>
      <c r="F4" s="1"/>
      <c r="G4" s="1"/>
      <c r="H4" s="1"/>
      <c r="I4" s="1"/>
      <c r="J4" s="1"/>
      <c r="K4" s="1"/>
      <c r="L4" s="1"/>
    </row>
    <row r="5" spans="1:56" hidden="1" x14ac:dyDescent="0.25">
      <c r="A5" s="1"/>
      <c r="B5" s="1"/>
      <c r="C5" s="1"/>
      <c r="D5" s="1"/>
      <c r="E5" s="1"/>
      <c r="F5" s="1"/>
      <c r="G5" s="1"/>
      <c r="H5" s="1"/>
      <c r="I5" s="1"/>
      <c r="J5" s="1"/>
      <c r="K5" s="1"/>
      <c r="L5" s="1"/>
    </row>
    <row r="6" spans="1:56" hidden="1" x14ac:dyDescent="0.25">
      <c r="A6" s="1"/>
      <c r="B6" s="1"/>
      <c r="C6" s="1"/>
      <c r="D6" s="1"/>
      <c r="E6" s="1"/>
      <c r="F6" s="1"/>
      <c r="G6" s="1"/>
      <c r="H6" s="1"/>
      <c r="I6" s="1"/>
      <c r="J6" s="1"/>
      <c r="K6" s="1"/>
      <c r="L6" s="1"/>
    </row>
    <row r="7" spans="1:56" hidden="1" x14ac:dyDescent="0.25">
      <c r="A7" s="1"/>
      <c r="B7" s="1"/>
      <c r="C7" s="1"/>
      <c r="D7" s="1"/>
      <c r="E7" s="1"/>
      <c r="F7" s="1"/>
      <c r="G7" s="1"/>
      <c r="H7" s="1"/>
      <c r="I7" s="1"/>
      <c r="J7" s="1"/>
      <c r="K7" s="1"/>
      <c r="L7" s="1"/>
    </row>
    <row r="8" spans="1:56" hidden="1" x14ac:dyDescent="0.25">
      <c r="A8" s="1"/>
      <c r="B8" s="1"/>
      <c r="C8" s="1"/>
      <c r="D8" s="1"/>
      <c r="E8" s="1"/>
      <c r="F8" s="1"/>
      <c r="G8" s="1"/>
      <c r="H8" s="1"/>
      <c r="I8" s="1"/>
      <c r="J8" s="1"/>
      <c r="K8" s="1"/>
      <c r="L8" s="1"/>
    </row>
    <row r="9" spans="1:56" ht="79.5" customHeight="1" x14ac:dyDescent="0.25">
      <c r="A9" s="1"/>
      <c r="B9" s="43" t="s">
        <v>303</v>
      </c>
      <c r="C9" s="1"/>
      <c r="D9" s="1"/>
      <c r="E9" s="1"/>
      <c r="F9" s="1"/>
      <c r="G9" s="1"/>
      <c r="H9" s="1"/>
      <c r="I9" s="1"/>
      <c r="J9" s="1"/>
      <c r="K9" s="1"/>
      <c r="L9" s="1"/>
    </row>
    <row r="10" spans="1:56" ht="168.75" customHeight="1" x14ac:dyDescent="0.25">
      <c r="A10" s="1"/>
      <c r="B10" s="240" t="s">
        <v>381</v>
      </c>
      <c r="C10" s="241"/>
      <c r="D10" s="241"/>
      <c r="E10" s="241"/>
      <c r="F10" s="241"/>
      <c r="G10" s="241"/>
      <c r="H10" s="241"/>
      <c r="I10" s="241"/>
      <c r="J10" s="241"/>
      <c r="K10" s="241"/>
      <c r="L10" s="1"/>
    </row>
    <row r="11" spans="1:56" ht="20.25" customHeight="1" x14ac:dyDescent="0.35">
      <c r="A11" s="1"/>
      <c r="B11" s="120" t="s">
        <v>291</v>
      </c>
      <c r="C11" s="244" t="s">
        <v>290</v>
      </c>
      <c r="D11" s="244"/>
      <c r="E11" s="244"/>
      <c r="F11" s="244"/>
      <c r="G11" s="244"/>
      <c r="H11" s="244"/>
      <c r="I11" s="244"/>
      <c r="J11" s="244"/>
      <c r="K11" s="244"/>
      <c r="L11" s="244"/>
    </row>
    <row r="12" spans="1:56" ht="78" customHeight="1" x14ac:dyDescent="0.25">
      <c r="A12" s="1"/>
      <c r="B12"/>
      <c r="C12" s="243" t="s">
        <v>122</v>
      </c>
      <c r="D12" s="243"/>
      <c r="E12" s="243"/>
      <c r="F12" s="243"/>
      <c r="G12" s="243"/>
      <c r="H12" s="243"/>
      <c r="I12" s="243"/>
      <c r="J12" s="243"/>
      <c r="K12" s="243"/>
      <c r="L12" s="1"/>
    </row>
    <row r="13" spans="1:56" customFormat="1" ht="21.75" customHeight="1" x14ac:dyDescent="0.25">
      <c r="A13" s="1"/>
      <c r="L13" s="1"/>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row>
    <row r="14" spans="1:56" ht="48" customHeight="1" x14ac:dyDescent="0.25">
      <c r="A14" s="1"/>
      <c r="B14" s="121" t="s">
        <v>292</v>
      </c>
      <c r="C14" s="244" t="s">
        <v>293</v>
      </c>
      <c r="D14" s="244"/>
      <c r="E14" s="244"/>
      <c r="F14" s="244"/>
      <c r="G14" s="244"/>
      <c r="H14" s="244"/>
      <c r="I14" s="244"/>
      <c r="J14" s="244"/>
      <c r="K14" s="244"/>
      <c r="L14" s="1"/>
    </row>
    <row r="15" spans="1:56" ht="21" customHeight="1" x14ac:dyDescent="0.25">
      <c r="A15" s="1"/>
      <c r="B15"/>
      <c r="C15" s="72" t="s">
        <v>107</v>
      </c>
      <c r="D15" s="29"/>
      <c r="E15" s="29"/>
      <c r="F15" s="29"/>
      <c r="G15" s="29"/>
      <c r="H15" s="29"/>
      <c r="I15" s="29"/>
      <c r="J15" s="30"/>
      <c r="K15" s="30"/>
      <c r="L15" s="1"/>
    </row>
    <row r="16" spans="1:56" ht="65.25" customHeight="1" x14ac:dyDescent="0.25">
      <c r="A16" s="1"/>
      <c r="B16" s="71"/>
      <c r="C16" s="242" t="s">
        <v>229</v>
      </c>
      <c r="D16" s="242"/>
      <c r="E16" s="242"/>
      <c r="F16" s="242"/>
      <c r="G16" s="242"/>
      <c r="H16" s="242"/>
      <c r="I16" s="242"/>
      <c r="J16" s="242"/>
      <c r="K16" s="242"/>
      <c r="L16" s="1"/>
    </row>
    <row r="17" spans="1:12" ht="37.5" customHeight="1" x14ac:dyDescent="0.25">
      <c r="A17" s="1"/>
      <c r="B17" s="1"/>
      <c r="C17" s="242" t="s">
        <v>230</v>
      </c>
      <c r="D17" s="242"/>
      <c r="E17" s="242"/>
      <c r="F17" s="242"/>
      <c r="G17" s="242"/>
      <c r="H17" s="242"/>
      <c r="I17" s="242"/>
      <c r="J17" s="242"/>
      <c r="K17" s="242"/>
      <c r="L17" s="1"/>
    </row>
    <row r="18" spans="1:12" ht="84.75" customHeight="1" x14ac:dyDescent="0.25">
      <c r="A18" s="1"/>
      <c r="B18" s="1"/>
      <c r="C18" s="242" t="s">
        <v>231</v>
      </c>
      <c r="D18" s="242"/>
      <c r="E18" s="242"/>
      <c r="F18" s="242"/>
      <c r="G18" s="242"/>
      <c r="H18" s="242"/>
      <c r="I18" s="242"/>
      <c r="J18" s="242"/>
      <c r="K18" s="242"/>
      <c r="L18" s="1"/>
    </row>
    <row r="19" spans="1:12" ht="39.75" customHeight="1" x14ac:dyDescent="0.25">
      <c r="A19" s="1"/>
      <c r="B19" s="71"/>
      <c r="C19" s="242" t="s">
        <v>232</v>
      </c>
      <c r="D19" s="242"/>
      <c r="E19" s="242"/>
      <c r="F19" s="242"/>
      <c r="G19" s="242"/>
      <c r="H19" s="242"/>
      <c r="I19" s="242"/>
      <c r="J19" s="242"/>
      <c r="K19" s="242"/>
      <c r="L19" s="1"/>
    </row>
    <row r="20" spans="1:12" ht="69.75" customHeight="1" x14ac:dyDescent="0.25">
      <c r="A20" s="1"/>
      <c r="B20" s="71"/>
      <c r="C20" s="242" t="s">
        <v>233</v>
      </c>
      <c r="D20" s="242"/>
      <c r="E20" s="242"/>
      <c r="F20" s="242"/>
      <c r="G20" s="242"/>
      <c r="H20" s="242"/>
      <c r="I20" s="242"/>
      <c r="J20" s="242"/>
      <c r="K20" s="242"/>
      <c r="L20" s="1"/>
    </row>
    <row r="21" spans="1:12" ht="81.75" customHeight="1" x14ac:dyDescent="0.25">
      <c r="A21" s="1"/>
      <c r="B21"/>
      <c r="C21" s="245" t="s">
        <v>125</v>
      </c>
      <c r="D21" s="245"/>
      <c r="E21" s="245"/>
      <c r="F21" s="245"/>
      <c r="G21" s="245"/>
      <c r="H21" s="245"/>
      <c r="I21" s="245"/>
      <c r="J21" s="245"/>
      <c r="K21" s="245"/>
      <c r="L21" s="1"/>
    </row>
    <row r="22" spans="1:12" ht="36" customHeight="1" x14ac:dyDescent="0.25">
      <c r="A22" s="1"/>
      <c r="B22" s="121" t="s">
        <v>295</v>
      </c>
      <c r="C22" s="244" t="s">
        <v>294</v>
      </c>
      <c r="D22" s="244"/>
      <c r="E22" s="244"/>
      <c r="F22" s="244"/>
      <c r="G22" s="244"/>
      <c r="H22" s="244"/>
      <c r="I22" s="244"/>
      <c r="J22" s="244"/>
      <c r="K22" s="244"/>
      <c r="L22" s="1"/>
    </row>
    <row r="23" spans="1:12" ht="15" customHeight="1" x14ac:dyDescent="0.25">
      <c r="A23" s="1"/>
      <c r="B23" s="32" t="s">
        <v>29</v>
      </c>
      <c r="C23" s="33"/>
      <c r="D23" s="33"/>
      <c r="E23" s="33"/>
      <c r="F23" s="33"/>
      <c r="G23" s="33"/>
      <c r="H23" s="237"/>
      <c r="I23" s="237"/>
      <c r="J23" s="237"/>
      <c r="K23" s="237"/>
      <c r="L23" s="1"/>
    </row>
    <row r="24" spans="1:12" ht="30" customHeight="1" x14ac:dyDescent="0.25">
      <c r="A24" s="1"/>
      <c r="B24" s="238" t="s">
        <v>316</v>
      </c>
      <c r="C24" s="238"/>
      <c r="D24" s="238"/>
      <c r="E24" s="238"/>
      <c r="F24" s="238"/>
      <c r="G24" s="239"/>
      <c r="H24" s="237"/>
      <c r="I24" s="237"/>
      <c r="J24" s="237"/>
      <c r="K24" s="237"/>
      <c r="L24" s="1"/>
    </row>
    <row r="25" spans="1:12" ht="15.75" x14ac:dyDescent="0.25">
      <c r="A25" s="1"/>
      <c r="B25" s="32" t="s">
        <v>30</v>
      </c>
      <c r="C25" s="34"/>
      <c r="D25" s="34"/>
      <c r="E25" s="34"/>
      <c r="F25" s="34"/>
      <c r="G25" s="34"/>
      <c r="H25" s="237"/>
      <c r="I25" s="237"/>
      <c r="J25" s="237"/>
      <c r="K25" s="237"/>
      <c r="L25" s="1"/>
    </row>
    <row r="26" spans="1:12" ht="15.75" customHeight="1" x14ac:dyDescent="0.25">
      <c r="A26" s="1"/>
      <c r="B26" s="32" t="s">
        <v>317</v>
      </c>
      <c r="C26" s="32"/>
      <c r="D26" s="32"/>
      <c r="E26" s="32"/>
      <c r="F26" s="32"/>
      <c r="G26" s="32"/>
      <c r="H26" s="237"/>
      <c r="I26" s="237"/>
      <c r="J26" s="237"/>
      <c r="K26" s="237"/>
      <c r="L26" s="1"/>
    </row>
    <row r="27" spans="1:12" ht="15.75" customHeight="1" x14ac:dyDescent="0.25">
      <c r="A27" s="1"/>
      <c r="B27" s="32" t="s">
        <v>12</v>
      </c>
      <c r="C27" s="32"/>
      <c r="D27" s="32"/>
      <c r="E27" s="32"/>
      <c r="F27" s="32"/>
      <c r="G27" s="32"/>
      <c r="H27" s="237"/>
      <c r="I27" s="237"/>
      <c r="J27" s="237"/>
      <c r="K27" s="237"/>
      <c r="L27" s="1"/>
    </row>
    <row r="28" spans="1:12" ht="15.75" customHeight="1" x14ac:dyDescent="0.25">
      <c r="A28" s="1"/>
      <c r="B28" s="32" t="s">
        <v>13</v>
      </c>
      <c r="C28" s="32"/>
      <c r="D28" s="32"/>
      <c r="E28" s="32"/>
      <c r="F28" s="32"/>
      <c r="G28" s="32"/>
      <c r="H28" s="237"/>
      <c r="I28" s="237"/>
      <c r="J28" s="237"/>
      <c r="K28" s="237"/>
      <c r="L28" s="1"/>
    </row>
    <row r="29" spans="1:12" ht="15.75" customHeight="1" x14ac:dyDescent="0.25">
      <c r="A29" s="1"/>
      <c r="B29" s="32"/>
      <c r="C29" s="32"/>
      <c r="D29" s="32"/>
      <c r="E29" s="32"/>
      <c r="F29" s="32"/>
      <c r="G29" s="32"/>
      <c r="H29" s="32"/>
      <c r="I29" s="32"/>
      <c r="J29" s="32"/>
      <c r="K29" s="32"/>
      <c r="L29" s="1"/>
    </row>
    <row r="30" spans="1:12" ht="15.75" x14ac:dyDescent="0.25">
      <c r="A30" s="1"/>
      <c r="B30" s="32" t="s">
        <v>19</v>
      </c>
      <c r="C30" s="32"/>
      <c r="D30" s="32"/>
      <c r="E30" s="32"/>
      <c r="F30" s="32"/>
      <c r="G30" s="32"/>
      <c r="H30" s="233"/>
      <c r="I30" s="234"/>
      <c r="J30" s="235"/>
      <c r="K30" s="32" t="s">
        <v>17</v>
      </c>
      <c r="L30" s="1"/>
    </row>
    <row r="31" spans="1:12" ht="40.5" customHeight="1" x14ac:dyDescent="0.25">
      <c r="A31" s="1"/>
      <c r="B31"/>
      <c r="C31"/>
      <c r="D31"/>
      <c r="E31"/>
      <c r="F31"/>
      <c r="G31"/>
      <c r="H31"/>
      <c r="I31"/>
      <c r="J31"/>
      <c r="K31"/>
      <c r="L31" s="1"/>
    </row>
    <row r="32" spans="1:12" ht="66" customHeight="1" x14ac:dyDescent="0.25">
      <c r="A32" s="1"/>
      <c r="B32"/>
      <c r="C32" s="236" t="str">
        <f>IF(H30="","Bitte füllen Sie die erwartete Lebensdauer aus",IF(H30&lt;5,"Ihr Vorhaben ist keine Infrastrukturinvestition mit einer Lebensdauer von mind. 5 Jahren. Eine weitere Bearbeitung des Formulars ist nicht notwendig","Ihr Vorhaben ist eine Infrastrukturinvestition mit einer Lebensdauer von mind. 5 Jahren. Bitte bearbeiten Sie die Blätter 3 und 4.1 bis 4.4"))</f>
        <v>Bitte füllen Sie die erwartete Lebensdauer aus</v>
      </c>
      <c r="D32" s="236"/>
      <c r="E32" s="236"/>
      <c r="F32" s="236"/>
      <c r="G32" s="236"/>
      <c r="H32" s="236"/>
      <c r="I32" s="236"/>
      <c r="J32" s="236"/>
      <c r="K32" s="236"/>
      <c r="L32" s="1"/>
    </row>
    <row r="33" spans="1:17" x14ac:dyDescent="0.25">
      <c r="A33" s="1"/>
      <c r="B33"/>
      <c r="C33"/>
      <c r="D33"/>
      <c r="E33"/>
      <c r="F33"/>
      <c r="G33"/>
      <c r="H33"/>
      <c r="I33"/>
      <c r="J33"/>
      <c r="K33"/>
      <c r="L33" s="1"/>
      <c r="Q33" s="4" t="s">
        <v>90</v>
      </c>
    </row>
    <row r="34" spans="1:17" x14ac:dyDescent="0.25">
      <c r="A34" s="1"/>
      <c r="B34"/>
      <c r="C34"/>
      <c r="D34"/>
      <c r="E34"/>
      <c r="F34"/>
      <c r="G34"/>
      <c r="H34"/>
      <c r="I34"/>
      <c r="J34"/>
      <c r="K34"/>
      <c r="L34" s="1"/>
    </row>
    <row r="35" spans="1:17" x14ac:dyDescent="0.25">
      <c r="A35" s="1"/>
      <c r="B35"/>
      <c r="C35"/>
      <c r="D35"/>
      <c r="E35"/>
      <c r="F35"/>
      <c r="G35"/>
      <c r="H35"/>
      <c r="I35"/>
      <c r="J35"/>
      <c r="K35"/>
      <c r="L35" s="1"/>
    </row>
    <row r="36" spans="1:17" x14ac:dyDescent="0.25">
      <c r="A36" s="1"/>
      <c r="B36"/>
      <c r="C36"/>
      <c r="D36"/>
      <c r="E36"/>
      <c r="F36"/>
      <c r="G36"/>
      <c r="H36"/>
      <c r="I36"/>
      <c r="J36"/>
      <c r="K36"/>
      <c r="L36" s="1"/>
    </row>
    <row r="37" spans="1:17" x14ac:dyDescent="0.25">
      <c r="A37" s="1"/>
      <c r="B37"/>
      <c r="C37"/>
      <c r="D37"/>
      <c r="E37"/>
      <c r="F37"/>
      <c r="G37"/>
      <c r="H37"/>
      <c r="I37"/>
      <c r="J37"/>
      <c r="K37"/>
      <c r="L37" s="1"/>
    </row>
  </sheetData>
  <sheetProtection algorithmName="SHA-512" hashValue="VIUYSxx1QJsy1F15HnvdBtIUk3FxyoI14VkQNbqihbknv2Uq3HpFhRkSk7CFkw3CKPejUEEg5/dZR3eJfykJ+w==" saltValue="kt8RoWlRcJdai0qAKqmDUg==" spinCount="100000" sheet="1" objects="1"/>
  <protectedRanges>
    <protectedRange sqref="H30" name="Bereich2"/>
    <protectedRange sqref="H23:K28" name="Bereich1"/>
  </protectedRanges>
  <mergeCells count="20">
    <mergeCell ref="B10:K10"/>
    <mergeCell ref="H23:K23"/>
    <mergeCell ref="C16:K16"/>
    <mergeCell ref="C17:K17"/>
    <mergeCell ref="C18:K18"/>
    <mergeCell ref="C19:K19"/>
    <mergeCell ref="C20:K20"/>
    <mergeCell ref="C12:K12"/>
    <mergeCell ref="C11:L11"/>
    <mergeCell ref="C14:K14"/>
    <mergeCell ref="C21:K21"/>
    <mergeCell ref="C22:K22"/>
    <mergeCell ref="H30:J30"/>
    <mergeCell ref="C32:K32"/>
    <mergeCell ref="H24:K24"/>
    <mergeCell ref="H25:K25"/>
    <mergeCell ref="H26:K26"/>
    <mergeCell ref="H27:K27"/>
    <mergeCell ref="H28:K28"/>
    <mergeCell ref="B24:G24"/>
  </mergeCells>
  <conditionalFormatting sqref="C32:K32">
    <cfRule type="containsText" dxfId="106" priority="1" operator="containsText" text="Ihr Vorhaben ist keine Infrastrukturinvestition mit einer Lebensdauer von mind. 5 Jahren. Eine weitere Bearbeitung des Formulars ist nicht notwendig">
      <formula>NOT(ISERROR(SEARCH("Ihr Vorhaben ist keine Infrastrukturinvestition mit einer Lebensdauer von mind. 5 Jahren. Eine weitere Bearbeitung des Formulars ist nicht notwendig",C32)))</formula>
    </cfRule>
    <cfRule type="containsText" dxfId="105" priority="2" operator="containsText" text="Bitte bearbeiten Sie die Blätter 3 und 4.1 bis 4.4">
      <formula>NOT(ISERROR(SEARCH("Bitte bearbeiten Sie die Blätter 3 und 4.1 bis 4.4",C32)))</formula>
    </cfRule>
    <cfRule type="containsText" dxfId="104" priority="3" operator="containsText" text="Bitte füllen Sie die erwartete Lebensdauer aus">
      <formula>NOT(ISERROR(SEARCH("Bitte füllen Sie die erwartete Lebensdauer aus",C32)))</formula>
    </cfRule>
  </conditionalFormatting>
  <pageMargins left="0.70866141732283472" right="0.70866141732283472" top="0.78740157480314965" bottom="0.78740157480314965" header="0.31496062992125984" footer="0.31496062992125984"/>
  <pageSetup paperSize="9" scale="65"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AE732"/>
  <sheetViews>
    <sheetView zoomScale="80" zoomScaleNormal="80" zoomScaleSheetLayoutView="100" workbookViewId="0"/>
  </sheetViews>
  <sheetFormatPr baseColWidth="10" defaultColWidth="9.140625" defaultRowHeight="15" x14ac:dyDescent="0.25"/>
  <cols>
    <col min="1" max="1" width="5.7109375" style="10" customWidth="1"/>
    <col min="2" max="2" width="6.28515625" style="65" customWidth="1"/>
    <col min="3" max="5" width="9.140625" style="10"/>
    <col min="6" max="6" width="12" style="10" customWidth="1"/>
    <col min="7" max="7" width="9.140625" style="10"/>
    <col min="8" max="8" width="26.140625" style="10" customWidth="1"/>
    <col min="9" max="9" width="31.140625" style="10" customWidth="1"/>
    <col min="10" max="10" width="6.140625" style="10" customWidth="1"/>
    <col min="11" max="16" width="9.140625" style="10" hidden="1" customWidth="1"/>
    <col min="17" max="17" width="13.85546875" style="10" hidden="1" customWidth="1"/>
    <col min="18" max="18" width="12.5703125" style="10" hidden="1" customWidth="1"/>
    <col min="19" max="19" width="9.140625" style="10" hidden="1" customWidth="1"/>
    <col min="20" max="20" width="55.28515625" style="10" hidden="1" customWidth="1"/>
    <col min="21" max="21" width="49.7109375" style="10" hidden="1" customWidth="1"/>
    <col min="22" max="22" width="157.7109375" style="10" hidden="1" customWidth="1"/>
    <col min="23" max="23" width="12.42578125" style="10" hidden="1" customWidth="1"/>
    <col min="24" max="24" width="9.140625" style="10" hidden="1" customWidth="1"/>
    <col min="25" max="25" width="26.85546875" style="10" hidden="1" customWidth="1"/>
    <col min="26" max="26" width="9.140625" style="10" customWidth="1"/>
    <col min="27" max="27" width="71.28515625" style="10" customWidth="1"/>
    <col min="28" max="28" width="14.140625" style="10" customWidth="1"/>
    <col min="29" max="29" width="11" style="10" bestFit="1" customWidth="1"/>
    <col min="30" max="30" width="9.140625" style="10"/>
    <col min="31" max="31" width="10.5703125" style="10" customWidth="1"/>
    <col min="32" max="16384" width="9.140625" style="10"/>
  </cols>
  <sheetData>
    <row r="1" spans="1:23" ht="63" customHeight="1" x14ac:dyDescent="0.25">
      <c r="A1" s="11"/>
      <c r="B1" s="96" t="s">
        <v>175</v>
      </c>
      <c r="C1" s="31"/>
      <c r="D1" s="31"/>
      <c r="E1" s="31"/>
      <c r="F1" s="31"/>
      <c r="G1" s="50"/>
      <c r="H1" s="50"/>
      <c r="I1" s="50"/>
      <c r="J1" s="50"/>
    </row>
    <row r="2" spans="1:23" ht="138" customHeight="1" x14ac:dyDescent="0.25">
      <c r="A2" s="11"/>
      <c r="C2" s="269" t="s">
        <v>383</v>
      </c>
      <c r="D2" s="285"/>
      <c r="E2" s="285"/>
      <c r="F2" s="285"/>
      <c r="G2" s="285"/>
      <c r="H2" s="285"/>
      <c r="I2" s="285"/>
      <c r="J2" s="11"/>
    </row>
    <row r="3" spans="1:23" ht="27.75" customHeight="1" x14ac:dyDescent="0.35">
      <c r="A3" s="11"/>
      <c r="B3" s="152" t="s">
        <v>15</v>
      </c>
      <c r="C3" s="23"/>
      <c r="D3" s="12"/>
      <c r="E3" s="11"/>
      <c r="F3" s="11"/>
      <c r="G3" s="11"/>
      <c r="H3" s="11"/>
      <c r="I3" s="11"/>
      <c r="J3" s="11"/>
    </row>
    <row r="4" spans="1:23" ht="13.5" customHeight="1" x14ac:dyDescent="0.25">
      <c r="A4" s="11"/>
      <c r="C4" s="23"/>
      <c r="D4" s="23"/>
      <c r="E4" s="23"/>
      <c r="F4" s="23"/>
      <c r="G4" s="23"/>
      <c r="H4" s="23"/>
      <c r="I4" s="23"/>
      <c r="J4" s="11"/>
    </row>
    <row r="5" spans="1:23" ht="18.75" x14ac:dyDescent="0.25">
      <c r="A5" s="11"/>
      <c r="B5" s="97" t="s">
        <v>22</v>
      </c>
      <c r="C5" s="38" t="s">
        <v>14</v>
      </c>
      <c r="D5" s="67"/>
      <c r="E5" s="67"/>
      <c r="F5" s="67"/>
      <c r="G5" s="11"/>
      <c r="H5" s="11"/>
      <c r="I5" s="11"/>
      <c r="J5" s="11"/>
    </row>
    <row r="6" spans="1:23" x14ac:dyDescent="0.25">
      <c r="A6" s="11"/>
      <c r="C6" s="11"/>
      <c r="D6" s="11"/>
      <c r="E6" s="11"/>
      <c r="F6" s="11"/>
      <c r="G6" s="11"/>
      <c r="H6" s="11"/>
      <c r="I6" s="11"/>
      <c r="J6" s="11"/>
    </row>
    <row r="7" spans="1:23" ht="60.75" customHeight="1" x14ac:dyDescent="0.25">
      <c r="A7" s="11"/>
      <c r="C7" s="281" t="s">
        <v>115</v>
      </c>
      <c r="D7" s="281"/>
      <c r="E7" s="281"/>
      <c r="F7" s="281"/>
      <c r="G7" s="281"/>
      <c r="H7" s="281"/>
      <c r="I7" s="281"/>
      <c r="J7" s="11"/>
    </row>
    <row r="8" spans="1:23" ht="9.75" customHeight="1" x14ac:dyDescent="0.25">
      <c r="A8" s="11"/>
      <c r="C8" s="281"/>
      <c r="D8" s="281"/>
      <c r="E8" s="281"/>
      <c r="F8" s="281"/>
      <c r="G8" s="281"/>
      <c r="H8" s="281"/>
      <c r="I8" s="281"/>
      <c r="J8" s="11"/>
    </row>
    <row r="9" spans="1:23" ht="51" customHeight="1" x14ac:dyDescent="0.25">
      <c r="A9" s="11"/>
      <c r="C9" s="286" t="s">
        <v>369</v>
      </c>
      <c r="D9" s="286"/>
      <c r="E9" s="286"/>
      <c r="F9" s="286"/>
      <c r="G9" s="286"/>
      <c r="H9" s="286"/>
      <c r="I9" s="286"/>
      <c r="J9" s="11"/>
    </row>
    <row r="10" spans="1:23" ht="20.25" customHeight="1" x14ac:dyDescent="0.25">
      <c r="A10" s="11"/>
      <c r="C10" s="281" t="s">
        <v>114</v>
      </c>
      <c r="D10" s="281"/>
      <c r="E10" s="281"/>
      <c r="F10" s="281"/>
      <c r="G10" s="281"/>
      <c r="H10" s="281"/>
      <c r="I10" s="281"/>
      <c r="J10" s="11"/>
    </row>
    <row r="11" spans="1:23" ht="52.5" customHeight="1" x14ac:dyDescent="0.25">
      <c r="A11" s="11"/>
      <c r="C11" s="281" t="s">
        <v>116</v>
      </c>
      <c r="D11" s="281"/>
      <c r="E11" s="281"/>
      <c r="F11" s="281"/>
      <c r="G11" s="281"/>
      <c r="H11" s="281"/>
      <c r="I11" s="281"/>
      <c r="J11" s="11"/>
    </row>
    <row r="12" spans="1:23" ht="6.75" hidden="1" customHeight="1" x14ac:dyDescent="0.25">
      <c r="A12" s="11"/>
      <c r="C12" s="281"/>
      <c r="D12" s="281"/>
      <c r="E12" s="281"/>
      <c r="F12" s="281"/>
      <c r="G12" s="281"/>
      <c r="H12" s="281"/>
      <c r="I12" s="281"/>
      <c r="J12" s="11"/>
    </row>
    <row r="13" spans="1:23" ht="15" hidden="1" customHeight="1" x14ac:dyDescent="0.25">
      <c r="A13" s="11"/>
      <c r="C13" s="281"/>
      <c r="D13" s="281"/>
      <c r="E13" s="281"/>
      <c r="F13" s="281"/>
      <c r="G13" s="281"/>
      <c r="H13" s="281"/>
      <c r="I13" s="281"/>
      <c r="J13" s="11"/>
    </row>
    <row r="14" spans="1:23" ht="15" hidden="1" customHeight="1" x14ac:dyDescent="0.25">
      <c r="A14" s="11"/>
      <c r="C14" s="281"/>
      <c r="D14" s="281"/>
      <c r="E14" s="281"/>
      <c r="F14" s="281"/>
      <c r="G14" s="281"/>
      <c r="H14" s="281"/>
      <c r="I14" s="281"/>
      <c r="J14" s="11"/>
    </row>
    <row r="15" spans="1:23" hidden="1" x14ac:dyDescent="0.25">
      <c r="A15" s="11"/>
      <c r="C15" s="281"/>
      <c r="D15" s="281"/>
      <c r="E15" s="281"/>
      <c r="F15" s="281"/>
      <c r="G15" s="281"/>
      <c r="H15" s="281"/>
      <c r="I15" s="281"/>
      <c r="J15" s="11"/>
      <c r="Q15" s="284" t="s">
        <v>349</v>
      </c>
      <c r="R15" s="284"/>
    </row>
    <row r="16" spans="1:23" hidden="1" x14ac:dyDescent="0.25">
      <c r="A16" s="11"/>
      <c r="C16" s="281"/>
      <c r="D16" s="281"/>
      <c r="E16" s="281"/>
      <c r="F16" s="281"/>
      <c r="G16" s="281"/>
      <c r="H16" s="281"/>
      <c r="I16" s="281"/>
      <c r="J16" s="11"/>
      <c r="K16" s="14"/>
      <c r="M16" s="187" t="s">
        <v>9</v>
      </c>
      <c r="N16" s="187" t="s">
        <v>10</v>
      </c>
      <c r="O16" s="187">
        <v>1</v>
      </c>
      <c r="Q16" s="284"/>
      <c r="R16" s="284"/>
      <c r="T16" s="199" t="s">
        <v>34</v>
      </c>
      <c r="U16" s="199" t="s">
        <v>35</v>
      </c>
      <c r="V16" s="199" t="s">
        <v>36</v>
      </c>
      <c r="W16" s="199" t="s">
        <v>37</v>
      </c>
    </row>
    <row r="17" spans="1:31" hidden="1" x14ac:dyDescent="0.25">
      <c r="A17" s="11"/>
      <c r="C17" s="35"/>
      <c r="D17" s="35"/>
      <c r="E17" s="35"/>
      <c r="F17" s="35"/>
      <c r="G17" s="35"/>
      <c r="H17" s="35"/>
      <c r="I17" s="35"/>
      <c r="J17" s="11"/>
      <c r="M17" s="187">
        <v>2021</v>
      </c>
      <c r="N17" s="187">
        <v>97</v>
      </c>
      <c r="O17" s="187">
        <v>2</v>
      </c>
      <c r="Q17" s="194" t="str">
        <f t="array" ref="Q17:Q46">IF(K75=O17:O46,N17:N46,"")</f>
        <v/>
      </c>
      <c r="R17" s="194" t="str">
        <f t="array" ref="R17:R46">IF(L75=O17:O46,N17:N46,"")</f>
        <v/>
      </c>
      <c r="T17" s="75"/>
      <c r="U17" s="75"/>
      <c r="V17" s="75"/>
      <c r="W17" s="75"/>
      <c r="AE17" s="20"/>
    </row>
    <row r="18" spans="1:31" hidden="1" x14ac:dyDescent="0.25">
      <c r="A18" s="11"/>
      <c r="C18" s="35"/>
      <c r="D18" s="35"/>
      <c r="E18" s="35"/>
      <c r="F18" s="35"/>
      <c r="G18" s="35"/>
      <c r="H18" s="35"/>
      <c r="I18" s="35"/>
      <c r="J18" s="11"/>
      <c r="M18" s="187">
        <v>2022</v>
      </c>
      <c r="N18" s="187">
        <v>114</v>
      </c>
      <c r="O18" s="187">
        <v>3</v>
      </c>
      <c r="Q18" s="194" t="str">
        <v/>
      </c>
      <c r="R18" s="194" t="str">
        <v/>
      </c>
      <c r="T18" s="199" t="s">
        <v>77</v>
      </c>
      <c r="U18" s="199" t="s">
        <v>77</v>
      </c>
      <c r="V18" s="199" t="s">
        <v>77</v>
      </c>
      <c r="W18" s="187"/>
      <c r="AE18" s="20"/>
    </row>
    <row r="19" spans="1:31" hidden="1" x14ac:dyDescent="0.25">
      <c r="A19" s="11"/>
      <c r="C19" s="35"/>
      <c r="D19" s="35"/>
      <c r="E19" s="35"/>
      <c r="F19" s="35"/>
      <c r="G19" s="35"/>
      <c r="H19" s="35"/>
      <c r="I19" s="35"/>
      <c r="J19" s="11"/>
      <c r="M19" s="187">
        <v>2023</v>
      </c>
      <c r="N19" s="187">
        <v>131</v>
      </c>
      <c r="O19" s="187">
        <v>4</v>
      </c>
      <c r="Q19" s="194" t="str">
        <v/>
      </c>
      <c r="R19" s="194" t="str">
        <v/>
      </c>
      <c r="T19" s="75" t="s">
        <v>38</v>
      </c>
      <c r="U19" s="196" t="s">
        <v>38</v>
      </c>
      <c r="V19" s="170" t="s">
        <v>39</v>
      </c>
      <c r="W19" s="171" t="s">
        <v>40</v>
      </c>
      <c r="AE19" s="20"/>
    </row>
    <row r="20" spans="1:31" hidden="1" x14ac:dyDescent="0.25">
      <c r="A20" s="11"/>
      <c r="C20" s="35"/>
      <c r="D20" s="35"/>
      <c r="E20" s="35"/>
      <c r="F20" s="35"/>
      <c r="G20" s="35"/>
      <c r="H20" s="35"/>
      <c r="I20" s="35"/>
      <c r="J20" s="11"/>
      <c r="M20" s="187">
        <v>2024</v>
      </c>
      <c r="N20" s="187">
        <v>148</v>
      </c>
      <c r="O20" s="187">
        <v>5</v>
      </c>
      <c r="Q20" s="194" t="str">
        <v/>
      </c>
      <c r="R20" s="194" t="str">
        <v/>
      </c>
      <c r="T20" s="75" t="s">
        <v>41</v>
      </c>
      <c r="U20" s="172" t="s">
        <v>38</v>
      </c>
      <c r="V20" s="197" t="s">
        <v>42</v>
      </c>
      <c r="W20" s="198" t="s">
        <v>43</v>
      </c>
      <c r="AE20" s="20"/>
    </row>
    <row r="21" spans="1:31" hidden="1" x14ac:dyDescent="0.25">
      <c r="A21" s="11"/>
      <c r="C21" s="35"/>
      <c r="D21" s="35"/>
      <c r="E21" s="35"/>
      <c r="F21" s="35"/>
      <c r="G21" s="35"/>
      <c r="H21" s="35"/>
      <c r="I21" s="35"/>
      <c r="J21" s="11"/>
      <c r="M21" s="187">
        <v>2025</v>
      </c>
      <c r="N21" s="187">
        <v>165</v>
      </c>
      <c r="O21" s="187">
        <v>6</v>
      </c>
      <c r="Q21" s="194" t="str">
        <v/>
      </c>
      <c r="R21" s="194" t="str">
        <v/>
      </c>
      <c r="T21" s="75" t="s">
        <v>79</v>
      </c>
      <c r="U21" s="172" t="s">
        <v>38</v>
      </c>
      <c r="V21" s="170" t="s">
        <v>45</v>
      </c>
      <c r="W21" s="171" t="s">
        <v>40</v>
      </c>
      <c r="AE21" s="20"/>
    </row>
    <row r="22" spans="1:31" ht="15" hidden="1" customHeight="1" x14ac:dyDescent="0.25">
      <c r="A22" s="11"/>
      <c r="C22" s="35"/>
      <c r="D22" s="35"/>
      <c r="E22" s="35"/>
      <c r="F22" s="35"/>
      <c r="G22" s="35"/>
      <c r="H22" s="35"/>
      <c r="I22" s="35"/>
      <c r="J22" s="11"/>
      <c r="M22" s="187">
        <v>2026</v>
      </c>
      <c r="N22" s="187">
        <v>182</v>
      </c>
      <c r="O22" s="187">
        <v>7</v>
      </c>
      <c r="Q22" s="194" t="str">
        <v/>
      </c>
      <c r="R22" s="194" t="str">
        <v/>
      </c>
      <c r="T22" s="75" t="s">
        <v>44</v>
      </c>
      <c r="U22" s="178" t="s">
        <v>41</v>
      </c>
      <c r="V22" s="176" t="s">
        <v>41</v>
      </c>
      <c r="W22" s="177" t="s">
        <v>40</v>
      </c>
      <c r="AE22" s="20"/>
    </row>
    <row r="23" spans="1:31" ht="31.5" hidden="1" customHeight="1" x14ac:dyDescent="0.25">
      <c r="A23" s="11"/>
      <c r="C23" s="35"/>
      <c r="D23" s="35"/>
      <c r="E23" s="35"/>
      <c r="F23" s="35"/>
      <c r="G23" s="35"/>
      <c r="H23" s="35"/>
      <c r="I23" s="35"/>
      <c r="J23" s="11"/>
      <c r="M23" s="187">
        <v>2027</v>
      </c>
      <c r="N23" s="187">
        <v>199</v>
      </c>
      <c r="O23" s="187">
        <v>8</v>
      </c>
      <c r="Q23" s="194" t="str">
        <v/>
      </c>
      <c r="R23" s="194" t="str">
        <v/>
      </c>
      <c r="T23" s="186" t="s">
        <v>46</v>
      </c>
      <c r="U23" s="184" t="s">
        <v>79</v>
      </c>
      <c r="V23" s="170" t="s">
        <v>80</v>
      </c>
      <c r="W23" s="171" t="s">
        <v>43</v>
      </c>
      <c r="AE23" s="20"/>
    </row>
    <row r="24" spans="1:31" ht="25.5" x14ac:dyDescent="0.25">
      <c r="A24" s="11"/>
      <c r="C24" s="254"/>
      <c r="D24" s="255"/>
      <c r="E24" s="255"/>
      <c r="F24" s="255"/>
      <c r="G24" s="255"/>
      <c r="H24" s="255"/>
      <c r="I24" s="256"/>
      <c r="J24" s="36"/>
      <c r="K24" s="36" t="s">
        <v>117</v>
      </c>
      <c r="M24" s="187">
        <v>2028</v>
      </c>
      <c r="N24" s="187">
        <v>216</v>
      </c>
      <c r="O24" s="187">
        <v>9</v>
      </c>
      <c r="Q24" s="194" t="str">
        <v/>
      </c>
      <c r="R24" s="194" t="str">
        <v/>
      </c>
      <c r="T24" s="75" t="s">
        <v>48</v>
      </c>
      <c r="U24" s="184" t="s">
        <v>79</v>
      </c>
      <c r="V24" s="181" t="s">
        <v>216</v>
      </c>
      <c r="W24" s="171" t="s">
        <v>43</v>
      </c>
      <c r="AE24" s="20"/>
    </row>
    <row r="25" spans="1:31" x14ac:dyDescent="0.25">
      <c r="A25" s="11"/>
      <c r="C25" s="257"/>
      <c r="D25" s="253"/>
      <c r="E25" s="253"/>
      <c r="F25" s="253"/>
      <c r="G25" s="253"/>
      <c r="H25" s="253"/>
      <c r="I25" s="258"/>
      <c r="J25" s="11"/>
      <c r="M25" s="187">
        <v>2029</v>
      </c>
      <c r="N25" s="187">
        <v>233</v>
      </c>
      <c r="O25" s="187">
        <v>10</v>
      </c>
      <c r="Q25" s="194" t="str">
        <v/>
      </c>
      <c r="R25" s="194" t="str">
        <v/>
      </c>
      <c r="T25" s="75" t="s">
        <v>50</v>
      </c>
      <c r="U25" s="172" t="s">
        <v>79</v>
      </c>
      <c r="V25" s="170" t="s">
        <v>81</v>
      </c>
      <c r="W25" s="171" t="s">
        <v>40</v>
      </c>
      <c r="AE25" s="20"/>
    </row>
    <row r="26" spans="1:31" ht="15" customHeight="1" x14ac:dyDescent="0.25">
      <c r="A26" s="11"/>
      <c r="C26" s="257"/>
      <c r="D26" s="253"/>
      <c r="E26" s="253"/>
      <c r="F26" s="253"/>
      <c r="G26" s="253"/>
      <c r="H26" s="253"/>
      <c r="I26" s="258"/>
      <c r="J26" s="11"/>
      <c r="M26" s="187">
        <v>2030</v>
      </c>
      <c r="N26" s="187">
        <v>250</v>
      </c>
      <c r="O26" s="187">
        <v>11</v>
      </c>
      <c r="Q26" s="194" t="str">
        <v/>
      </c>
      <c r="R26" s="194" t="str">
        <v/>
      </c>
      <c r="T26" s="187" t="s">
        <v>249</v>
      </c>
      <c r="U26" s="172" t="s">
        <v>79</v>
      </c>
      <c r="V26" s="181" t="s">
        <v>347</v>
      </c>
      <c r="W26" s="171" t="s">
        <v>43</v>
      </c>
      <c r="AE26" s="20"/>
    </row>
    <row r="27" spans="1:31" x14ac:dyDescent="0.25">
      <c r="A27" s="11"/>
      <c r="C27" s="257"/>
      <c r="D27" s="253"/>
      <c r="E27" s="253"/>
      <c r="F27" s="253"/>
      <c r="G27" s="253"/>
      <c r="H27" s="253"/>
      <c r="I27" s="258"/>
      <c r="J27" s="11"/>
      <c r="M27" s="187">
        <v>2031</v>
      </c>
      <c r="N27" s="187">
        <v>278</v>
      </c>
      <c r="O27" s="187">
        <v>12</v>
      </c>
      <c r="Q27" s="194" t="str">
        <v/>
      </c>
      <c r="R27" s="194" t="str">
        <v/>
      </c>
      <c r="T27" s="75" t="s">
        <v>52</v>
      </c>
      <c r="U27" s="178" t="s">
        <v>44</v>
      </c>
      <c r="V27" s="192" t="s">
        <v>224</v>
      </c>
      <c r="W27" s="193" t="s">
        <v>40</v>
      </c>
      <c r="AE27" s="20"/>
    </row>
    <row r="28" spans="1:31" x14ac:dyDescent="0.25">
      <c r="A28" s="11"/>
      <c r="C28" s="257"/>
      <c r="D28" s="253"/>
      <c r="E28" s="253"/>
      <c r="F28" s="253"/>
      <c r="G28" s="253"/>
      <c r="H28" s="253"/>
      <c r="I28" s="258"/>
      <c r="J28" s="11"/>
      <c r="M28" s="187">
        <v>2032</v>
      </c>
      <c r="N28" s="187">
        <v>306</v>
      </c>
      <c r="O28" s="187">
        <v>13</v>
      </c>
      <c r="Q28" s="194" t="str">
        <v/>
      </c>
      <c r="R28" s="194" t="str">
        <v/>
      </c>
      <c r="T28" s="75" t="s">
        <v>104</v>
      </c>
      <c r="U28" s="188" t="s">
        <v>44</v>
      </c>
      <c r="V28" s="189" t="s">
        <v>49</v>
      </c>
      <c r="W28" s="190" t="s">
        <v>40</v>
      </c>
      <c r="AE28" s="20"/>
    </row>
    <row r="29" spans="1:31" ht="15" customHeight="1" x14ac:dyDescent="0.25">
      <c r="A29" s="11"/>
      <c r="C29" s="257"/>
      <c r="D29" s="253"/>
      <c r="E29" s="253"/>
      <c r="F29" s="253"/>
      <c r="G29" s="253"/>
      <c r="H29" s="253"/>
      <c r="I29" s="258"/>
      <c r="J29" s="11"/>
      <c r="M29" s="187">
        <v>2033</v>
      </c>
      <c r="N29" s="187">
        <v>334</v>
      </c>
      <c r="O29" s="187">
        <v>14</v>
      </c>
      <c r="Q29" s="194" t="str">
        <v/>
      </c>
      <c r="R29" s="194" t="str">
        <v/>
      </c>
      <c r="T29" s="187" t="s">
        <v>211</v>
      </c>
      <c r="U29" s="191" t="s">
        <v>44</v>
      </c>
      <c r="V29" s="176" t="s">
        <v>47</v>
      </c>
      <c r="W29" s="177" t="s">
        <v>43</v>
      </c>
      <c r="AE29" s="20"/>
    </row>
    <row r="30" spans="1:31" ht="15" customHeight="1" x14ac:dyDescent="0.25">
      <c r="A30" s="11"/>
      <c r="C30" s="257"/>
      <c r="D30" s="253"/>
      <c r="E30" s="253"/>
      <c r="F30" s="253"/>
      <c r="G30" s="253"/>
      <c r="H30" s="253"/>
      <c r="I30" s="258"/>
      <c r="J30" s="11"/>
      <c r="M30" s="187">
        <v>2034</v>
      </c>
      <c r="N30" s="187">
        <v>362</v>
      </c>
      <c r="O30" s="187">
        <v>15</v>
      </c>
      <c r="Q30" s="194" t="str">
        <v/>
      </c>
      <c r="R30" s="194" t="str">
        <v/>
      </c>
      <c r="T30" s="75" t="s">
        <v>53</v>
      </c>
      <c r="U30" s="188" t="s">
        <v>44</v>
      </c>
      <c r="V30" s="192" t="s">
        <v>222</v>
      </c>
      <c r="W30" s="193" t="s">
        <v>40</v>
      </c>
      <c r="AE30" s="20"/>
    </row>
    <row r="31" spans="1:31" ht="15" customHeight="1" x14ac:dyDescent="0.25">
      <c r="A31" s="11"/>
      <c r="C31" s="257"/>
      <c r="D31" s="253"/>
      <c r="E31" s="253"/>
      <c r="F31" s="253"/>
      <c r="G31" s="253"/>
      <c r="H31" s="253"/>
      <c r="I31" s="258"/>
      <c r="J31" s="11"/>
      <c r="M31" s="187">
        <v>2035</v>
      </c>
      <c r="N31" s="187">
        <v>390</v>
      </c>
      <c r="O31" s="187">
        <v>16</v>
      </c>
      <c r="Q31" s="194" t="str">
        <v/>
      </c>
      <c r="R31" s="194" t="str">
        <v/>
      </c>
      <c r="T31" s="75" t="s">
        <v>54</v>
      </c>
      <c r="U31" s="191" t="s">
        <v>44</v>
      </c>
      <c r="V31" s="189" t="s">
        <v>223</v>
      </c>
      <c r="W31" s="190" t="s">
        <v>40</v>
      </c>
      <c r="AE31" s="20"/>
    </row>
    <row r="32" spans="1:31" x14ac:dyDescent="0.25">
      <c r="A32" s="11"/>
      <c r="C32" s="257"/>
      <c r="D32" s="253"/>
      <c r="E32" s="253"/>
      <c r="F32" s="253"/>
      <c r="G32" s="253"/>
      <c r="H32" s="253"/>
      <c r="I32" s="258"/>
      <c r="J32" s="11"/>
      <c r="K32" s="14"/>
      <c r="M32" s="187">
        <v>2036</v>
      </c>
      <c r="N32" s="187">
        <v>417</v>
      </c>
      <c r="O32" s="187">
        <v>17</v>
      </c>
      <c r="Q32" s="194" t="str">
        <v/>
      </c>
      <c r="R32" s="194" t="str">
        <v/>
      </c>
      <c r="T32" s="75" t="s">
        <v>55</v>
      </c>
      <c r="U32" s="188" t="s">
        <v>44</v>
      </c>
      <c r="V32" s="189" t="s">
        <v>225</v>
      </c>
      <c r="W32" s="190" t="s">
        <v>40</v>
      </c>
      <c r="AE32" s="20"/>
    </row>
    <row r="33" spans="1:31" ht="15" customHeight="1" x14ac:dyDescent="0.3">
      <c r="A33" s="11"/>
      <c r="B33" s="70"/>
      <c r="C33" s="257"/>
      <c r="D33" s="253"/>
      <c r="E33" s="253"/>
      <c r="F33" s="253"/>
      <c r="G33" s="253"/>
      <c r="H33" s="253"/>
      <c r="I33" s="258"/>
      <c r="J33" s="11"/>
      <c r="K33" s="14"/>
      <c r="M33" s="187">
        <v>2037</v>
      </c>
      <c r="N33" s="187">
        <v>444</v>
      </c>
      <c r="O33" s="187">
        <v>18</v>
      </c>
      <c r="Q33" s="194" t="str">
        <v/>
      </c>
      <c r="R33" s="194" t="str">
        <v/>
      </c>
      <c r="T33" s="75" t="s">
        <v>57</v>
      </c>
      <c r="U33" s="191" t="s">
        <v>44</v>
      </c>
      <c r="V33" s="192" t="s">
        <v>227</v>
      </c>
      <c r="W33" s="193" t="s">
        <v>40</v>
      </c>
      <c r="AE33" s="20"/>
    </row>
    <row r="34" spans="1:31" ht="18.75" x14ac:dyDescent="0.3">
      <c r="A34" s="11"/>
      <c r="B34" s="70"/>
      <c r="C34" s="257"/>
      <c r="D34" s="253"/>
      <c r="E34" s="253"/>
      <c r="F34" s="253"/>
      <c r="G34" s="253"/>
      <c r="H34" s="253"/>
      <c r="I34" s="258"/>
      <c r="J34" s="11"/>
      <c r="M34" s="187">
        <v>2038</v>
      </c>
      <c r="N34" s="187">
        <v>471</v>
      </c>
      <c r="O34" s="187">
        <v>19</v>
      </c>
      <c r="Q34" s="194" t="str">
        <v/>
      </c>
      <c r="R34" s="194" t="str">
        <v/>
      </c>
      <c r="T34" s="75" t="s">
        <v>59</v>
      </c>
      <c r="U34" s="188" t="s">
        <v>44</v>
      </c>
      <c r="V34" s="189" t="s">
        <v>51</v>
      </c>
      <c r="W34" s="190" t="s">
        <v>40</v>
      </c>
      <c r="AE34" s="20"/>
    </row>
    <row r="35" spans="1:31" ht="15" customHeight="1" x14ac:dyDescent="0.3">
      <c r="A35" s="11"/>
      <c r="B35" s="70"/>
      <c r="C35" s="257"/>
      <c r="D35" s="253"/>
      <c r="E35" s="253"/>
      <c r="F35" s="253"/>
      <c r="G35" s="253"/>
      <c r="H35" s="253"/>
      <c r="I35" s="258"/>
      <c r="J35" s="11"/>
      <c r="M35" s="187">
        <v>2039</v>
      </c>
      <c r="N35" s="187">
        <v>498</v>
      </c>
      <c r="O35" s="187">
        <v>20</v>
      </c>
      <c r="Q35" s="194" t="str">
        <v/>
      </c>
      <c r="R35" s="194" t="str">
        <v/>
      </c>
      <c r="T35" s="75" t="s">
        <v>250</v>
      </c>
      <c r="U35" s="172" t="s">
        <v>46</v>
      </c>
      <c r="V35" s="170" t="s">
        <v>99</v>
      </c>
      <c r="W35" s="171" t="s">
        <v>43</v>
      </c>
      <c r="AE35" s="20"/>
    </row>
    <row r="36" spans="1:31" ht="28.5" customHeight="1" x14ac:dyDescent="0.3">
      <c r="A36" s="11"/>
      <c r="B36" s="70"/>
      <c r="C36" s="257"/>
      <c r="D36" s="253"/>
      <c r="E36" s="253"/>
      <c r="F36" s="253"/>
      <c r="G36" s="253"/>
      <c r="H36" s="253"/>
      <c r="I36" s="258"/>
      <c r="J36" s="11"/>
      <c r="M36" s="187">
        <v>2040</v>
      </c>
      <c r="N36" s="187">
        <v>525</v>
      </c>
      <c r="O36" s="187">
        <v>21</v>
      </c>
      <c r="Q36" s="194" t="str">
        <v/>
      </c>
      <c r="R36" s="194" t="str">
        <v/>
      </c>
      <c r="T36" s="106" t="s">
        <v>300</v>
      </c>
      <c r="U36" s="184" t="s">
        <v>46</v>
      </c>
      <c r="V36" s="170" t="s">
        <v>100</v>
      </c>
      <c r="W36" s="171" t="s">
        <v>40</v>
      </c>
      <c r="AE36" s="20"/>
    </row>
    <row r="37" spans="1:31" ht="28.5" customHeight="1" x14ac:dyDescent="0.3">
      <c r="A37" s="11"/>
      <c r="B37" s="70"/>
      <c r="C37" s="259"/>
      <c r="D37" s="260"/>
      <c r="E37" s="260"/>
      <c r="F37" s="260"/>
      <c r="G37" s="260"/>
      <c r="H37" s="260"/>
      <c r="I37" s="261"/>
      <c r="J37" s="11"/>
      <c r="M37" s="187">
        <v>2041</v>
      </c>
      <c r="N37" s="187">
        <v>552</v>
      </c>
      <c r="O37" s="187">
        <v>22</v>
      </c>
      <c r="Q37" s="194" t="str">
        <v/>
      </c>
      <c r="R37" s="194" t="str">
        <v/>
      </c>
      <c r="U37" s="172" t="s">
        <v>46</v>
      </c>
      <c r="V37" s="181" t="s">
        <v>219</v>
      </c>
      <c r="W37" s="171" t="s">
        <v>43</v>
      </c>
      <c r="AE37" s="20"/>
    </row>
    <row r="38" spans="1:31" ht="8.25" hidden="1" customHeight="1" x14ac:dyDescent="0.25">
      <c r="A38" s="73"/>
      <c r="B38" s="143"/>
      <c r="C38" s="144" t="s">
        <v>234</v>
      </c>
      <c r="D38" s="145"/>
      <c r="E38" s="145"/>
      <c r="F38" s="145"/>
      <c r="G38" s="145"/>
      <c r="H38" s="145"/>
      <c r="I38" s="146"/>
      <c r="J38" s="73"/>
      <c r="M38" s="187">
        <v>2042</v>
      </c>
      <c r="N38" s="187">
        <v>579</v>
      </c>
      <c r="O38" s="187">
        <v>23</v>
      </c>
      <c r="Q38" s="194" t="str">
        <v/>
      </c>
      <c r="R38" s="194" t="str">
        <v/>
      </c>
      <c r="U38" s="175" t="s">
        <v>48</v>
      </c>
      <c r="V38" s="179" t="s">
        <v>48</v>
      </c>
      <c r="W38" s="180" t="s">
        <v>40</v>
      </c>
      <c r="AE38" s="20"/>
    </row>
    <row r="39" spans="1:31" ht="8.25" hidden="1" customHeight="1" x14ac:dyDescent="0.25">
      <c r="A39" s="73"/>
      <c r="B39" s="147"/>
      <c r="C39" s="146"/>
      <c r="D39" s="148" t="s">
        <v>235</v>
      </c>
      <c r="E39" s="149"/>
      <c r="F39" s="150">
        <v>1</v>
      </c>
      <c r="G39" s="144" t="s">
        <v>105</v>
      </c>
      <c r="H39" s="146"/>
      <c r="I39" s="146"/>
      <c r="J39" s="74"/>
      <c r="K39" s="74" t="s">
        <v>117</v>
      </c>
      <c r="M39" s="187">
        <v>2043</v>
      </c>
      <c r="N39" s="187">
        <v>606</v>
      </c>
      <c r="O39" s="187">
        <v>24</v>
      </c>
      <c r="Q39" s="194" t="str">
        <v/>
      </c>
      <c r="R39" s="194" t="str">
        <v/>
      </c>
      <c r="U39" s="172" t="s">
        <v>50</v>
      </c>
      <c r="V39" s="170" t="s">
        <v>56</v>
      </c>
      <c r="W39" s="171" t="s">
        <v>40</v>
      </c>
      <c r="AE39" s="20"/>
    </row>
    <row r="40" spans="1:31" ht="8.25" hidden="1" customHeight="1" x14ac:dyDescent="0.25">
      <c r="A40" s="73"/>
      <c r="B40" s="147"/>
      <c r="C40" s="146"/>
      <c r="D40" s="146"/>
      <c r="E40" s="146"/>
      <c r="F40" s="146"/>
      <c r="G40" s="146"/>
      <c r="H40" s="146"/>
      <c r="I40" s="146"/>
      <c r="J40" s="74"/>
      <c r="M40" s="187">
        <v>2044</v>
      </c>
      <c r="N40" s="187">
        <v>633</v>
      </c>
      <c r="O40" s="187">
        <v>25</v>
      </c>
      <c r="Q40" s="194" t="str">
        <v/>
      </c>
      <c r="R40" s="194" t="str">
        <v/>
      </c>
      <c r="U40" s="172" t="s">
        <v>50</v>
      </c>
      <c r="V40" s="170" t="s">
        <v>58</v>
      </c>
      <c r="W40" s="171" t="s">
        <v>43</v>
      </c>
      <c r="AE40" s="20"/>
    </row>
    <row r="41" spans="1:31" ht="8.25" hidden="1" customHeight="1" x14ac:dyDescent="0.25">
      <c r="A41" s="73"/>
      <c r="B41" s="147"/>
      <c r="C41" s="282" t="str">
        <f>IF(F39="","Bitte füllen Sie die Projektkosten aus",IF(F39&gt;=1000000,"Bitte bearbeiten Sie die nächsten Fragen","Bitte führen Sie das Screening …..  durch [Konkretisierung durch Verwaltungsbehörde]"))</f>
        <v>Bitte führen Sie das Screening …..  durch [Konkretisierung durch Verwaltungsbehörde]</v>
      </c>
      <c r="D41" s="282"/>
      <c r="E41" s="282"/>
      <c r="F41" s="282"/>
      <c r="G41" s="282"/>
      <c r="H41" s="282"/>
      <c r="I41" s="282"/>
      <c r="J41" s="74"/>
      <c r="M41" s="187">
        <v>2045</v>
      </c>
      <c r="N41" s="187">
        <v>660</v>
      </c>
      <c r="O41" s="187">
        <v>26</v>
      </c>
      <c r="Q41" s="194" t="str">
        <v/>
      </c>
      <c r="R41" s="194" t="str">
        <v/>
      </c>
      <c r="U41" s="185" t="s">
        <v>249</v>
      </c>
      <c r="V41" s="177" t="s">
        <v>251</v>
      </c>
      <c r="W41" s="177" t="s">
        <v>43</v>
      </c>
      <c r="AE41" s="20"/>
    </row>
    <row r="42" spans="1:31" ht="8.25" hidden="1" customHeight="1" x14ac:dyDescent="0.25">
      <c r="A42" s="11"/>
      <c r="B42" s="147"/>
      <c r="C42" s="151"/>
      <c r="D42" s="151"/>
      <c r="E42" s="151"/>
      <c r="F42" s="151"/>
      <c r="G42" s="151"/>
      <c r="H42" s="151"/>
      <c r="I42" s="151"/>
      <c r="J42" s="36"/>
      <c r="K42" s="14" t="b">
        <v>0</v>
      </c>
      <c r="M42" s="187">
        <v>2046</v>
      </c>
      <c r="N42" s="187">
        <v>688</v>
      </c>
      <c r="O42" s="187">
        <v>27</v>
      </c>
      <c r="Q42" s="194" t="str">
        <v/>
      </c>
      <c r="R42" s="194" t="str">
        <v/>
      </c>
      <c r="U42" s="185" t="s">
        <v>249</v>
      </c>
      <c r="V42" s="177" t="s">
        <v>252</v>
      </c>
      <c r="W42" s="177" t="s">
        <v>40</v>
      </c>
      <c r="AE42" s="20"/>
    </row>
    <row r="43" spans="1:31" ht="8.25" customHeight="1" x14ac:dyDescent="0.25">
      <c r="A43" s="11"/>
      <c r="B43" s="147"/>
      <c r="C43" s="283"/>
      <c r="D43" s="283"/>
      <c r="E43" s="283"/>
      <c r="F43" s="283"/>
      <c r="G43" s="283"/>
      <c r="H43" s="283"/>
      <c r="I43" s="151"/>
      <c r="J43" s="36"/>
      <c r="M43" s="187">
        <v>2047</v>
      </c>
      <c r="N43" s="187">
        <v>716</v>
      </c>
      <c r="O43" s="187">
        <v>28</v>
      </c>
      <c r="Q43" s="194" t="str">
        <v/>
      </c>
      <c r="R43" s="194" t="str">
        <v/>
      </c>
      <c r="U43" s="184" t="s">
        <v>52</v>
      </c>
      <c r="V43" s="170" t="s">
        <v>52</v>
      </c>
      <c r="W43" s="171" t="s">
        <v>43</v>
      </c>
      <c r="AE43" s="20"/>
    </row>
    <row r="44" spans="1:31" ht="8.25" customHeight="1" x14ac:dyDescent="0.25">
      <c r="A44" s="11"/>
      <c r="B44" s="147"/>
      <c r="C44" s="283"/>
      <c r="D44" s="283"/>
      <c r="E44" s="283"/>
      <c r="F44" s="283"/>
      <c r="G44" s="283"/>
      <c r="H44" s="283"/>
      <c r="I44" s="151"/>
      <c r="J44" s="36"/>
      <c r="K44" s="36" t="s">
        <v>118</v>
      </c>
      <c r="M44" s="187">
        <v>2048</v>
      </c>
      <c r="N44" s="187">
        <v>744</v>
      </c>
      <c r="O44" s="187">
        <v>29</v>
      </c>
      <c r="Q44" s="194" t="str">
        <v/>
      </c>
      <c r="R44" s="194" t="str">
        <v/>
      </c>
      <c r="U44" s="178" t="s">
        <v>104</v>
      </c>
      <c r="V44" s="176" t="s">
        <v>104</v>
      </c>
      <c r="W44" s="177" t="s">
        <v>40</v>
      </c>
      <c r="AE44" s="20"/>
    </row>
    <row r="45" spans="1:31" ht="38.25" customHeight="1" x14ac:dyDescent="0.25">
      <c r="A45" s="11"/>
      <c r="B45" s="97" t="s">
        <v>23</v>
      </c>
      <c r="C45" s="264" t="s">
        <v>351</v>
      </c>
      <c r="D45" s="264"/>
      <c r="E45" s="264"/>
      <c r="F45" s="264"/>
      <c r="G45" s="264"/>
      <c r="H45" s="264"/>
      <c r="I45" s="205" t="s">
        <v>254</v>
      </c>
      <c r="J45" s="36"/>
      <c r="K45" s="14" t="b">
        <v>0</v>
      </c>
      <c r="M45" s="187">
        <v>2049</v>
      </c>
      <c r="N45" s="187">
        <v>772</v>
      </c>
      <c r="O45" s="187">
        <v>30</v>
      </c>
      <c r="Q45" s="194" t="str">
        <v/>
      </c>
      <c r="R45" s="194" t="str">
        <v/>
      </c>
      <c r="U45" s="172" t="s">
        <v>211</v>
      </c>
      <c r="V45" s="181" t="s">
        <v>213</v>
      </c>
      <c r="W45" s="171" t="s">
        <v>43</v>
      </c>
      <c r="AE45" s="20"/>
    </row>
    <row r="46" spans="1:31" ht="27" customHeight="1" x14ac:dyDescent="0.25">
      <c r="A46" s="11"/>
      <c r="C46" s="279" t="str">
        <f>IF(OR(K42)=TRUE, "Eine Bearbeitung von 3.3 - 3.8 ist nicht notwendig. Fahren Sie mit 4 fort.","")</f>
        <v/>
      </c>
      <c r="D46" s="279"/>
      <c r="E46" s="279"/>
      <c r="F46" s="279"/>
      <c r="G46" s="279"/>
      <c r="H46" s="279"/>
      <c r="I46" s="279"/>
      <c r="J46" s="36"/>
      <c r="M46" s="187">
        <v>2050</v>
      </c>
      <c r="N46" s="187">
        <v>800</v>
      </c>
      <c r="O46" s="187">
        <v>31</v>
      </c>
      <c r="Q46" s="194" t="str">
        <v/>
      </c>
      <c r="R46" s="194" t="str">
        <v/>
      </c>
      <c r="U46" s="182" t="s">
        <v>211</v>
      </c>
      <c r="V46" s="183" t="s">
        <v>220</v>
      </c>
      <c r="W46" s="174" t="s">
        <v>43</v>
      </c>
      <c r="AE46" s="20"/>
    </row>
    <row r="47" spans="1:31" ht="34.5" customHeight="1" x14ac:dyDescent="0.25">
      <c r="A47" s="11"/>
      <c r="B47" s="97" t="s">
        <v>101</v>
      </c>
      <c r="C47" s="253" t="s">
        <v>103</v>
      </c>
      <c r="D47" s="253"/>
      <c r="E47" s="253"/>
      <c r="F47" s="253"/>
      <c r="G47" s="253"/>
      <c r="H47" s="253"/>
      <c r="I47" s="104" t="s">
        <v>254</v>
      </c>
      <c r="J47" s="36"/>
      <c r="U47" s="172" t="s">
        <v>211</v>
      </c>
      <c r="V47" s="181" t="s">
        <v>221</v>
      </c>
      <c r="W47" s="171" t="s">
        <v>43</v>
      </c>
      <c r="AE47" s="20"/>
    </row>
    <row r="48" spans="1:31" ht="22.5" hidden="1" customHeight="1" x14ac:dyDescent="0.25">
      <c r="A48" s="11"/>
      <c r="C48" s="23"/>
      <c r="D48" s="23"/>
      <c r="E48" s="23"/>
      <c r="F48" s="23"/>
      <c r="G48" s="23"/>
      <c r="H48" s="23"/>
      <c r="I48" s="206"/>
      <c r="J48" s="36"/>
      <c r="K48" s="36" t="s">
        <v>118</v>
      </c>
      <c r="U48" s="178" t="s">
        <v>53</v>
      </c>
      <c r="V48" s="176" t="s">
        <v>53</v>
      </c>
      <c r="W48" s="177" t="s">
        <v>43</v>
      </c>
      <c r="AE48" s="20"/>
    </row>
    <row r="49" spans="1:31" ht="8.25" hidden="1" customHeight="1" x14ac:dyDescent="0.25">
      <c r="A49" s="11"/>
      <c r="C49" s="204"/>
      <c r="D49" s="204"/>
      <c r="E49" s="204"/>
      <c r="F49" s="65"/>
      <c r="G49" s="65"/>
      <c r="H49" s="65"/>
      <c r="I49" s="65"/>
      <c r="J49" s="65"/>
      <c r="K49" s="65" t="b">
        <v>0</v>
      </c>
      <c r="L49" s="65"/>
      <c r="U49" s="172" t="s">
        <v>54</v>
      </c>
      <c r="V49" s="170" t="s">
        <v>54</v>
      </c>
      <c r="W49" s="171" t="s">
        <v>40</v>
      </c>
      <c r="AE49" s="20"/>
    </row>
    <row r="50" spans="1:31" ht="28.5" customHeight="1" x14ac:dyDescent="0.25">
      <c r="A50" s="11"/>
      <c r="C50" s="279" t="str">
        <f>IF(OR(K45)=TRUE, "Eine Bearbeitung von 3.4 - 3.8 ist nicht notwendig. Fahren Sie mit 4 fort.","")</f>
        <v/>
      </c>
      <c r="D50" s="279"/>
      <c r="E50" s="279"/>
      <c r="F50" s="279"/>
      <c r="G50" s="279"/>
      <c r="H50" s="279"/>
      <c r="I50" s="279"/>
      <c r="J50" s="36"/>
      <c r="U50" s="175" t="s">
        <v>55</v>
      </c>
      <c r="V50" s="179" t="s">
        <v>60</v>
      </c>
      <c r="W50" s="180" t="s">
        <v>43</v>
      </c>
      <c r="AE50" s="20"/>
    </row>
    <row r="51" spans="1:31" ht="11.25" hidden="1" customHeight="1" x14ac:dyDescent="0.25">
      <c r="A51" s="11"/>
      <c r="C51" s="11"/>
      <c r="D51" s="11"/>
      <c r="E51" s="11"/>
      <c r="F51" s="11"/>
      <c r="G51" s="11"/>
      <c r="H51" s="11"/>
      <c r="I51" s="11"/>
      <c r="J51" s="36"/>
      <c r="U51" s="178" t="s">
        <v>55</v>
      </c>
      <c r="V51" s="176" t="s">
        <v>61</v>
      </c>
      <c r="W51" s="177" t="s">
        <v>40</v>
      </c>
      <c r="AE51" s="20"/>
    </row>
    <row r="52" spans="1:31" ht="11.25" hidden="1" customHeight="1" x14ac:dyDescent="0.3">
      <c r="A52" s="11"/>
      <c r="B52" s="70" t="s">
        <v>24</v>
      </c>
      <c r="C52" s="11" t="s">
        <v>102</v>
      </c>
      <c r="D52" s="11"/>
      <c r="E52" s="11"/>
      <c r="F52" s="11"/>
      <c r="G52" s="11"/>
      <c r="H52" s="11"/>
      <c r="I52" s="11"/>
      <c r="J52" s="36" t="s">
        <v>118</v>
      </c>
      <c r="P52" s="4"/>
      <c r="Q52" s="4"/>
      <c r="R52" s="4"/>
      <c r="U52" s="178" t="s">
        <v>55</v>
      </c>
      <c r="V52" s="176" t="s">
        <v>62</v>
      </c>
      <c r="W52" s="177" t="s">
        <v>40</v>
      </c>
      <c r="AE52" s="20"/>
    </row>
    <row r="53" spans="1:31" ht="11.25" hidden="1" customHeight="1" x14ac:dyDescent="0.25">
      <c r="A53" s="11"/>
      <c r="C53" s="11"/>
      <c r="D53" s="11"/>
      <c r="E53" s="11"/>
      <c r="F53" s="11"/>
      <c r="G53" s="11"/>
      <c r="H53" s="11"/>
      <c r="I53" s="11"/>
      <c r="J53" s="11"/>
      <c r="T53" s="4"/>
      <c r="U53" s="178" t="s">
        <v>55</v>
      </c>
      <c r="V53" s="176" t="s">
        <v>63</v>
      </c>
      <c r="W53" s="177" t="s">
        <v>40</v>
      </c>
      <c r="AE53" s="20"/>
    </row>
    <row r="54" spans="1:31" ht="14.1" hidden="1" customHeight="1" x14ac:dyDescent="0.25">
      <c r="A54" s="11"/>
      <c r="C54" s="280" t="str">
        <f>IF(OR(K49)=TRUE, "Eine Bearbeitung von 3.5 - 3.8 ist nicht notwendig. Fahren Sie mit 4.1 fort.","")</f>
        <v/>
      </c>
      <c r="D54" s="280"/>
      <c r="E54" s="280"/>
      <c r="F54" s="280"/>
      <c r="G54" s="280"/>
      <c r="H54" s="280"/>
      <c r="I54" s="280"/>
      <c r="J54" s="11"/>
      <c r="M54" s="25"/>
      <c r="T54" s="4"/>
      <c r="U54" s="178" t="s">
        <v>55</v>
      </c>
      <c r="V54" s="176" t="s">
        <v>64</v>
      </c>
      <c r="W54" s="177" t="s">
        <v>40</v>
      </c>
      <c r="AE54" s="20"/>
    </row>
    <row r="55" spans="1:31" ht="19.5" hidden="1" customHeight="1" x14ac:dyDescent="0.25">
      <c r="A55" s="11"/>
      <c r="C55" s="11"/>
      <c r="D55" s="11"/>
      <c r="E55" s="11"/>
      <c r="F55" s="11"/>
      <c r="G55" s="11"/>
      <c r="H55" s="11"/>
      <c r="I55" s="11"/>
      <c r="J55" s="11"/>
      <c r="K55" s="10" t="b">
        <v>0</v>
      </c>
      <c r="T55" s="4"/>
      <c r="U55" s="178" t="s">
        <v>55</v>
      </c>
      <c r="V55" s="179" t="s">
        <v>65</v>
      </c>
      <c r="W55" s="180" t="s">
        <v>40</v>
      </c>
      <c r="AE55" s="20"/>
    </row>
    <row r="56" spans="1:31" ht="8.25" hidden="1" customHeight="1" x14ac:dyDescent="0.25">
      <c r="A56" s="11"/>
      <c r="C56" s="11"/>
      <c r="D56" s="11"/>
      <c r="E56" s="11"/>
      <c r="F56" s="11"/>
      <c r="G56" s="11"/>
      <c r="H56" s="11"/>
      <c r="I56" s="11"/>
      <c r="J56" s="11"/>
      <c r="T56" s="4"/>
      <c r="U56" s="175" t="s">
        <v>55</v>
      </c>
      <c r="V56" s="176" t="s">
        <v>66</v>
      </c>
      <c r="W56" s="177" t="s">
        <v>40</v>
      </c>
      <c r="AE56" s="20"/>
    </row>
    <row r="57" spans="1:31" ht="22.5" customHeight="1" x14ac:dyDescent="0.25">
      <c r="A57" s="11"/>
      <c r="B57" s="263" t="s">
        <v>24</v>
      </c>
      <c r="C57" s="264" t="s">
        <v>236</v>
      </c>
      <c r="D57" s="264"/>
      <c r="E57" s="264"/>
      <c r="F57" s="264"/>
      <c r="G57" s="264"/>
      <c r="H57" s="264"/>
      <c r="I57" s="264"/>
      <c r="J57" s="11"/>
      <c r="T57" s="4"/>
      <c r="U57" s="178" t="s">
        <v>55</v>
      </c>
      <c r="V57" s="179" t="s">
        <v>67</v>
      </c>
      <c r="W57" s="180" t="s">
        <v>40</v>
      </c>
      <c r="AE57" s="20"/>
    </row>
    <row r="58" spans="1:31" x14ac:dyDescent="0.25">
      <c r="A58" s="11"/>
      <c r="B58" s="263"/>
      <c r="C58" s="264"/>
      <c r="D58" s="264"/>
      <c r="E58" s="264"/>
      <c r="F58" s="264"/>
      <c r="G58" s="264"/>
      <c r="H58" s="264"/>
      <c r="I58" s="264"/>
      <c r="J58" s="11"/>
      <c r="T58" s="4"/>
      <c r="U58" s="175" t="s">
        <v>55</v>
      </c>
      <c r="V58" s="176" t="s">
        <v>68</v>
      </c>
      <c r="W58" s="177" t="s">
        <v>40</v>
      </c>
      <c r="AE58" s="20"/>
    </row>
    <row r="59" spans="1:31" ht="48.75" customHeight="1" x14ac:dyDescent="0.25">
      <c r="A59" s="11"/>
      <c r="C59" s="276" t="s">
        <v>77</v>
      </c>
      <c r="D59" s="276"/>
      <c r="E59" s="276"/>
      <c r="F59" s="276"/>
      <c r="G59" s="276"/>
      <c r="H59" s="276"/>
      <c r="I59" s="276"/>
      <c r="J59" s="11"/>
      <c r="T59" s="4"/>
      <c r="U59" s="178" t="s">
        <v>55</v>
      </c>
      <c r="V59" s="176" t="s">
        <v>69</v>
      </c>
      <c r="W59" s="177" t="s">
        <v>40</v>
      </c>
    </row>
    <row r="60" spans="1:31" x14ac:dyDescent="0.25">
      <c r="A60" s="11"/>
      <c r="C60" s="13"/>
      <c r="D60" s="207"/>
      <c r="E60" s="207"/>
      <c r="F60" s="207"/>
      <c r="G60" s="207"/>
      <c r="H60" s="207"/>
      <c r="I60" s="207"/>
      <c r="J60" s="11"/>
      <c r="U60" s="169" t="s">
        <v>57</v>
      </c>
      <c r="V60" s="170" t="s">
        <v>84</v>
      </c>
      <c r="W60" s="171" t="s">
        <v>40</v>
      </c>
    </row>
    <row r="61" spans="1:31" x14ac:dyDescent="0.25">
      <c r="A61" s="11"/>
      <c r="C61" s="207" t="s">
        <v>237</v>
      </c>
      <c r="D61" s="207"/>
      <c r="E61" s="207"/>
      <c r="F61" s="207"/>
      <c r="G61" s="207"/>
      <c r="H61" s="207"/>
      <c r="I61" s="207"/>
      <c r="J61" s="11"/>
      <c r="U61" s="172" t="s">
        <v>57</v>
      </c>
      <c r="V61" s="173" t="s">
        <v>212</v>
      </c>
      <c r="W61" s="174" t="s">
        <v>43</v>
      </c>
    </row>
    <row r="62" spans="1:31" x14ac:dyDescent="0.25">
      <c r="A62" s="11"/>
      <c r="C62" s="13"/>
      <c r="D62" s="11"/>
      <c r="E62" s="11"/>
      <c r="F62" s="207"/>
      <c r="G62" s="207"/>
      <c r="H62" s="207"/>
      <c r="I62" s="207"/>
      <c r="J62" s="11"/>
      <c r="U62" s="169" t="s">
        <v>57</v>
      </c>
      <c r="V62" s="170" t="s">
        <v>70</v>
      </c>
      <c r="W62" s="171" t="s">
        <v>43</v>
      </c>
    </row>
    <row r="63" spans="1:31" ht="72" customHeight="1" x14ac:dyDescent="0.25">
      <c r="A63" s="11"/>
      <c r="C63" s="265" t="s">
        <v>77</v>
      </c>
      <c r="D63" s="266"/>
      <c r="E63" s="266"/>
      <c r="F63" s="266"/>
      <c r="G63" s="266"/>
      <c r="H63" s="266"/>
      <c r="I63" s="267"/>
      <c r="J63" s="11"/>
      <c r="K63" s="27"/>
      <c r="U63" s="172" t="s">
        <v>57</v>
      </c>
      <c r="V63" s="170" t="s">
        <v>71</v>
      </c>
      <c r="W63" s="171" t="s">
        <v>40</v>
      </c>
    </row>
    <row r="64" spans="1:31" x14ac:dyDescent="0.25">
      <c r="A64" s="11"/>
      <c r="C64" s="11"/>
      <c r="D64" s="11"/>
      <c r="E64" s="11"/>
      <c r="F64" s="11"/>
      <c r="G64" s="11"/>
      <c r="H64" s="11"/>
      <c r="I64" s="11"/>
      <c r="J64" s="11"/>
      <c r="U64" s="172" t="s">
        <v>57</v>
      </c>
      <c r="V64" s="170" t="s">
        <v>226</v>
      </c>
      <c r="W64" s="171" t="s">
        <v>40</v>
      </c>
    </row>
    <row r="65" spans="1:25" ht="27" customHeight="1" x14ac:dyDescent="0.25">
      <c r="A65" s="11"/>
      <c r="C65" s="268" t="str">
        <f ca="1">IF(OR(C63="Bitte Auswahl treffen",C63=""),"",(IF(OFFSET(INDIRECT("V"&amp;MATCH(C63,V19:V84,0)),18,1)="rot","Bitte bearbeiten Sie die nächsten Fragen.","Eine Bearbeitung von 3.5 - 3.8 ist nicht notwendig. Fahren Sie mit 4 fort.")))</f>
        <v/>
      </c>
      <c r="D65" s="268"/>
      <c r="E65" s="268"/>
      <c r="F65" s="268"/>
      <c r="G65" s="268"/>
      <c r="H65" s="268"/>
      <c r="I65" s="268"/>
      <c r="J65" s="11"/>
      <c r="K65" s="25"/>
      <c r="U65" s="172" t="s">
        <v>57</v>
      </c>
      <c r="V65" s="173" t="s">
        <v>82</v>
      </c>
      <c r="W65" s="174" t="s">
        <v>43</v>
      </c>
    </row>
    <row r="66" spans="1:25" ht="27" customHeight="1" x14ac:dyDescent="0.25">
      <c r="A66" s="11"/>
      <c r="C66" s="60"/>
      <c r="D66" s="60"/>
      <c r="E66" s="60"/>
      <c r="F66" s="60"/>
      <c r="G66" s="60"/>
      <c r="H66" s="60"/>
      <c r="I66" s="60"/>
      <c r="J66" s="11"/>
      <c r="K66" s="25"/>
      <c r="U66" s="172" t="s">
        <v>57</v>
      </c>
      <c r="V66" s="170" t="s">
        <v>83</v>
      </c>
      <c r="W66" s="171" t="s">
        <v>40</v>
      </c>
    </row>
    <row r="67" spans="1:25" ht="18.75" x14ac:dyDescent="0.3">
      <c r="A67" s="11"/>
      <c r="B67" s="70" t="s">
        <v>25</v>
      </c>
      <c r="C67" s="38" t="s">
        <v>106</v>
      </c>
      <c r="D67" s="11"/>
      <c r="E67" s="11"/>
      <c r="F67" s="11"/>
      <c r="G67" s="11"/>
      <c r="H67" s="11"/>
      <c r="I67" s="208"/>
      <c r="J67" s="11"/>
      <c r="U67" s="178" t="s">
        <v>59</v>
      </c>
      <c r="V67" s="179" t="s">
        <v>76</v>
      </c>
      <c r="W67" s="180" t="s">
        <v>43</v>
      </c>
    </row>
    <row r="68" spans="1:25" x14ac:dyDescent="0.25">
      <c r="A68" s="11"/>
      <c r="C68" s="11"/>
      <c r="D68" s="11"/>
      <c r="E68" s="11"/>
      <c r="F68" s="11"/>
      <c r="G68" s="11"/>
      <c r="H68" s="11"/>
      <c r="I68" s="11"/>
      <c r="J68" s="11"/>
      <c r="U68" s="178" t="s">
        <v>59</v>
      </c>
      <c r="V68" s="176" t="s">
        <v>72</v>
      </c>
      <c r="W68" s="177" t="s">
        <v>40</v>
      </c>
    </row>
    <row r="69" spans="1:25" ht="33" customHeight="1" x14ac:dyDescent="0.25">
      <c r="A69" s="11"/>
      <c r="C69" s="269" t="s">
        <v>318</v>
      </c>
      <c r="D69" s="269"/>
      <c r="E69" s="269"/>
      <c r="F69" s="269"/>
      <c r="G69" s="269"/>
      <c r="H69" s="269"/>
      <c r="I69" s="269"/>
      <c r="J69" s="11"/>
      <c r="U69" s="178" t="s">
        <v>59</v>
      </c>
      <c r="V69" s="176" t="s">
        <v>73</v>
      </c>
      <c r="W69" s="177" t="s">
        <v>43</v>
      </c>
    </row>
    <row r="70" spans="1:25" ht="38.25" customHeight="1" x14ac:dyDescent="0.25">
      <c r="A70" s="11"/>
      <c r="C70" s="270" t="s">
        <v>384</v>
      </c>
      <c r="D70" s="271"/>
      <c r="E70" s="271"/>
      <c r="F70" s="271"/>
      <c r="G70" s="271"/>
      <c r="H70" s="271"/>
      <c r="I70" s="271"/>
      <c r="J70" s="11"/>
      <c r="U70" s="178" t="s">
        <v>59</v>
      </c>
      <c r="V70" s="176" t="s">
        <v>74</v>
      </c>
      <c r="W70" s="177" t="s">
        <v>43</v>
      </c>
    </row>
    <row r="71" spans="1:25" ht="84.75" customHeight="1" x14ac:dyDescent="0.25">
      <c r="A71" s="11"/>
      <c r="C71" s="272" t="s">
        <v>370</v>
      </c>
      <c r="D71" s="272"/>
      <c r="E71" s="272"/>
      <c r="F71" s="272"/>
      <c r="G71" s="272"/>
      <c r="H71" s="272"/>
      <c r="I71" s="272"/>
      <c r="J71" s="11"/>
      <c r="U71" s="175" t="s">
        <v>59</v>
      </c>
      <c r="V71" s="176" t="s">
        <v>75</v>
      </c>
      <c r="W71" s="177" t="s">
        <v>43</v>
      </c>
    </row>
    <row r="72" spans="1:25" ht="30" customHeight="1" x14ac:dyDescent="0.25">
      <c r="A72" s="11"/>
      <c r="C72" s="273" t="s">
        <v>325</v>
      </c>
      <c r="D72" s="273"/>
      <c r="E72" s="273"/>
      <c r="F72" s="273"/>
      <c r="G72" s="273"/>
      <c r="H72" s="273"/>
      <c r="I72" s="273"/>
      <c r="J72" s="273"/>
      <c r="K72" s="273"/>
      <c r="U72" s="26"/>
      <c r="V72" s="159"/>
      <c r="W72" s="160"/>
    </row>
    <row r="73" spans="1:25" s="163" customFormat="1" ht="27.75" customHeight="1" x14ac:dyDescent="0.25">
      <c r="A73" s="161"/>
      <c r="B73" s="162"/>
      <c r="C73" s="273" t="s">
        <v>326</v>
      </c>
      <c r="D73" s="273"/>
      <c r="E73" s="273"/>
      <c r="F73" s="273"/>
      <c r="G73" s="273"/>
      <c r="H73" s="273"/>
      <c r="I73" s="273"/>
      <c r="J73" s="273"/>
      <c r="K73" s="273"/>
      <c r="U73" s="26"/>
      <c r="V73" s="159"/>
      <c r="W73" s="160"/>
    </row>
    <row r="74" spans="1:25" ht="27.75" hidden="1" customHeight="1" x14ac:dyDescent="0.25">
      <c r="A74" s="11"/>
      <c r="C74" s="274"/>
      <c r="D74" s="274"/>
      <c r="E74" s="274"/>
      <c r="F74" s="274"/>
      <c r="G74" s="274"/>
      <c r="H74" s="274"/>
      <c r="I74" s="274"/>
      <c r="J74" s="11"/>
      <c r="U74" s="26"/>
      <c r="V74" s="159"/>
      <c r="W74" s="160"/>
    </row>
    <row r="75" spans="1:25" ht="10.5" customHeight="1" x14ac:dyDescent="0.25">
      <c r="A75" s="11"/>
      <c r="C75" s="207"/>
      <c r="D75" s="207"/>
      <c r="E75" s="207"/>
      <c r="F75" s="207"/>
      <c r="G75" s="207"/>
      <c r="H75" s="15"/>
      <c r="I75" s="207"/>
      <c r="J75" s="207"/>
      <c r="K75" s="14">
        <v>1</v>
      </c>
      <c r="L75" s="14">
        <v>1</v>
      </c>
    </row>
    <row r="76" spans="1:25" ht="27.75" customHeight="1" x14ac:dyDescent="0.25">
      <c r="A76" s="11"/>
      <c r="C76" s="201" t="s">
        <v>31</v>
      </c>
      <c r="D76" s="207"/>
      <c r="E76" s="207"/>
      <c r="F76" s="207"/>
      <c r="G76" s="207"/>
      <c r="H76" s="18"/>
      <c r="I76" s="207" t="s">
        <v>3</v>
      </c>
      <c r="J76" s="16"/>
      <c r="U76" s="99" t="s">
        <v>250</v>
      </c>
      <c r="V76" s="61" t="s">
        <v>217</v>
      </c>
      <c r="W76" s="63" t="s">
        <v>43</v>
      </c>
    </row>
    <row r="77" spans="1:25" ht="10.5" customHeight="1" x14ac:dyDescent="0.25">
      <c r="A77" s="11"/>
      <c r="C77" s="207"/>
      <c r="D77" s="207"/>
      <c r="E77" s="207"/>
      <c r="F77" s="207"/>
      <c r="G77" s="15"/>
      <c r="H77" s="15"/>
      <c r="I77" s="207"/>
      <c r="J77" s="16"/>
      <c r="K77" s="195" t="str">
        <f>IF(OR(K75=1,L75=1), "Fehler", AVERAGE(Q16:R51))</f>
        <v>Fehler</v>
      </c>
      <c r="L77" s="200" t="s">
        <v>348</v>
      </c>
      <c r="U77" s="99" t="s">
        <v>250</v>
      </c>
      <c r="V77" s="61" t="s">
        <v>214</v>
      </c>
      <c r="W77" s="63" t="s">
        <v>43</v>
      </c>
    </row>
    <row r="78" spans="1:25" ht="27.75" customHeight="1" x14ac:dyDescent="0.25">
      <c r="A78" s="11"/>
      <c r="C78" s="201" t="s">
        <v>32</v>
      </c>
      <c r="D78" s="207"/>
      <c r="E78" s="207"/>
      <c r="F78" s="207"/>
      <c r="G78" s="15"/>
      <c r="H78" s="18"/>
      <c r="I78" s="207" t="s">
        <v>3</v>
      </c>
      <c r="J78" s="207"/>
      <c r="U78" s="100" t="s">
        <v>250</v>
      </c>
      <c r="V78" s="102" t="s">
        <v>78</v>
      </c>
      <c r="W78" s="103" t="s">
        <v>40</v>
      </c>
    </row>
    <row r="79" spans="1:25" ht="9" customHeight="1" x14ac:dyDescent="0.25">
      <c r="A79" s="11"/>
      <c r="C79" s="207"/>
      <c r="D79" s="207"/>
      <c r="E79" s="207"/>
      <c r="F79" s="207"/>
      <c r="G79" s="15"/>
      <c r="H79" s="21"/>
      <c r="I79" s="207"/>
      <c r="J79" s="207"/>
      <c r="U79" s="99" t="s">
        <v>250</v>
      </c>
      <c r="V79" s="98" t="s">
        <v>253</v>
      </c>
      <c r="W79" s="63" t="s">
        <v>43</v>
      </c>
    </row>
    <row r="80" spans="1:25" ht="27.75" customHeight="1" x14ac:dyDescent="0.25">
      <c r="A80" s="11"/>
      <c r="C80" s="168" t="s">
        <v>28</v>
      </c>
      <c r="D80" s="207"/>
      <c r="E80" s="207"/>
      <c r="F80" s="207"/>
      <c r="G80" s="15"/>
      <c r="H80" s="19">
        <f>SUM(H76,H78)</f>
        <v>0</v>
      </c>
      <c r="I80" s="207" t="s">
        <v>3</v>
      </c>
      <c r="J80" s="11"/>
      <c r="U80" s="100" t="s">
        <v>250</v>
      </c>
      <c r="V80" s="62" t="s">
        <v>215</v>
      </c>
      <c r="W80" s="64" t="s">
        <v>43</v>
      </c>
      <c r="Y80" s="61" t="s">
        <v>299</v>
      </c>
    </row>
    <row r="81" spans="1:25" ht="27.75" customHeight="1" x14ac:dyDescent="0.25">
      <c r="A81" s="11"/>
      <c r="C81" s="207"/>
      <c r="D81" s="207"/>
      <c r="E81" s="207"/>
      <c r="F81" s="207"/>
      <c r="G81" s="15"/>
      <c r="H81" s="207"/>
      <c r="I81" s="207"/>
      <c r="J81" s="11"/>
      <c r="U81" s="101" t="s">
        <v>250</v>
      </c>
      <c r="V81" s="62" t="s">
        <v>218</v>
      </c>
      <c r="W81" s="64" t="s">
        <v>43</v>
      </c>
    </row>
    <row r="82" spans="1:25" ht="27.75" customHeight="1" x14ac:dyDescent="0.25">
      <c r="A82" s="11"/>
      <c r="C82" s="275" t="str">
        <f>IF(OR(K42,K45,K49)=TRUE,"",IF(OR(H76="", H78=""),"Bitte füllen Sie Scope 1 und 2 aus",IF(H80&lt;=4000, "Eine Berechnung von Scope 3 ist nicht notwendig. Bitte fahren Sie mit Tabellenblatt 4 sowie 4.1 bis 4.4 fort",IF(AND(H80&gt;(0.2*20000),ISBLANK(H84)),"Bitte berechnen Sie Scope 3",""))))</f>
        <v>Bitte füllen Sie Scope 1 und 2 aus</v>
      </c>
      <c r="D82" s="275"/>
      <c r="E82" s="275"/>
      <c r="F82" s="275"/>
      <c r="G82" s="275"/>
      <c r="H82" s="275"/>
      <c r="I82" s="275"/>
      <c r="J82" s="11"/>
      <c r="U82" s="100" t="s">
        <v>300</v>
      </c>
      <c r="V82" s="10" t="s">
        <v>298</v>
      </c>
      <c r="W82" s="63" t="s">
        <v>43</v>
      </c>
      <c r="Y82" s="20" t="s">
        <v>296</v>
      </c>
    </row>
    <row r="83" spans="1:25" ht="27.75" customHeight="1" x14ac:dyDescent="0.25">
      <c r="A83" s="11"/>
      <c r="C83" s="13"/>
      <c r="D83" s="13"/>
      <c r="E83" s="13"/>
      <c r="F83" s="13"/>
      <c r="G83" s="15"/>
      <c r="H83" s="15"/>
      <c r="I83" s="207"/>
      <c r="J83" s="11"/>
      <c r="U83" s="100" t="s">
        <v>300</v>
      </c>
      <c r="V83" s="20" t="s">
        <v>297</v>
      </c>
      <c r="W83" s="64" t="s">
        <v>43</v>
      </c>
    </row>
    <row r="84" spans="1:25" ht="27.75" customHeight="1" x14ac:dyDescent="0.25">
      <c r="A84" s="11"/>
      <c r="C84" s="277" t="s">
        <v>21</v>
      </c>
      <c r="D84" s="277"/>
      <c r="E84" s="277"/>
      <c r="F84" s="277"/>
      <c r="G84" s="278"/>
      <c r="H84" s="18"/>
      <c r="I84" s="207" t="s">
        <v>3</v>
      </c>
      <c r="J84" s="11"/>
    </row>
    <row r="85" spans="1:25" x14ac:dyDescent="0.25">
      <c r="A85" s="11"/>
      <c r="B85" s="11"/>
      <c r="C85" s="11"/>
      <c r="D85" s="11"/>
      <c r="E85" s="11"/>
      <c r="F85" s="11"/>
      <c r="G85" s="11"/>
      <c r="H85" s="15"/>
      <c r="I85" s="207"/>
      <c r="J85" s="11"/>
    </row>
    <row r="86" spans="1:25" ht="2.25" customHeight="1" x14ac:dyDescent="0.25">
      <c r="A86" s="11"/>
      <c r="C86" s="207"/>
      <c r="D86" s="207"/>
      <c r="E86" s="207"/>
      <c r="F86" s="207"/>
      <c r="G86" s="15"/>
      <c r="H86" s="15"/>
      <c r="I86" s="207"/>
      <c r="J86" s="11"/>
    </row>
    <row r="87" spans="1:25" ht="26.25" customHeight="1" x14ac:dyDescent="0.25">
      <c r="A87" s="11"/>
      <c r="C87" s="168" t="s">
        <v>20</v>
      </c>
      <c r="D87" s="207"/>
      <c r="E87" s="207"/>
      <c r="F87" s="207"/>
      <c r="G87" s="15"/>
      <c r="H87" s="19">
        <f>SUM(H76,H78,H84)</f>
        <v>0</v>
      </c>
      <c r="I87" s="207" t="s">
        <v>3</v>
      </c>
      <c r="J87" s="11"/>
    </row>
    <row r="88" spans="1:25" ht="6.75" customHeight="1" x14ac:dyDescent="0.25">
      <c r="A88" s="11"/>
      <c r="C88" s="207"/>
      <c r="D88" s="207"/>
      <c r="E88" s="207"/>
      <c r="F88" s="207"/>
      <c r="G88" s="15"/>
      <c r="H88" s="207"/>
      <c r="I88" s="207"/>
      <c r="J88" s="11"/>
    </row>
    <row r="89" spans="1:25" ht="24" customHeight="1" x14ac:dyDescent="0.25">
      <c r="A89" s="11"/>
      <c r="C89" s="275" t="str">
        <f>IF(C82="Bitte füllen Sie Scope 1 und 2 aus","",IF(C82="Bitte berechnen Sie Scope 3","",IF(H87&lt;=20000,"Bitte fahren Sie mit Tabellenblatt 4 sowie 4.1 bis 4.4 fort","Bitte fahren Sie mit Nr. 3.6 fort")))</f>
        <v/>
      </c>
      <c r="D89" s="275"/>
      <c r="E89" s="275"/>
      <c r="F89" s="275"/>
      <c r="G89" s="275"/>
      <c r="H89" s="275"/>
      <c r="I89" s="275"/>
      <c r="J89" s="11"/>
    </row>
    <row r="90" spans="1:25" ht="15" customHeight="1" x14ac:dyDescent="0.25">
      <c r="A90" s="11"/>
      <c r="C90" s="207"/>
      <c r="D90" s="207"/>
      <c r="E90" s="207"/>
      <c r="F90" s="207"/>
      <c r="G90" s="15"/>
      <c r="H90" s="21"/>
      <c r="I90" s="207"/>
      <c r="J90" s="11"/>
    </row>
    <row r="91" spans="1:25" ht="21" x14ac:dyDescent="0.35">
      <c r="A91" s="11"/>
      <c r="B91" s="152" t="s">
        <v>16</v>
      </c>
      <c r="C91" s="207"/>
      <c r="D91" s="207"/>
      <c r="E91" s="207"/>
      <c r="F91" s="207"/>
      <c r="G91" s="15"/>
      <c r="H91" s="15"/>
      <c r="I91" s="207"/>
      <c r="J91" s="11"/>
    </row>
    <row r="92" spans="1:25" x14ac:dyDescent="0.25">
      <c r="A92" s="11"/>
      <c r="C92" s="11"/>
      <c r="D92" s="11"/>
      <c r="E92" s="11"/>
      <c r="F92" s="11"/>
      <c r="G92" s="8"/>
      <c r="H92" s="9"/>
      <c r="I92" s="8"/>
      <c r="J92" s="11"/>
    </row>
    <row r="93" spans="1:25" ht="18.75" x14ac:dyDescent="0.3">
      <c r="A93" s="11"/>
      <c r="B93" s="70" t="s">
        <v>26</v>
      </c>
      <c r="C93" s="69" t="s">
        <v>121</v>
      </c>
      <c r="D93" s="11"/>
      <c r="E93" s="11"/>
      <c r="F93" s="11"/>
      <c r="G93" s="8"/>
      <c r="H93" s="9"/>
      <c r="I93" s="8"/>
      <c r="J93" s="11"/>
    </row>
    <row r="94" spans="1:25" ht="68.25" customHeight="1" x14ac:dyDescent="0.25">
      <c r="A94" s="11"/>
      <c r="C94" s="264" t="s">
        <v>119</v>
      </c>
      <c r="D94" s="264"/>
      <c r="E94" s="264"/>
      <c r="F94" s="264"/>
      <c r="G94" s="264"/>
      <c r="H94" s="264"/>
      <c r="I94" s="264"/>
      <c r="J94" s="11"/>
    </row>
    <row r="95" spans="1:25" x14ac:dyDescent="0.25">
      <c r="A95" s="11"/>
      <c r="C95" s="254"/>
      <c r="D95" s="255"/>
      <c r="E95" s="255"/>
      <c r="F95" s="255"/>
      <c r="G95" s="255"/>
      <c r="H95" s="255"/>
      <c r="I95" s="256"/>
      <c r="J95" s="11"/>
    </row>
    <row r="96" spans="1:25" x14ac:dyDescent="0.25">
      <c r="A96" s="11"/>
      <c r="C96" s="257"/>
      <c r="D96" s="253"/>
      <c r="E96" s="253"/>
      <c r="F96" s="253"/>
      <c r="G96" s="253"/>
      <c r="H96" s="253"/>
      <c r="I96" s="258"/>
      <c r="J96" s="11"/>
    </row>
    <row r="97" spans="1:10" ht="15" customHeight="1" x14ac:dyDescent="0.25">
      <c r="A97" s="11"/>
      <c r="C97" s="257"/>
      <c r="D97" s="253"/>
      <c r="E97" s="253"/>
      <c r="F97" s="253"/>
      <c r="G97" s="253"/>
      <c r="H97" s="253"/>
      <c r="I97" s="258"/>
      <c r="J97" s="11"/>
    </row>
    <row r="98" spans="1:10" ht="15" customHeight="1" x14ac:dyDescent="0.25">
      <c r="A98" s="11"/>
      <c r="C98" s="257"/>
      <c r="D98" s="253"/>
      <c r="E98" s="253"/>
      <c r="F98" s="253"/>
      <c r="G98" s="253"/>
      <c r="H98" s="253"/>
      <c r="I98" s="258"/>
      <c r="J98" s="11"/>
    </row>
    <row r="99" spans="1:10" ht="15" customHeight="1" x14ac:dyDescent="0.25">
      <c r="A99" s="11"/>
      <c r="C99" s="257"/>
      <c r="D99" s="253"/>
      <c r="E99" s="253"/>
      <c r="F99" s="253"/>
      <c r="G99" s="253"/>
      <c r="H99" s="253"/>
      <c r="I99" s="258"/>
      <c r="J99" s="11"/>
    </row>
    <row r="100" spans="1:10" x14ac:dyDescent="0.25">
      <c r="A100" s="11"/>
      <c r="C100" s="257"/>
      <c r="D100" s="253"/>
      <c r="E100" s="253"/>
      <c r="F100" s="253"/>
      <c r="G100" s="253"/>
      <c r="H100" s="253"/>
      <c r="I100" s="258"/>
      <c r="J100" s="11"/>
    </row>
    <row r="101" spans="1:10" x14ac:dyDescent="0.25">
      <c r="A101" s="11"/>
      <c r="C101" s="257"/>
      <c r="D101" s="253"/>
      <c r="E101" s="253"/>
      <c r="F101" s="253"/>
      <c r="G101" s="253"/>
      <c r="H101" s="253"/>
      <c r="I101" s="258"/>
      <c r="J101" s="11"/>
    </row>
    <row r="102" spans="1:10" x14ac:dyDescent="0.25">
      <c r="A102" s="11"/>
      <c r="C102" s="257"/>
      <c r="D102" s="253"/>
      <c r="E102" s="253"/>
      <c r="F102" s="253"/>
      <c r="G102" s="253"/>
      <c r="H102" s="253"/>
      <c r="I102" s="258"/>
      <c r="J102" s="11"/>
    </row>
    <row r="103" spans="1:10" x14ac:dyDescent="0.25">
      <c r="A103" s="11"/>
      <c r="C103" s="257"/>
      <c r="D103" s="253"/>
      <c r="E103" s="253"/>
      <c r="F103" s="253"/>
      <c r="G103" s="253"/>
      <c r="H103" s="253"/>
      <c r="I103" s="258"/>
      <c r="J103" s="11"/>
    </row>
    <row r="104" spans="1:10" x14ac:dyDescent="0.25">
      <c r="A104" s="11"/>
      <c r="C104" s="257"/>
      <c r="D104" s="253"/>
      <c r="E104" s="253"/>
      <c r="F104" s="253"/>
      <c r="G104" s="253"/>
      <c r="H104" s="253"/>
      <c r="I104" s="258"/>
      <c r="J104" s="11"/>
    </row>
    <row r="105" spans="1:10" x14ac:dyDescent="0.25">
      <c r="A105" s="11"/>
      <c r="C105" s="257"/>
      <c r="D105" s="253"/>
      <c r="E105" s="253"/>
      <c r="F105" s="253"/>
      <c r="G105" s="253"/>
      <c r="H105" s="253"/>
      <c r="I105" s="258"/>
      <c r="J105" s="11"/>
    </row>
    <row r="106" spans="1:10" ht="15" customHeight="1" x14ac:dyDescent="0.25">
      <c r="A106" s="11"/>
      <c r="C106" s="259"/>
      <c r="D106" s="260"/>
      <c r="E106" s="260"/>
      <c r="F106" s="260"/>
      <c r="G106" s="260"/>
      <c r="H106" s="260"/>
      <c r="I106" s="261"/>
      <c r="J106" s="11"/>
    </row>
    <row r="107" spans="1:10" x14ac:dyDescent="0.25">
      <c r="A107" s="11"/>
      <c r="C107" s="11"/>
      <c r="D107" s="11"/>
      <c r="E107" s="11"/>
      <c r="F107" s="11"/>
      <c r="G107" s="11"/>
      <c r="H107" s="11"/>
      <c r="I107" s="11"/>
      <c r="J107" s="11"/>
    </row>
    <row r="108" spans="1:10" x14ac:dyDescent="0.25">
      <c r="A108" s="11"/>
      <c r="C108" s="11"/>
      <c r="D108" s="11"/>
      <c r="E108" s="11"/>
      <c r="F108" s="11"/>
      <c r="G108" s="11"/>
      <c r="H108" s="11"/>
      <c r="I108" s="11"/>
      <c r="J108" s="11"/>
    </row>
    <row r="109" spans="1:10" ht="16.5" customHeight="1" x14ac:dyDescent="0.3">
      <c r="A109" s="11"/>
      <c r="B109" s="70" t="s">
        <v>27</v>
      </c>
      <c r="C109" s="68" t="s">
        <v>0</v>
      </c>
      <c r="D109" s="12"/>
      <c r="E109" s="12"/>
      <c r="F109" s="12"/>
      <c r="G109" s="11"/>
      <c r="H109" s="11"/>
      <c r="I109" s="11"/>
      <c r="J109" s="11"/>
    </row>
    <row r="110" spans="1:10" ht="15" customHeight="1" x14ac:dyDescent="0.25">
      <c r="A110" s="11"/>
      <c r="C110" s="11"/>
      <c r="D110" s="11"/>
      <c r="E110" s="11"/>
      <c r="F110" s="11"/>
      <c r="G110" s="11"/>
      <c r="H110" s="11"/>
      <c r="I110" s="11"/>
      <c r="J110" s="11"/>
    </row>
    <row r="111" spans="1:10" x14ac:dyDescent="0.25">
      <c r="A111" s="11"/>
      <c r="C111" s="11" t="s">
        <v>18</v>
      </c>
      <c r="D111" s="11"/>
      <c r="E111" s="11"/>
      <c r="F111" s="11" t="s">
        <v>1</v>
      </c>
      <c r="G111" s="11"/>
      <c r="H111" s="11" t="s">
        <v>2</v>
      </c>
      <c r="I111" s="11"/>
      <c r="J111" s="11"/>
    </row>
    <row r="112" spans="1:10" x14ac:dyDescent="0.25">
      <c r="A112" s="11"/>
      <c r="C112" s="11"/>
      <c r="D112" s="11"/>
      <c r="E112" s="11"/>
      <c r="F112" s="11"/>
      <c r="G112" s="11"/>
      <c r="H112" s="11"/>
      <c r="I112" s="11"/>
      <c r="J112" s="11"/>
    </row>
    <row r="113" spans="1:10" x14ac:dyDescent="0.25">
      <c r="A113" s="11"/>
      <c r="C113" s="136"/>
      <c r="D113" s="156" t="s">
        <v>126</v>
      </c>
      <c r="E113" s="135"/>
      <c r="F113" s="135"/>
      <c r="G113" s="251" t="str">
        <f>IF(K77="Fehler","n.v.",H87*K77)</f>
        <v>n.v.</v>
      </c>
      <c r="H113" s="252"/>
      <c r="I113" s="11" t="s">
        <v>4</v>
      </c>
      <c r="J113" s="11"/>
    </row>
    <row r="114" spans="1:10" x14ac:dyDescent="0.25">
      <c r="A114" s="11"/>
      <c r="C114" s="11"/>
      <c r="D114" s="11"/>
      <c r="E114" s="11"/>
      <c r="F114" s="11"/>
      <c r="G114" s="11"/>
      <c r="H114" s="17"/>
      <c r="I114" s="11"/>
      <c r="J114" s="11"/>
    </row>
    <row r="115" spans="1:10" ht="134.25" customHeight="1" x14ac:dyDescent="0.25">
      <c r="A115" s="11"/>
      <c r="C115" s="253" t="s">
        <v>120</v>
      </c>
      <c r="D115" s="253"/>
      <c r="E115" s="253"/>
      <c r="F115" s="253"/>
      <c r="G115" s="253"/>
      <c r="H115" s="253"/>
      <c r="I115" s="253"/>
      <c r="J115" s="11"/>
    </row>
    <row r="116" spans="1:10" x14ac:dyDescent="0.25">
      <c r="A116" s="11"/>
      <c r="C116" s="23"/>
      <c r="D116" s="23"/>
      <c r="E116" s="23"/>
      <c r="F116" s="23"/>
      <c r="G116" s="23"/>
      <c r="H116" s="23"/>
      <c r="I116" s="23"/>
      <c r="J116" s="11"/>
    </row>
    <row r="117" spans="1:10" x14ac:dyDescent="0.25">
      <c r="A117" s="11"/>
      <c r="C117" s="254"/>
      <c r="D117" s="255"/>
      <c r="E117" s="255"/>
      <c r="F117" s="255"/>
      <c r="G117" s="255"/>
      <c r="H117" s="255"/>
      <c r="I117" s="256"/>
      <c r="J117" s="11"/>
    </row>
    <row r="118" spans="1:10" x14ac:dyDescent="0.25">
      <c r="A118" s="11"/>
      <c r="C118" s="257"/>
      <c r="D118" s="253"/>
      <c r="E118" s="253"/>
      <c r="F118" s="253"/>
      <c r="G118" s="253"/>
      <c r="H118" s="253"/>
      <c r="I118" s="258"/>
      <c r="J118" s="11"/>
    </row>
    <row r="119" spans="1:10" x14ac:dyDescent="0.25">
      <c r="A119" s="11"/>
      <c r="C119" s="257"/>
      <c r="D119" s="253"/>
      <c r="E119" s="253"/>
      <c r="F119" s="253"/>
      <c r="G119" s="253"/>
      <c r="H119" s="253"/>
      <c r="I119" s="258"/>
      <c r="J119" s="11"/>
    </row>
    <row r="120" spans="1:10" x14ac:dyDescent="0.25">
      <c r="A120" s="11"/>
      <c r="C120" s="257"/>
      <c r="D120" s="253"/>
      <c r="E120" s="253"/>
      <c r="F120" s="253"/>
      <c r="G120" s="253"/>
      <c r="H120" s="253"/>
      <c r="I120" s="258"/>
      <c r="J120" s="11"/>
    </row>
    <row r="121" spans="1:10" x14ac:dyDescent="0.25">
      <c r="A121" s="11"/>
      <c r="C121" s="257"/>
      <c r="D121" s="253"/>
      <c r="E121" s="253"/>
      <c r="F121" s="253"/>
      <c r="G121" s="253"/>
      <c r="H121" s="253"/>
      <c r="I121" s="258"/>
      <c r="J121" s="11"/>
    </row>
    <row r="122" spans="1:10" x14ac:dyDescent="0.25">
      <c r="A122" s="11"/>
      <c r="C122" s="257"/>
      <c r="D122" s="253"/>
      <c r="E122" s="253"/>
      <c r="F122" s="253"/>
      <c r="G122" s="253"/>
      <c r="H122" s="253"/>
      <c r="I122" s="258"/>
      <c r="J122" s="11"/>
    </row>
    <row r="123" spans="1:10" x14ac:dyDescent="0.25">
      <c r="A123" s="11"/>
      <c r="C123" s="257"/>
      <c r="D123" s="253"/>
      <c r="E123" s="253"/>
      <c r="F123" s="253"/>
      <c r="G123" s="253"/>
      <c r="H123" s="253"/>
      <c r="I123" s="258"/>
      <c r="J123" s="11"/>
    </row>
    <row r="124" spans="1:10" x14ac:dyDescent="0.25">
      <c r="A124" s="11"/>
      <c r="C124" s="259"/>
      <c r="D124" s="260"/>
      <c r="E124" s="260"/>
      <c r="F124" s="260"/>
      <c r="G124" s="260"/>
      <c r="H124" s="260"/>
      <c r="I124" s="261"/>
      <c r="J124" s="11"/>
    </row>
    <row r="125" spans="1:10" x14ac:dyDescent="0.25">
      <c r="A125" s="11"/>
      <c r="C125" s="204"/>
      <c r="D125" s="204"/>
      <c r="E125" s="204"/>
      <c r="F125" s="204"/>
      <c r="G125" s="204"/>
      <c r="H125" s="204"/>
      <c r="I125" s="204"/>
      <c r="J125" s="11"/>
    </row>
    <row r="126" spans="1:10" ht="15" customHeight="1" x14ac:dyDescent="0.25">
      <c r="A126" s="11"/>
      <c r="C126" s="204"/>
      <c r="D126" s="204"/>
      <c r="E126" s="204"/>
      <c r="F126" s="204"/>
      <c r="G126" s="204"/>
      <c r="H126" s="204"/>
      <c r="I126" s="204"/>
      <c r="J126" s="11"/>
    </row>
    <row r="127" spans="1:10" ht="18.75" x14ac:dyDescent="0.3">
      <c r="A127" s="11"/>
      <c r="B127" s="70" t="s">
        <v>371</v>
      </c>
      <c r="C127" s="68" t="s">
        <v>11</v>
      </c>
      <c r="D127" s="12"/>
      <c r="E127" s="12"/>
      <c r="F127" s="12"/>
      <c r="G127" s="11"/>
      <c r="H127" s="11"/>
      <c r="I127" s="11"/>
      <c r="J127" s="11"/>
    </row>
    <row r="128" spans="1:10" hidden="1" x14ac:dyDescent="0.25">
      <c r="A128" s="11"/>
      <c r="C128" s="12"/>
      <c r="D128" s="12"/>
      <c r="E128" s="12"/>
      <c r="F128" s="12"/>
      <c r="G128" s="11"/>
      <c r="H128" s="11"/>
      <c r="I128" s="11"/>
      <c r="J128" s="11"/>
    </row>
    <row r="129" spans="1:11" ht="33.75" hidden="1" customHeight="1" x14ac:dyDescent="0.25">
      <c r="A129" s="11"/>
      <c r="C129" s="23"/>
      <c r="D129" s="23"/>
      <c r="E129" s="23"/>
      <c r="F129" s="23"/>
      <c r="G129" s="23"/>
      <c r="H129" s="23"/>
      <c r="I129" s="22"/>
      <c r="J129" s="11"/>
      <c r="K129" s="14" t="b">
        <v>0</v>
      </c>
    </row>
    <row r="130" spans="1:11" ht="15" hidden="1" customHeight="1" x14ac:dyDescent="0.25">
      <c r="A130" s="11"/>
      <c r="C130" s="23"/>
      <c r="D130" s="23"/>
      <c r="E130" s="23"/>
      <c r="F130" s="23"/>
      <c r="G130" s="23"/>
      <c r="H130" s="23"/>
      <c r="I130" s="22"/>
      <c r="J130" s="11"/>
    </row>
    <row r="131" spans="1:11" hidden="1" x14ac:dyDescent="0.25">
      <c r="A131" s="11"/>
      <c r="C131" s="23"/>
      <c r="D131" s="23"/>
      <c r="E131" s="23"/>
      <c r="F131" s="23"/>
      <c r="G131" s="23"/>
      <c r="H131" s="23"/>
      <c r="I131" s="22"/>
      <c r="J131" s="11"/>
    </row>
    <row r="132" spans="1:11" hidden="1" x14ac:dyDescent="0.25">
      <c r="A132" s="11"/>
      <c r="C132" s="23"/>
      <c r="D132" s="23"/>
      <c r="E132" s="23"/>
      <c r="F132" s="23"/>
      <c r="G132" s="23"/>
      <c r="H132" s="23"/>
      <c r="I132" s="22"/>
      <c r="J132" s="11"/>
      <c r="K132" s="14" t="b">
        <v>0</v>
      </c>
    </row>
    <row r="133" spans="1:11" ht="81" customHeight="1" x14ac:dyDescent="0.25">
      <c r="A133" s="11"/>
      <c r="C133" s="253" t="s">
        <v>391</v>
      </c>
      <c r="D133" s="253"/>
      <c r="E133" s="253"/>
      <c r="F133" s="253"/>
      <c r="G133" s="253"/>
      <c r="H133" s="253"/>
      <c r="I133" s="122" t="s">
        <v>301</v>
      </c>
      <c r="J133" s="11"/>
    </row>
    <row r="134" spans="1:11" ht="6.75" customHeight="1" x14ac:dyDescent="0.25">
      <c r="A134" s="11"/>
      <c r="C134" s="22"/>
      <c r="D134" s="22"/>
      <c r="E134" s="22"/>
      <c r="F134" s="22"/>
      <c r="G134" s="22"/>
      <c r="H134" s="22"/>
      <c r="I134" s="22"/>
      <c r="J134" s="11"/>
    </row>
    <row r="135" spans="1:11" x14ac:dyDescent="0.25">
      <c r="A135" s="11"/>
      <c r="C135" s="253" t="s">
        <v>33</v>
      </c>
      <c r="D135" s="253"/>
      <c r="E135" s="253"/>
      <c r="F135" s="253"/>
      <c r="G135" s="253"/>
      <c r="H135" s="253"/>
      <c r="I135" s="262" t="s">
        <v>254</v>
      </c>
      <c r="J135" s="11"/>
    </row>
    <row r="136" spans="1:11" x14ac:dyDescent="0.25">
      <c r="A136" s="11"/>
      <c r="C136" s="253"/>
      <c r="D136" s="253"/>
      <c r="E136" s="253"/>
      <c r="F136" s="253"/>
      <c r="G136" s="253"/>
      <c r="H136" s="253"/>
      <c r="I136" s="262"/>
      <c r="J136" s="11"/>
    </row>
    <row r="137" spans="1:11" hidden="1" x14ac:dyDescent="0.25">
      <c r="A137" s="11"/>
      <c r="C137" s="246" t="str">
        <f>IF(OR(K129,K132)=TRUE,"Sie müssen keine weiteren Angaben machen. Fahren Sie mit 4.1 fort.","")</f>
        <v/>
      </c>
      <c r="D137" s="246"/>
      <c r="E137" s="246"/>
      <c r="F137" s="246"/>
      <c r="G137" s="246"/>
      <c r="H137" s="246"/>
      <c r="I137" s="246"/>
      <c r="J137" s="11"/>
    </row>
    <row r="138" spans="1:11" x14ac:dyDescent="0.25">
      <c r="A138" s="11"/>
      <c r="C138" s="11"/>
      <c r="D138" s="11"/>
      <c r="E138" s="11"/>
      <c r="F138" s="11"/>
      <c r="G138" s="11"/>
      <c r="H138" s="11"/>
      <c r="I138" s="11"/>
      <c r="J138" s="11"/>
    </row>
    <row r="139" spans="1:11" ht="130.5" customHeight="1" x14ac:dyDescent="0.25">
      <c r="A139" s="11"/>
      <c r="C139" s="247" t="s">
        <v>319</v>
      </c>
      <c r="D139" s="247"/>
      <c r="E139" s="247"/>
      <c r="F139" s="247"/>
      <c r="G139" s="247"/>
      <c r="H139" s="247"/>
      <c r="I139" s="247"/>
      <c r="J139" s="11"/>
    </row>
    <row r="140" spans="1:11" ht="159.75" customHeight="1" x14ac:dyDescent="0.25">
      <c r="A140" s="11"/>
      <c r="C140" s="248"/>
      <c r="D140" s="249"/>
      <c r="E140" s="249"/>
      <c r="F140" s="249"/>
      <c r="G140" s="249"/>
      <c r="H140" s="249"/>
      <c r="I140" s="250"/>
      <c r="J140" s="11"/>
    </row>
    <row r="141" spans="1:11" x14ac:dyDescent="0.25">
      <c r="A141" s="11"/>
      <c r="C141" s="11"/>
      <c r="D141" s="11"/>
      <c r="E141" s="11"/>
      <c r="F141" s="11"/>
      <c r="G141" s="11"/>
      <c r="H141" s="11"/>
      <c r="I141" s="11"/>
      <c r="J141" s="11"/>
    </row>
    <row r="142" spans="1:11" x14ac:dyDescent="0.25">
      <c r="B142" s="66"/>
    </row>
    <row r="143" spans="1:11" x14ac:dyDescent="0.25">
      <c r="B143" s="66"/>
    </row>
    <row r="144" spans="1:11" x14ac:dyDescent="0.25">
      <c r="B144" s="66"/>
    </row>
    <row r="145" spans="2:2" x14ac:dyDescent="0.25">
      <c r="B145" s="66"/>
    </row>
    <row r="146" spans="2:2" x14ac:dyDescent="0.25">
      <c r="B146" s="66"/>
    </row>
    <row r="147" spans="2:2" x14ac:dyDescent="0.25">
      <c r="B147" s="66"/>
    </row>
    <row r="148" spans="2:2" x14ac:dyDescent="0.25">
      <c r="B148" s="66"/>
    </row>
    <row r="149" spans="2:2" x14ac:dyDescent="0.25">
      <c r="B149" s="66"/>
    </row>
    <row r="150" spans="2:2" x14ac:dyDescent="0.25">
      <c r="B150" s="66"/>
    </row>
    <row r="151" spans="2:2" x14ac:dyDescent="0.25">
      <c r="B151" s="66"/>
    </row>
    <row r="152" spans="2:2" x14ac:dyDescent="0.25">
      <c r="B152" s="66"/>
    </row>
    <row r="153" spans="2:2" x14ac:dyDescent="0.25">
      <c r="B153" s="66"/>
    </row>
    <row r="154" spans="2:2" x14ac:dyDescent="0.25">
      <c r="B154" s="66"/>
    </row>
    <row r="155" spans="2:2" x14ac:dyDescent="0.25">
      <c r="B155" s="66"/>
    </row>
    <row r="156" spans="2:2" x14ac:dyDescent="0.25">
      <c r="B156" s="66"/>
    </row>
    <row r="157" spans="2:2" x14ac:dyDescent="0.25">
      <c r="B157" s="66"/>
    </row>
    <row r="158" spans="2:2" x14ac:dyDescent="0.25">
      <c r="B158" s="66"/>
    </row>
    <row r="159" spans="2:2" x14ac:dyDescent="0.25">
      <c r="B159" s="66"/>
    </row>
    <row r="160" spans="2:2" x14ac:dyDescent="0.25">
      <c r="B160" s="66"/>
    </row>
    <row r="161" spans="2:2" x14ac:dyDescent="0.25">
      <c r="B161" s="66"/>
    </row>
    <row r="162" spans="2:2" x14ac:dyDescent="0.25">
      <c r="B162" s="66"/>
    </row>
    <row r="163" spans="2:2" x14ac:dyDescent="0.25">
      <c r="B163" s="66"/>
    </row>
    <row r="164" spans="2:2" x14ac:dyDescent="0.25">
      <c r="B164" s="66"/>
    </row>
    <row r="165" spans="2:2" x14ac:dyDescent="0.25">
      <c r="B165" s="66"/>
    </row>
    <row r="166" spans="2:2" x14ac:dyDescent="0.25">
      <c r="B166" s="66"/>
    </row>
    <row r="167" spans="2:2" x14ac:dyDescent="0.25">
      <c r="B167" s="66"/>
    </row>
    <row r="168" spans="2:2" x14ac:dyDescent="0.25">
      <c r="B168" s="66"/>
    </row>
    <row r="169" spans="2:2" x14ac:dyDescent="0.25">
      <c r="B169" s="66"/>
    </row>
    <row r="170" spans="2:2" x14ac:dyDescent="0.25">
      <c r="B170" s="66"/>
    </row>
    <row r="171" spans="2:2" x14ac:dyDescent="0.25">
      <c r="B171" s="66"/>
    </row>
    <row r="172" spans="2:2" x14ac:dyDescent="0.25">
      <c r="B172" s="66"/>
    </row>
    <row r="173" spans="2:2" x14ac:dyDescent="0.25">
      <c r="B173" s="66"/>
    </row>
    <row r="174" spans="2:2" x14ac:dyDescent="0.25">
      <c r="B174" s="66"/>
    </row>
    <row r="175" spans="2:2" x14ac:dyDescent="0.25">
      <c r="B175" s="66"/>
    </row>
    <row r="176" spans="2:2" x14ac:dyDescent="0.25">
      <c r="B176" s="66"/>
    </row>
    <row r="177" spans="2:2" x14ac:dyDescent="0.25">
      <c r="B177" s="66"/>
    </row>
    <row r="178" spans="2:2" x14ac:dyDescent="0.25">
      <c r="B178" s="66"/>
    </row>
    <row r="179" spans="2:2" x14ac:dyDescent="0.25">
      <c r="B179" s="66"/>
    </row>
    <row r="180" spans="2:2" x14ac:dyDescent="0.25">
      <c r="B180" s="66"/>
    </row>
    <row r="181" spans="2:2" x14ac:dyDescent="0.25">
      <c r="B181" s="66"/>
    </row>
    <row r="182" spans="2:2" x14ac:dyDescent="0.25">
      <c r="B182" s="66"/>
    </row>
    <row r="183" spans="2:2" x14ac:dyDescent="0.25">
      <c r="B183" s="66"/>
    </row>
    <row r="184" spans="2:2" x14ac:dyDescent="0.25">
      <c r="B184" s="66"/>
    </row>
    <row r="185" spans="2:2" x14ac:dyDescent="0.25">
      <c r="B185" s="66"/>
    </row>
    <row r="186" spans="2:2" x14ac:dyDescent="0.25">
      <c r="B186" s="66"/>
    </row>
    <row r="187" spans="2:2" x14ac:dyDescent="0.25">
      <c r="B187" s="66"/>
    </row>
    <row r="188" spans="2:2" x14ac:dyDescent="0.25">
      <c r="B188" s="66"/>
    </row>
    <row r="189" spans="2:2" x14ac:dyDescent="0.25">
      <c r="B189" s="66"/>
    </row>
    <row r="190" spans="2:2" x14ac:dyDescent="0.25">
      <c r="B190" s="66"/>
    </row>
    <row r="191" spans="2:2" x14ac:dyDescent="0.25">
      <c r="B191" s="66"/>
    </row>
    <row r="192" spans="2:2" x14ac:dyDescent="0.25">
      <c r="B192" s="66"/>
    </row>
    <row r="193" spans="2:2" x14ac:dyDescent="0.25">
      <c r="B193" s="66"/>
    </row>
    <row r="194" spans="2:2" x14ac:dyDescent="0.25">
      <c r="B194" s="66"/>
    </row>
    <row r="195" spans="2:2" x14ac:dyDescent="0.25">
      <c r="B195" s="66"/>
    </row>
    <row r="196" spans="2:2" x14ac:dyDescent="0.25">
      <c r="B196" s="66"/>
    </row>
    <row r="197" spans="2:2" x14ac:dyDescent="0.25">
      <c r="B197" s="66"/>
    </row>
    <row r="198" spans="2:2" x14ac:dyDescent="0.25">
      <c r="B198" s="66"/>
    </row>
    <row r="199" spans="2:2" x14ac:dyDescent="0.25">
      <c r="B199" s="66"/>
    </row>
    <row r="200" spans="2:2" x14ac:dyDescent="0.25">
      <c r="B200" s="66"/>
    </row>
    <row r="201" spans="2:2" x14ac:dyDescent="0.25">
      <c r="B201" s="66"/>
    </row>
    <row r="202" spans="2:2" x14ac:dyDescent="0.25">
      <c r="B202" s="66"/>
    </row>
    <row r="203" spans="2:2" x14ac:dyDescent="0.25">
      <c r="B203" s="66"/>
    </row>
    <row r="204" spans="2:2" x14ac:dyDescent="0.25">
      <c r="B204" s="66"/>
    </row>
    <row r="205" spans="2:2" x14ac:dyDescent="0.25">
      <c r="B205" s="66"/>
    </row>
    <row r="206" spans="2:2" x14ac:dyDescent="0.25">
      <c r="B206" s="66"/>
    </row>
    <row r="207" spans="2:2" x14ac:dyDescent="0.25">
      <c r="B207" s="66"/>
    </row>
    <row r="208" spans="2:2" x14ac:dyDescent="0.25">
      <c r="B208" s="66"/>
    </row>
    <row r="209" spans="2:2" x14ac:dyDescent="0.25">
      <c r="B209" s="66"/>
    </row>
    <row r="210" spans="2:2" x14ac:dyDescent="0.25">
      <c r="B210" s="66"/>
    </row>
    <row r="211" spans="2:2" x14ac:dyDescent="0.25">
      <c r="B211" s="66"/>
    </row>
    <row r="212" spans="2:2" x14ac:dyDescent="0.25">
      <c r="B212" s="66"/>
    </row>
    <row r="213" spans="2:2" x14ac:dyDescent="0.25">
      <c r="B213" s="66"/>
    </row>
    <row r="214" spans="2:2" x14ac:dyDescent="0.25">
      <c r="B214" s="66"/>
    </row>
    <row r="215" spans="2:2" x14ac:dyDescent="0.25">
      <c r="B215" s="66"/>
    </row>
    <row r="216" spans="2:2" x14ac:dyDescent="0.25">
      <c r="B216" s="66"/>
    </row>
    <row r="217" spans="2:2" x14ac:dyDescent="0.25">
      <c r="B217" s="66"/>
    </row>
    <row r="218" spans="2:2" x14ac:dyDescent="0.25">
      <c r="B218" s="66"/>
    </row>
    <row r="219" spans="2:2" x14ac:dyDescent="0.25">
      <c r="B219" s="66"/>
    </row>
    <row r="220" spans="2:2" x14ac:dyDescent="0.25">
      <c r="B220" s="66"/>
    </row>
    <row r="221" spans="2:2" x14ac:dyDescent="0.25">
      <c r="B221" s="66"/>
    </row>
    <row r="222" spans="2:2" x14ac:dyDescent="0.25">
      <c r="B222" s="66"/>
    </row>
    <row r="223" spans="2:2" x14ac:dyDescent="0.25">
      <c r="B223" s="66"/>
    </row>
    <row r="224" spans="2:2" x14ac:dyDescent="0.25">
      <c r="B224" s="66"/>
    </row>
    <row r="225" spans="2:2" x14ac:dyDescent="0.25">
      <c r="B225" s="66"/>
    </row>
    <row r="226" spans="2:2" x14ac:dyDescent="0.25">
      <c r="B226" s="66"/>
    </row>
    <row r="227" spans="2:2" x14ac:dyDescent="0.25">
      <c r="B227" s="66"/>
    </row>
    <row r="228" spans="2:2" x14ac:dyDescent="0.25">
      <c r="B228" s="66"/>
    </row>
    <row r="229" spans="2:2" x14ac:dyDescent="0.25">
      <c r="B229" s="66"/>
    </row>
    <row r="230" spans="2:2" x14ac:dyDescent="0.25">
      <c r="B230" s="66"/>
    </row>
    <row r="231" spans="2:2" x14ac:dyDescent="0.25">
      <c r="B231" s="66"/>
    </row>
    <row r="232" spans="2:2" x14ac:dyDescent="0.25">
      <c r="B232" s="66"/>
    </row>
    <row r="233" spans="2:2" x14ac:dyDescent="0.25">
      <c r="B233" s="66"/>
    </row>
    <row r="234" spans="2:2" x14ac:dyDescent="0.25">
      <c r="B234" s="66"/>
    </row>
    <row r="235" spans="2:2" x14ac:dyDescent="0.25">
      <c r="B235" s="66"/>
    </row>
    <row r="236" spans="2:2" x14ac:dyDescent="0.25">
      <c r="B236" s="66"/>
    </row>
    <row r="237" spans="2:2" x14ac:dyDescent="0.25">
      <c r="B237" s="66"/>
    </row>
    <row r="238" spans="2:2" x14ac:dyDescent="0.25">
      <c r="B238" s="66"/>
    </row>
    <row r="239" spans="2:2" x14ac:dyDescent="0.25">
      <c r="B239" s="66"/>
    </row>
    <row r="240" spans="2:2" x14ac:dyDescent="0.25">
      <c r="B240" s="66"/>
    </row>
    <row r="241" spans="2:2" x14ac:dyDescent="0.25">
      <c r="B241" s="66"/>
    </row>
    <row r="242" spans="2:2" x14ac:dyDescent="0.25">
      <c r="B242" s="66"/>
    </row>
    <row r="243" spans="2:2" x14ac:dyDescent="0.25">
      <c r="B243" s="66"/>
    </row>
    <row r="244" spans="2:2" x14ac:dyDescent="0.25">
      <c r="B244" s="66"/>
    </row>
    <row r="245" spans="2:2" x14ac:dyDescent="0.25">
      <c r="B245" s="66"/>
    </row>
    <row r="246" spans="2:2" x14ac:dyDescent="0.25">
      <c r="B246" s="66"/>
    </row>
    <row r="247" spans="2:2" x14ac:dyDescent="0.25">
      <c r="B247" s="66"/>
    </row>
    <row r="248" spans="2:2" x14ac:dyDescent="0.25">
      <c r="B248" s="66"/>
    </row>
    <row r="249" spans="2:2" x14ac:dyDescent="0.25">
      <c r="B249" s="66"/>
    </row>
    <row r="250" spans="2:2" x14ac:dyDescent="0.25">
      <c r="B250" s="66"/>
    </row>
    <row r="251" spans="2:2" x14ac:dyDescent="0.25">
      <c r="B251" s="66"/>
    </row>
    <row r="252" spans="2:2" x14ac:dyDescent="0.25">
      <c r="B252" s="66"/>
    </row>
    <row r="253" spans="2:2" x14ac:dyDescent="0.25">
      <c r="B253" s="66"/>
    </row>
    <row r="254" spans="2:2" x14ac:dyDescent="0.25">
      <c r="B254" s="66"/>
    </row>
    <row r="255" spans="2:2" x14ac:dyDescent="0.25">
      <c r="B255" s="66"/>
    </row>
    <row r="256" spans="2:2" x14ac:dyDescent="0.25">
      <c r="B256" s="66"/>
    </row>
    <row r="257" spans="2:2" x14ac:dyDescent="0.25">
      <c r="B257" s="66"/>
    </row>
    <row r="258" spans="2:2" x14ac:dyDescent="0.25">
      <c r="B258" s="66"/>
    </row>
    <row r="259" spans="2:2" x14ac:dyDescent="0.25">
      <c r="B259" s="66"/>
    </row>
    <row r="260" spans="2:2" x14ac:dyDescent="0.25">
      <c r="B260" s="66"/>
    </row>
    <row r="261" spans="2:2" x14ac:dyDescent="0.25">
      <c r="B261" s="66"/>
    </row>
    <row r="262" spans="2:2" x14ac:dyDescent="0.25">
      <c r="B262" s="66"/>
    </row>
    <row r="263" spans="2:2" x14ac:dyDescent="0.25">
      <c r="B263" s="66"/>
    </row>
    <row r="264" spans="2:2" x14ac:dyDescent="0.25">
      <c r="B264" s="66"/>
    </row>
    <row r="265" spans="2:2" x14ac:dyDescent="0.25">
      <c r="B265" s="66"/>
    </row>
    <row r="266" spans="2:2" x14ac:dyDescent="0.25">
      <c r="B266" s="66"/>
    </row>
    <row r="267" spans="2:2" x14ac:dyDescent="0.25">
      <c r="B267" s="66"/>
    </row>
    <row r="268" spans="2:2" x14ac:dyDescent="0.25">
      <c r="B268" s="66"/>
    </row>
    <row r="269" spans="2:2" x14ac:dyDescent="0.25">
      <c r="B269" s="66"/>
    </row>
    <row r="270" spans="2:2" x14ac:dyDescent="0.25">
      <c r="B270" s="66"/>
    </row>
    <row r="271" spans="2:2" x14ac:dyDescent="0.25">
      <c r="B271" s="66"/>
    </row>
    <row r="272" spans="2:2" x14ac:dyDescent="0.25">
      <c r="B272" s="66"/>
    </row>
    <row r="273" spans="2:2" x14ac:dyDescent="0.25">
      <c r="B273" s="66"/>
    </row>
    <row r="274" spans="2:2" x14ac:dyDescent="0.25">
      <c r="B274" s="66"/>
    </row>
    <row r="275" spans="2:2" x14ac:dyDescent="0.25">
      <c r="B275" s="66"/>
    </row>
    <row r="276" spans="2:2" x14ac:dyDescent="0.25">
      <c r="B276" s="66"/>
    </row>
    <row r="277" spans="2:2" x14ac:dyDescent="0.25">
      <c r="B277" s="66"/>
    </row>
    <row r="278" spans="2:2" x14ac:dyDescent="0.25">
      <c r="B278" s="66"/>
    </row>
    <row r="279" spans="2:2" x14ac:dyDescent="0.25">
      <c r="B279" s="66"/>
    </row>
    <row r="280" spans="2:2" x14ac:dyDescent="0.25">
      <c r="B280" s="66"/>
    </row>
    <row r="281" spans="2:2" x14ac:dyDescent="0.25">
      <c r="B281" s="66"/>
    </row>
    <row r="282" spans="2:2" x14ac:dyDescent="0.25">
      <c r="B282" s="66"/>
    </row>
    <row r="283" spans="2:2" x14ac:dyDescent="0.25">
      <c r="B283" s="66"/>
    </row>
    <row r="284" spans="2:2" x14ac:dyDescent="0.25">
      <c r="B284" s="66"/>
    </row>
    <row r="285" spans="2:2" x14ac:dyDescent="0.25">
      <c r="B285" s="66"/>
    </row>
    <row r="286" spans="2:2" x14ac:dyDescent="0.25">
      <c r="B286" s="66"/>
    </row>
    <row r="287" spans="2:2" x14ac:dyDescent="0.25">
      <c r="B287" s="66"/>
    </row>
    <row r="288" spans="2:2" x14ac:dyDescent="0.25">
      <c r="B288" s="66"/>
    </row>
    <row r="289" spans="2:2" x14ac:dyDescent="0.25">
      <c r="B289" s="66"/>
    </row>
    <row r="290" spans="2:2" x14ac:dyDescent="0.25">
      <c r="B290" s="66"/>
    </row>
    <row r="291" spans="2:2" x14ac:dyDescent="0.25">
      <c r="B291" s="66"/>
    </row>
    <row r="292" spans="2:2" x14ac:dyDescent="0.25">
      <c r="B292" s="66"/>
    </row>
    <row r="293" spans="2:2" x14ac:dyDescent="0.25">
      <c r="B293" s="66"/>
    </row>
    <row r="294" spans="2:2" x14ac:dyDescent="0.25">
      <c r="B294" s="66"/>
    </row>
    <row r="295" spans="2:2" x14ac:dyDescent="0.25">
      <c r="B295" s="66"/>
    </row>
    <row r="296" spans="2:2" x14ac:dyDescent="0.25">
      <c r="B296" s="66"/>
    </row>
    <row r="297" spans="2:2" x14ac:dyDescent="0.25">
      <c r="B297" s="66"/>
    </row>
    <row r="298" spans="2:2" x14ac:dyDescent="0.25">
      <c r="B298" s="66"/>
    </row>
    <row r="299" spans="2:2" x14ac:dyDescent="0.25">
      <c r="B299" s="66"/>
    </row>
    <row r="300" spans="2:2" x14ac:dyDescent="0.25">
      <c r="B300" s="66"/>
    </row>
    <row r="301" spans="2:2" x14ac:dyDescent="0.25">
      <c r="B301" s="66"/>
    </row>
    <row r="302" spans="2:2" x14ac:dyDescent="0.25">
      <c r="B302" s="66"/>
    </row>
    <row r="303" spans="2:2" x14ac:dyDescent="0.25">
      <c r="B303" s="66"/>
    </row>
    <row r="304" spans="2:2" x14ac:dyDescent="0.25">
      <c r="B304" s="66"/>
    </row>
    <row r="305" spans="2:2" x14ac:dyDescent="0.25">
      <c r="B305" s="66"/>
    </row>
    <row r="306" spans="2:2" x14ac:dyDescent="0.25">
      <c r="B306" s="66"/>
    </row>
    <row r="307" spans="2:2" x14ac:dyDescent="0.25">
      <c r="B307" s="66"/>
    </row>
    <row r="308" spans="2:2" x14ac:dyDescent="0.25">
      <c r="B308" s="66"/>
    </row>
    <row r="309" spans="2:2" x14ac:dyDescent="0.25">
      <c r="B309" s="66"/>
    </row>
    <row r="310" spans="2:2" x14ac:dyDescent="0.25">
      <c r="B310" s="66"/>
    </row>
    <row r="311" spans="2:2" x14ac:dyDescent="0.25">
      <c r="B311" s="66"/>
    </row>
    <row r="312" spans="2:2" x14ac:dyDescent="0.25">
      <c r="B312" s="66"/>
    </row>
    <row r="313" spans="2:2" x14ac:dyDescent="0.25">
      <c r="B313" s="66"/>
    </row>
    <row r="314" spans="2:2" x14ac:dyDescent="0.25">
      <c r="B314" s="66"/>
    </row>
    <row r="315" spans="2:2" x14ac:dyDescent="0.25">
      <c r="B315" s="66"/>
    </row>
    <row r="316" spans="2:2" x14ac:dyDescent="0.25">
      <c r="B316" s="66"/>
    </row>
    <row r="317" spans="2:2" x14ac:dyDescent="0.25">
      <c r="B317" s="66"/>
    </row>
    <row r="318" spans="2:2" x14ac:dyDescent="0.25">
      <c r="B318" s="66"/>
    </row>
    <row r="319" spans="2:2" x14ac:dyDescent="0.25">
      <c r="B319" s="66"/>
    </row>
    <row r="320" spans="2:2" x14ac:dyDescent="0.25">
      <c r="B320" s="66"/>
    </row>
    <row r="321" spans="2:2" x14ac:dyDescent="0.25">
      <c r="B321" s="66"/>
    </row>
    <row r="322" spans="2:2" x14ac:dyDescent="0.25">
      <c r="B322" s="66"/>
    </row>
    <row r="323" spans="2:2" x14ac:dyDescent="0.25">
      <c r="B323" s="66"/>
    </row>
    <row r="324" spans="2:2" x14ac:dyDescent="0.25">
      <c r="B324" s="66"/>
    </row>
    <row r="325" spans="2:2" x14ac:dyDescent="0.25">
      <c r="B325" s="66"/>
    </row>
    <row r="326" spans="2:2" x14ac:dyDescent="0.25">
      <c r="B326" s="66"/>
    </row>
    <row r="327" spans="2:2" x14ac:dyDescent="0.25">
      <c r="B327" s="66"/>
    </row>
    <row r="328" spans="2:2" x14ac:dyDescent="0.25">
      <c r="B328" s="66"/>
    </row>
    <row r="329" spans="2:2" x14ac:dyDescent="0.25">
      <c r="B329" s="66"/>
    </row>
    <row r="330" spans="2:2" x14ac:dyDescent="0.25">
      <c r="B330" s="66"/>
    </row>
    <row r="331" spans="2:2" x14ac:dyDescent="0.25">
      <c r="B331" s="66"/>
    </row>
    <row r="332" spans="2:2" x14ac:dyDescent="0.25">
      <c r="B332" s="66"/>
    </row>
    <row r="333" spans="2:2" x14ac:dyDescent="0.25">
      <c r="B333" s="66"/>
    </row>
    <row r="334" spans="2:2" x14ac:dyDescent="0.25">
      <c r="B334" s="66"/>
    </row>
    <row r="335" spans="2:2" x14ac:dyDescent="0.25">
      <c r="B335" s="66"/>
    </row>
    <row r="336" spans="2:2" x14ac:dyDescent="0.25">
      <c r="B336" s="66"/>
    </row>
    <row r="337" spans="2:2" x14ac:dyDescent="0.25">
      <c r="B337" s="66"/>
    </row>
    <row r="338" spans="2:2" x14ac:dyDescent="0.25">
      <c r="B338" s="66"/>
    </row>
    <row r="339" spans="2:2" x14ac:dyDescent="0.25">
      <c r="B339" s="66"/>
    </row>
    <row r="340" spans="2:2" x14ac:dyDescent="0.25">
      <c r="B340" s="66"/>
    </row>
    <row r="341" spans="2:2" x14ac:dyDescent="0.25">
      <c r="B341" s="66"/>
    </row>
    <row r="342" spans="2:2" x14ac:dyDescent="0.25">
      <c r="B342" s="66"/>
    </row>
    <row r="343" spans="2:2" x14ac:dyDescent="0.25">
      <c r="B343" s="66"/>
    </row>
    <row r="344" spans="2:2" x14ac:dyDescent="0.25">
      <c r="B344" s="66"/>
    </row>
    <row r="345" spans="2:2" x14ac:dyDescent="0.25">
      <c r="B345" s="66"/>
    </row>
    <row r="346" spans="2:2" x14ac:dyDescent="0.25">
      <c r="B346" s="66"/>
    </row>
    <row r="347" spans="2:2" x14ac:dyDescent="0.25">
      <c r="B347" s="66"/>
    </row>
    <row r="348" spans="2:2" x14ac:dyDescent="0.25">
      <c r="B348" s="66"/>
    </row>
    <row r="349" spans="2:2" x14ac:dyDescent="0.25">
      <c r="B349" s="66"/>
    </row>
    <row r="350" spans="2:2" x14ac:dyDescent="0.25">
      <c r="B350" s="66"/>
    </row>
    <row r="351" spans="2:2" x14ac:dyDescent="0.25">
      <c r="B351" s="66"/>
    </row>
    <row r="352" spans="2:2" x14ac:dyDescent="0.25">
      <c r="B352" s="66"/>
    </row>
    <row r="353" spans="2:2" x14ac:dyDescent="0.25">
      <c r="B353" s="66"/>
    </row>
    <row r="354" spans="2:2" x14ac:dyDescent="0.25">
      <c r="B354" s="66"/>
    </row>
    <row r="355" spans="2:2" x14ac:dyDescent="0.25">
      <c r="B355" s="66"/>
    </row>
    <row r="356" spans="2:2" x14ac:dyDescent="0.25">
      <c r="B356" s="66"/>
    </row>
    <row r="357" spans="2:2" x14ac:dyDescent="0.25">
      <c r="B357" s="66"/>
    </row>
    <row r="358" spans="2:2" x14ac:dyDescent="0.25">
      <c r="B358" s="66"/>
    </row>
    <row r="359" spans="2:2" x14ac:dyDescent="0.25">
      <c r="B359" s="66"/>
    </row>
    <row r="360" spans="2:2" x14ac:dyDescent="0.25">
      <c r="B360" s="66"/>
    </row>
    <row r="361" spans="2:2" x14ac:dyDescent="0.25">
      <c r="B361" s="66"/>
    </row>
    <row r="362" spans="2:2" x14ac:dyDescent="0.25">
      <c r="B362" s="66"/>
    </row>
    <row r="363" spans="2:2" x14ac:dyDescent="0.25">
      <c r="B363" s="66"/>
    </row>
    <row r="364" spans="2:2" x14ac:dyDescent="0.25">
      <c r="B364" s="66"/>
    </row>
    <row r="365" spans="2:2" x14ac:dyDescent="0.25">
      <c r="B365" s="66"/>
    </row>
    <row r="366" spans="2:2" x14ac:dyDescent="0.25">
      <c r="B366" s="66"/>
    </row>
    <row r="367" spans="2:2" x14ac:dyDescent="0.25">
      <c r="B367" s="66"/>
    </row>
    <row r="368" spans="2:2" x14ac:dyDescent="0.25">
      <c r="B368" s="66"/>
    </row>
    <row r="369" spans="2:2" x14ac:dyDescent="0.25">
      <c r="B369" s="66"/>
    </row>
    <row r="370" spans="2:2" x14ac:dyDescent="0.25">
      <c r="B370" s="66"/>
    </row>
    <row r="371" spans="2:2" x14ac:dyDescent="0.25">
      <c r="B371" s="66"/>
    </row>
    <row r="372" spans="2:2" x14ac:dyDescent="0.25">
      <c r="B372" s="66"/>
    </row>
    <row r="373" spans="2:2" x14ac:dyDescent="0.25">
      <c r="B373" s="66"/>
    </row>
    <row r="374" spans="2:2" x14ac:dyDescent="0.25">
      <c r="B374" s="66"/>
    </row>
    <row r="375" spans="2:2" x14ac:dyDescent="0.25">
      <c r="B375" s="66"/>
    </row>
    <row r="376" spans="2:2" x14ac:dyDescent="0.25">
      <c r="B376" s="66"/>
    </row>
    <row r="377" spans="2:2" x14ac:dyDescent="0.25">
      <c r="B377" s="66"/>
    </row>
    <row r="378" spans="2:2" x14ac:dyDescent="0.25">
      <c r="B378" s="66"/>
    </row>
    <row r="379" spans="2:2" x14ac:dyDescent="0.25">
      <c r="B379" s="66"/>
    </row>
    <row r="380" spans="2:2" x14ac:dyDescent="0.25">
      <c r="B380" s="66"/>
    </row>
    <row r="381" spans="2:2" x14ac:dyDescent="0.25">
      <c r="B381" s="66"/>
    </row>
    <row r="382" spans="2:2" x14ac:dyDescent="0.25">
      <c r="B382" s="66"/>
    </row>
    <row r="383" spans="2:2" x14ac:dyDescent="0.25">
      <c r="B383" s="66"/>
    </row>
    <row r="384" spans="2:2" x14ac:dyDescent="0.25">
      <c r="B384" s="66"/>
    </row>
    <row r="385" spans="2:2" x14ac:dyDescent="0.25">
      <c r="B385" s="66"/>
    </row>
    <row r="386" spans="2:2" x14ac:dyDescent="0.25">
      <c r="B386" s="66"/>
    </row>
    <row r="387" spans="2:2" x14ac:dyDescent="0.25">
      <c r="B387" s="66"/>
    </row>
    <row r="388" spans="2:2" x14ac:dyDescent="0.25">
      <c r="B388" s="66"/>
    </row>
    <row r="389" spans="2:2" x14ac:dyDescent="0.25">
      <c r="B389" s="66"/>
    </row>
    <row r="390" spans="2:2" x14ac:dyDescent="0.25">
      <c r="B390" s="66"/>
    </row>
    <row r="391" spans="2:2" x14ac:dyDescent="0.25">
      <c r="B391" s="66"/>
    </row>
    <row r="392" spans="2:2" x14ac:dyDescent="0.25">
      <c r="B392" s="66"/>
    </row>
    <row r="393" spans="2:2" x14ac:dyDescent="0.25">
      <c r="B393" s="66"/>
    </row>
    <row r="394" spans="2:2" x14ac:dyDescent="0.25">
      <c r="B394" s="66"/>
    </row>
    <row r="395" spans="2:2" x14ac:dyDescent="0.25">
      <c r="B395" s="66"/>
    </row>
    <row r="396" spans="2:2" x14ac:dyDescent="0.25">
      <c r="B396" s="66"/>
    </row>
    <row r="397" spans="2:2" x14ac:dyDescent="0.25">
      <c r="B397" s="66"/>
    </row>
    <row r="398" spans="2:2" x14ac:dyDescent="0.25">
      <c r="B398" s="66"/>
    </row>
    <row r="399" spans="2:2" x14ac:dyDescent="0.25">
      <c r="B399" s="66"/>
    </row>
    <row r="400" spans="2:2" x14ac:dyDescent="0.25">
      <c r="B400" s="66"/>
    </row>
    <row r="401" spans="2:2" x14ac:dyDescent="0.25">
      <c r="B401" s="66"/>
    </row>
    <row r="402" spans="2:2" x14ac:dyDescent="0.25">
      <c r="B402" s="66"/>
    </row>
    <row r="403" spans="2:2" x14ac:dyDescent="0.25">
      <c r="B403" s="66"/>
    </row>
    <row r="404" spans="2:2" x14ac:dyDescent="0.25">
      <c r="B404" s="66"/>
    </row>
    <row r="405" spans="2:2" x14ac:dyDescent="0.25">
      <c r="B405" s="66"/>
    </row>
    <row r="406" spans="2:2" x14ac:dyDescent="0.25">
      <c r="B406" s="66"/>
    </row>
    <row r="407" spans="2:2" x14ac:dyDescent="0.25">
      <c r="B407" s="66"/>
    </row>
    <row r="408" spans="2:2" x14ac:dyDescent="0.25">
      <c r="B408" s="66"/>
    </row>
    <row r="409" spans="2:2" x14ac:dyDescent="0.25">
      <c r="B409" s="66"/>
    </row>
    <row r="410" spans="2:2" x14ac:dyDescent="0.25">
      <c r="B410" s="66"/>
    </row>
    <row r="411" spans="2:2" x14ac:dyDescent="0.25">
      <c r="B411" s="66"/>
    </row>
    <row r="412" spans="2:2" x14ac:dyDescent="0.25">
      <c r="B412" s="66"/>
    </row>
    <row r="413" spans="2:2" x14ac:dyDescent="0.25">
      <c r="B413" s="66"/>
    </row>
    <row r="414" spans="2:2" x14ac:dyDescent="0.25">
      <c r="B414" s="66"/>
    </row>
    <row r="415" spans="2:2" x14ac:dyDescent="0.25">
      <c r="B415" s="66"/>
    </row>
    <row r="416" spans="2:2" x14ac:dyDescent="0.25">
      <c r="B416" s="66"/>
    </row>
    <row r="417" spans="2:2" x14ac:dyDescent="0.25">
      <c r="B417" s="66"/>
    </row>
    <row r="418" spans="2:2" x14ac:dyDescent="0.25">
      <c r="B418" s="66"/>
    </row>
    <row r="419" spans="2:2" x14ac:dyDescent="0.25">
      <c r="B419" s="66"/>
    </row>
    <row r="420" spans="2:2" x14ac:dyDescent="0.25">
      <c r="B420" s="66"/>
    </row>
    <row r="421" spans="2:2" x14ac:dyDescent="0.25">
      <c r="B421" s="66"/>
    </row>
    <row r="422" spans="2:2" x14ac:dyDescent="0.25">
      <c r="B422" s="66"/>
    </row>
    <row r="423" spans="2:2" x14ac:dyDescent="0.25">
      <c r="B423" s="66"/>
    </row>
    <row r="424" spans="2:2" x14ac:dyDescent="0.25">
      <c r="B424" s="66"/>
    </row>
    <row r="425" spans="2:2" x14ac:dyDescent="0.25">
      <c r="B425" s="66"/>
    </row>
    <row r="426" spans="2:2" x14ac:dyDescent="0.25">
      <c r="B426" s="66"/>
    </row>
    <row r="427" spans="2:2" x14ac:dyDescent="0.25">
      <c r="B427" s="66"/>
    </row>
    <row r="428" spans="2:2" x14ac:dyDescent="0.25">
      <c r="B428" s="66"/>
    </row>
    <row r="429" spans="2:2" x14ac:dyDescent="0.25">
      <c r="B429" s="66"/>
    </row>
    <row r="430" spans="2:2" x14ac:dyDescent="0.25">
      <c r="B430" s="66"/>
    </row>
    <row r="431" spans="2:2" x14ac:dyDescent="0.25">
      <c r="B431" s="66"/>
    </row>
    <row r="432" spans="2:2" x14ac:dyDescent="0.25">
      <c r="B432" s="66"/>
    </row>
    <row r="433" spans="2:2" x14ac:dyDescent="0.25">
      <c r="B433" s="66"/>
    </row>
    <row r="434" spans="2:2" x14ac:dyDescent="0.25">
      <c r="B434" s="66"/>
    </row>
    <row r="435" spans="2:2" x14ac:dyDescent="0.25">
      <c r="B435" s="66"/>
    </row>
    <row r="436" spans="2:2" x14ac:dyDescent="0.25">
      <c r="B436" s="66"/>
    </row>
    <row r="437" spans="2:2" x14ac:dyDescent="0.25">
      <c r="B437" s="66"/>
    </row>
    <row r="438" spans="2:2" x14ac:dyDescent="0.25">
      <c r="B438" s="66"/>
    </row>
    <row r="439" spans="2:2" x14ac:dyDescent="0.25">
      <c r="B439" s="66"/>
    </row>
    <row r="440" spans="2:2" x14ac:dyDescent="0.25">
      <c r="B440" s="66"/>
    </row>
    <row r="441" spans="2:2" x14ac:dyDescent="0.25">
      <c r="B441" s="66"/>
    </row>
    <row r="442" spans="2:2" x14ac:dyDescent="0.25">
      <c r="B442" s="66"/>
    </row>
    <row r="443" spans="2:2" x14ac:dyDescent="0.25">
      <c r="B443" s="66"/>
    </row>
    <row r="444" spans="2:2" x14ac:dyDescent="0.25">
      <c r="B444" s="66"/>
    </row>
    <row r="445" spans="2:2" x14ac:dyDescent="0.25">
      <c r="B445" s="66"/>
    </row>
    <row r="446" spans="2:2" x14ac:dyDescent="0.25">
      <c r="B446" s="66"/>
    </row>
    <row r="447" spans="2:2" x14ac:dyDescent="0.25">
      <c r="B447" s="66"/>
    </row>
    <row r="448" spans="2:2" x14ac:dyDescent="0.25">
      <c r="B448" s="66"/>
    </row>
    <row r="449" spans="2:2" x14ac:dyDescent="0.25">
      <c r="B449" s="66"/>
    </row>
    <row r="450" spans="2:2" x14ac:dyDescent="0.25">
      <c r="B450" s="66"/>
    </row>
    <row r="451" spans="2:2" x14ac:dyDescent="0.25">
      <c r="B451" s="66"/>
    </row>
    <row r="452" spans="2:2" x14ac:dyDescent="0.25">
      <c r="B452" s="66"/>
    </row>
    <row r="453" spans="2:2" x14ac:dyDescent="0.25">
      <c r="B453" s="66"/>
    </row>
    <row r="454" spans="2:2" x14ac:dyDescent="0.25">
      <c r="B454" s="66"/>
    </row>
    <row r="455" spans="2:2" x14ac:dyDescent="0.25">
      <c r="B455" s="66"/>
    </row>
    <row r="456" spans="2:2" x14ac:dyDescent="0.25">
      <c r="B456" s="66"/>
    </row>
    <row r="457" spans="2:2" x14ac:dyDescent="0.25">
      <c r="B457" s="66"/>
    </row>
    <row r="458" spans="2:2" x14ac:dyDescent="0.25">
      <c r="B458" s="66"/>
    </row>
    <row r="459" spans="2:2" x14ac:dyDescent="0.25">
      <c r="B459" s="66"/>
    </row>
    <row r="460" spans="2:2" x14ac:dyDescent="0.25">
      <c r="B460" s="66"/>
    </row>
    <row r="461" spans="2:2" x14ac:dyDescent="0.25">
      <c r="B461" s="66"/>
    </row>
    <row r="462" spans="2:2" x14ac:dyDescent="0.25">
      <c r="B462" s="66"/>
    </row>
    <row r="463" spans="2:2" x14ac:dyDescent="0.25">
      <c r="B463" s="66"/>
    </row>
    <row r="464" spans="2:2" x14ac:dyDescent="0.25">
      <c r="B464" s="66"/>
    </row>
    <row r="465" spans="2:2" x14ac:dyDescent="0.25">
      <c r="B465" s="66"/>
    </row>
    <row r="466" spans="2:2" x14ac:dyDescent="0.25">
      <c r="B466" s="66"/>
    </row>
    <row r="467" spans="2:2" x14ac:dyDescent="0.25">
      <c r="B467" s="66"/>
    </row>
    <row r="468" spans="2:2" x14ac:dyDescent="0.25">
      <c r="B468" s="66"/>
    </row>
    <row r="469" spans="2:2" x14ac:dyDescent="0.25">
      <c r="B469" s="66"/>
    </row>
    <row r="470" spans="2:2" x14ac:dyDescent="0.25">
      <c r="B470" s="66"/>
    </row>
    <row r="471" spans="2:2" x14ac:dyDescent="0.25">
      <c r="B471" s="66"/>
    </row>
    <row r="472" spans="2:2" x14ac:dyDescent="0.25">
      <c r="B472" s="66"/>
    </row>
    <row r="473" spans="2:2" x14ac:dyDescent="0.25">
      <c r="B473" s="66"/>
    </row>
    <row r="474" spans="2:2" x14ac:dyDescent="0.25">
      <c r="B474" s="66"/>
    </row>
    <row r="475" spans="2:2" x14ac:dyDescent="0.25">
      <c r="B475" s="66"/>
    </row>
    <row r="476" spans="2:2" x14ac:dyDescent="0.25">
      <c r="B476" s="66"/>
    </row>
    <row r="477" spans="2:2" x14ac:dyDescent="0.25">
      <c r="B477" s="66"/>
    </row>
    <row r="478" spans="2:2" x14ac:dyDescent="0.25">
      <c r="B478" s="66"/>
    </row>
    <row r="479" spans="2:2" x14ac:dyDescent="0.25">
      <c r="B479" s="66"/>
    </row>
    <row r="480" spans="2:2" x14ac:dyDescent="0.25">
      <c r="B480" s="66"/>
    </row>
    <row r="481" spans="2:2" x14ac:dyDescent="0.25">
      <c r="B481" s="66"/>
    </row>
    <row r="482" spans="2:2" x14ac:dyDescent="0.25">
      <c r="B482" s="66"/>
    </row>
    <row r="483" spans="2:2" x14ac:dyDescent="0.25">
      <c r="B483" s="66"/>
    </row>
    <row r="484" spans="2:2" x14ac:dyDescent="0.25">
      <c r="B484" s="66"/>
    </row>
    <row r="485" spans="2:2" x14ac:dyDescent="0.25">
      <c r="B485" s="66"/>
    </row>
    <row r="486" spans="2:2" x14ac:dyDescent="0.25">
      <c r="B486" s="66"/>
    </row>
    <row r="487" spans="2:2" x14ac:dyDescent="0.25">
      <c r="B487" s="66"/>
    </row>
    <row r="488" spans="2:2" x14ac:dyDescent="0.25">
      <c r="B488" s="66"/>
    </row>
    <row r="489" spans="2:2" x14ac:dyDescent="0.25">
      <c r="B489" s="66"/>
    </row>
    <row r="490" spans="2:2" x14ac:dyDescent="0.25">
      <c r="B490" s="66"/>
    </row>
    <row r="491" spans="2:2" x14ac:dyDescent="0.25">
      <c r="B491" s="66"/>
    </row>
    <row r="492" spans="2:2" x14ac:dyDescent="0.25">
      <c r="B492" s="66"/>
    </row>
    <row r="493" spans="2:2" x14ac:dyDescent="0.25">
      <c r="B493" s="66"/>
    </row>
    <row r="494" spans="2:2" x14ac:dyDescent="0.25">
      <c r="B494" s="66"/>
    </row>
    <row r="495" spans="2:2" x14ac:dyDescent="0.25">
      <c r="B495" s="66"/>
    </row>
    <row r="496" spans="2:2" x14ac:dyDescent="0.25">
      <c r="B496" s="66"/>
    </row>
    <row r="497" spans="2:2" x14ac:dyDescent="0.25">
      <c r="B497" s="66"/>
    </row>
    <row r="498" spans="2:2" x14ac:dyDescent="0.25">
      <c r="B498" s="66"/>
    </row>
    <row r="499" spans="2:2" x14ac:dyDescent="0.25">
      <c r="B499" s="66"/>
    </row>
    <row r="500" spans="2:2" x14ac:dyDescent="0.25">
      <c r="B500" s="66"/>
    </row>
    <row r="501" spans="2:2" x14ac:dyDescent="0.25">
      <c r="B501" s="66"/>
    </row>
    <row r="502" spans="2:2" x14ac:dyDescent="0.25">
      <c r="B502" s="66"/>
    </row>
    <row r="503" spans="2:2" x14ac:dyDescent="0.25">
      <c r="B503" s="66"/>
    </row>
    <row r="504" spans="2:2" x14ac:dyDescent="0.25">
      <c r="B504" s="66"/>
    </row>
    <row r="505" spans="2:2" x14ac:dyDescent="0.25">
      <c r="B505" s="66"/>
    </row>
    <row r="506" spans="2:2" x14ac:dyDescent="0.25">
      <c r="B506" s="66"/>
    </row>
    <row r="507" spans="2:2" x14ac:dyDescent="0.25">
      <c r="B507" s="66"/>
    </row>
    <row r="508" spans="2:2" x14ac:dyDescent="0.25">
      <c r="B508" s="66"/>
    </row>
    <row r="509" spans="2:2" x14ac:dyDescent="0.25">
      <c r="B509" s="66"/>
    </row>
    <row r="510" spans="2:2" x14ac:dyDescent="0.25">
      <c r="B510" s="66"/>
    </row>
    <row r="511" spans="2:2" x14ac:dyDescent="0.25">
      <c r="B511" s="66"/>
    </row>
    <row r="512" spans="2:2" x14ac:dyDescent="0.25">
      <c r="B512" s="66"/>
    </row>
    <row r="513" spans="2:2" x14ac:dyDescent="0.25">
      <c r="B513" s="66"/>
    </row>
    <row r="514" spans="2:2" x14ac:dyDescent="0.25">
      <c r="B514" s="66"/>
    </row>
    <row r="515" spans="2:2" x14ac:dyDescent="0.25">
      <c r="B515" s="66"/>
    </row>
    <row r="516" spans="2:2" x14ac:dyDescent="0.25">
      <c r="B516" s="66"/>
    </row>
    <row r="517" spans="2:2" x14ac:dyDescent="0.25">
      <c r="B517" s="66"/>
    </row>
    <row r="518" spans="2:2" x14ac:dyDescent="0.25">
      <c r="B518" s="66"/>
    </row>
    <row r="519" spans="2:2" x14ac:dyDescent="0.25">
      <c r="B519" s="66"/>
    </row>
    <row r="520" spans="2:2" x14ac:dyDescent="0.25">
      <c r="B520" s="66"/>
    </row>
    <row r="521" spans="2:2" x14ac:dyDescent="0.25">
      <c r="B521" s="66"/>
    </row>
    <row r="522" spans="2:2" x14ac:dyDescent="0.25">
      <c r="B522" s="66"/>
    </row>
    <row r="523" spans="2:2" x14ac:dyDescent="0.25">
      <c r="B523" s="66"/>
    </row>
    <row r="524" spans="2:2" x14ac:dyDescent="0.25">
      <c r="B524" s="66"/>
    </row>
    <row r="525" spans="2:2" x14ac:dyDescent="0.25">
      <c r="B525" s="66"/>
    </row>
    <row r="526" spans="2:2" x14ac:dyDescent="0.25">
      <c r="B526" s="66"/>
    </row>
    <row r="527" spans="2:2" x14ac:dyDescent="0.25">
      <c r="B527" s="66"/>
    </row>
    <row r="528" spans="2:2" x14ac:dyDescent="0.25">
      <c r="B528" s="66"/>
    </row>
    <row r="529" spans="2:2" x14ac:dyDescent="0.25">
      <c r="B529" s="66"/>
    </row>
    <row r="530" spans="2:2" x14ac:dyDescent="0.25">
      <c r="B530" s="66"/>
    </row>
    <row r="531" spans="2:2" x14ac:dyDescent="0.25">
      <c r="B531" s="66"/>
    </row>
    <row r="532" spans="2:2" x14ac:dyDescent="0.25">
      <c r="B532" s="66"/>
    </row>
    <row r="533" spans="2:2" x14ac:dyDescent="0.25">
      <c r="B533" s="66"/>
    </row>
    <row r="534" spans="2:2" x14ac:dyDescent="0.25">
      <c r="B534" s="66"/>
    </row>
    <row r="535" spans="2:2" x14ac:dyDescent="0.25">
      <c r="B535" s="66"/>
    </row>
    <row r="536" spans="2:2" x14ac:dyDescent="0.25">
      <c r="B536" s="66"/>
    </row>
    <row r="537" spans="2:2" x14ac:dyDescent="0.25">
      <c r="B537" s="66"/>
    </row>
    <row r="538" spans="2:2" x14ac:dyDescent="0.25">
      <c r="B538" s="66"/>
    </row>
    <row r="539" spans="2:2" x14ac:dyDescent="0.25">
      <c r="B539" s="66"/>
    </row>
    <row r="540" spans="2:2" x14ac:dyDescent="0.25">
      <c r="B540" s="66"/>
    </row>
    <row r="541" spans="2:2" x14ac:dyDescent="0.25">
      <c r="B541" s="66"/>
    </row>
    <row r="542" spans="2:2" x14ac:dyDescent="0.25">
      <c r="B542" s="66"/>
    </row>
    <row r="543" spans="2:2" x14ac:dyDescent="0.25">
      <c r="B543" s="66"/>
    </row>
    <row r="544" spans="2:2" x14ac:dyDescent="0.25">
      <c r="B544" s="66"/>
    </row>
    <row r="545" spans="2:2" x14ac:dyDescent="0.25">
      <c r="B545" s="66"/>
    </row>
    <row r="546" spans="2:2" x14ac:dyDescent="0.25">
      <c r="B546" s="66"/>
    </row>
    <row r="547" spans="2:2" x14ac:dyDescent="0.25">
      <c r="B547" s="66"/>
    </row>
    <row r="548" spans="2:2" x14ac:dyDescent="0.25">
      <c r="B548" s="66"/>
    </row>
    <row r="549" spans="2:2" x14ac:dyDescent="0.25">
      <c r="B549" s="66"/>
    </row>
    <row r="550" spans="2:2" x14ac:dyDescent="0.25">
      <c r="B550" s="66"/>
    </row>
    <row r="551" spans="2:2" x14ac:dyDescent="0.25">
      <c r="B551" s="66"/>
    </row>
    <row r="552" spans="2:2" x14ac:dyDescent="0.25">
      <c r="B552" s="66"/>
    </row>
    <row r="553" spans="2:2" x14ac:dyDescent="0.25">
      <c r="B553" s="66"/>
    </row>
    <row r="554" spans="2:2" x14ac:dyDescent="0.25">
      <c r="B554" s="66"/>
    </row>
    <row r="555" spans="2:2" x14ac:dyDescent="0.25">
      <c r="B555" s="66"/>
    </row>
    <row r="556" spans="2:2" x14ac:dyDescent="0.25">
      <c r="B556" s="66"/>
    </row>
    <row r="557" spans="2:2" x14ac:dyDescent="0.25">
      <c r="B557" s="66"/>
    </row>
    <row r="558" spans="2:2" x14ac:dyDescent="0.25">
      <c r="B558" s="66"/>
    </row>
    <row r="559" spans="2:2" x14ac:dyDescent="0.25">
      <c r="B559" s="66"/>
    </row>
    <row r="560" spans="2:2" x14ac:dyDescent="0.25">
      <c r="B560" s="66"/>
    </row>
    <row r="561" spans="2:2" x14ac:dyDescent="0.25">
      <c r="B561" s="66"/>
    </row>
    <row r="562" spans="2:2" x14ac:dyDescent="0.25">
      <c r="B562" s="66"/>
    </row>
    <row r="563" spans="2:2" x14ac:dyDescent="0.25">
      <c r="B563" s="66"/>
    </row>
    <row r="564" spans="2:2" x14ac:dyDescent="0.25">
      <c r="B564" s="66"/>
    </row>
    <row r="565" spans="2:2" x14ac:dyDescent="0.25">
      <c r="B565" s="66"/>
    </row>
    <row r="566" spans="2:2" x14ac:dyDescent="0.25">
      <c r="B566" s="66"/>
    </row>
    <row r="567" spans="2:2" x14ac:dyDescent="0.25">
      <c r="B567" s="66"/>
    </row>
    <row r="568" spans="2:2" x14ac:dyDescent="0.25">
      <c r="B568" s="66"/>
    </row>
    <row r="569" spans="2:2" x14ac:dyDescent="0.25">
      <c r="B569" s="66"/>
    </row>
    <row r="570" spans="2:2" x14ac:dyDescent="0.25">
      <c r="B570" s="66"/>
    </row>
    <row r="571" spans="2:2" x14ac:dyDescent="0.25">
      <c r="B571" s="66"/>
    </row>
    <row r="572" spans="2:2" x14ac:dyDescent="0.25">
      <c r="B572" s="66"/>
    </row>
    <row r="573" spans="2:2" x14ac:dyDescent="0.25">
      <c r="B573" s="66"/>
    </row>
    <row r="574" spans="2:2" x14ac:dyDescent="0.25">
      <c r="B574" s="66"/>
    </row>
    <row r="575" spans="2:2" x14ac:dyDescent="0.25">
      <c r="B575" s="66"/>
    </row>
    <row r="576" spans="2:2" x14ac:dyDescent="0.25">
      <c r="B576" s="66"/>
    </row>
    <row r="577" spans="2:2" x14ac:dyDescent="0.25">
      <c r="B577" s="66"/>
    </row>
    <row r="578" spans="2:2" x14ac:dyDescent="0.25">
      <c r="B578" s="66"/>
    </row>
    <row r="579" spans="2:2" x14ac:dyDescent="0.25">
      <c r="B579" s="66"/>
    </row>
    <row r="580" spans="2:2" x14ac:dyDescent="0.25">
      <c r="B580" s="66"/>
    </row>
    <row r="581" spans="2:2" x14ac:dyDescent="0.25">
      <c r="B581" s="66"/>
    </row>
    <row r="582" spans="2:2" x14ac:dyDescent="0.25">
      <c r="B582" s="66"/>
    </row>
    <row r="583" spans="2:2" x14ac:dyDescent="0.25">
      <c r="B583" s="66"/>
    </row>
    <row r="584" spans="2:2" x14ac:dyDescent="0.25">
      <c r="B584" s="66"/>
    </row>
    <row r="585" spans="2:2" x14ac:dyDescent="0.25">
      <c r="B585" s="66"/>
    </row>
    <row r="586" spans="2:2" x14ac:dyDescent="0.25">
      <c r="B586" s="66"/>
    </row>
    <row r="587" spans="2:2" x14ac:dyDescent="0.25">
      <c r="B587" s="66"/>
    </row>
    <row r="588" spans="2:2" x14ac:dyDescent="0.25">
      <c r="B588" s="66"/>
    </row>
    <row r="589" spans="2:2" x14ac:dyDescent="0.25">
      <c r="B589" s="66"/>
    </row>
    <row r="590" spans="2:2" x14ac:dyDescent="0.25">
      <c r="B590" s="66"/>
    </row>
    <row r="591" spans="2:2" x14ac:dyDescent="0.25">
      <c r="B591" s="66"/>
    </row>
    <row r="592" spans="2:2" x14ac:dyDescent="0.25">
      <c r="B592" s="66"/>
    </row>
    <row r="593" spans="2:2" x14ac:dyDescent="0.25">
      <c r="B593" s="66"/>
    </row>
    <row r="594" spans="2:2" x14ac:dyDescent="0.25">
      <c r="B594" s="66"/>
    </row>
    <row r="595" spans="2:2" x14ac:dyDescent="0.25">
      <c r="B595" s="66"/>
    </row>
    <row r="596" spans="2:2" x14ac:dyDescent="0.25">
      <c r="B596" s="66"/>
    </row>
    <row r="597" spans="2:2" x14ac:dyDescent="0.25">
      <c r="B597" s="66"/>
    </row>
    <row r="598" spans="2:2" x14ac:dyDescent="0.25">
      <c r="B598" s="66"/>
    </row>
    <row r="599" spans="2:2" x14ac:dyDescent="0.25">
      <c r="B599" s="66"/>
    </row>
    <row r="600" spans="2:2" x14ac:dyDescent="0.25">
      <c r="B600" s="66"/>
    </row>
    <row r="601" spans="2:2" x14ac:dyDescent="0.25">
      <c r="B601" s="66"/>
    </row>
    <row r="602" spans="2:2" x14ac:dyDescent="0.25">
      <c r="B602" s="66"/>
    </row>
    <row r="603" spans="2:2" x14ac:dyDescent="0.25">
      <c r="B603" s="66"/>
    </row>
    <row r="604" spans="2:2" x14ac:dyDescent="0.25">
      <c r="B604" s="66"/>
    </row>
    <row r="605" spans="2:2" x14ac:dyDescent="0.25">
      <c r="B605" s="66"/>
    </row>
    <row r="606" spans="2:2" x14ac:dyDescent="0.25">
      <c r="B606" s="66"/>
    </row>
    <row r="607" spans="2:2" x14ac:dyDescent="0.25">
      <c r="B607" s="66"/>
    </row>
    <row r="608" spans="2:2" x14ac:dyDescent="0.25">
      <c r="B608" s="66"/>
    </row>
    <row r="609" spans="2:2" x14ac:dyDescent="0.25">
      <c r="B609" s="66"/>
    </row>
    <row r="610" spans="2:2" x14ac:dyDescent="0.25">
      <c r="B610" s="66"/>
    </row>
    <row r="611" spans="2:2" x14ac:dyDescent="0.25">
      <c r="B611" s="66"/>
    </row>
    <row r="612" spans="2:2" x14ac:dyDescent="0.25">
      <c r="B612" s="66"/>
    </row>
    <row r="613" spans="2:2" x14ac:dyDescent="0.25">
      <c r="B613" s="66"/>
    </row>
    <row r="614" spans="2:2" x14ac:dyDescent="0.25">
      <c r="B614" s="66"/>
    </row>
    <row r="615" spans="2:2" x14ac:dyDescent="0.25">
      <c r="B615" s="66"/>
    </row>
    <row r="616" spans="2:2" x14ac:dyDescent="0.25">
      <c r="B616" s="66"/>
    </row>
    <row r="617" spans="2:2" x14ac:dyDescent="0.25">
      <c r="B617" s="66"/>
    </row>
    <row r="618" spans="2:2" x14ac:dyDescent="0.25">
      <c r="B618" s="66"/>
    </row>
    <row r="619" spans="2:2" x14ac:dyDescent="0.25">
      <c r="B619" s="66"/>
    </row>
    <row r="620" spans="2:2" x14ac:dyDescent="0.25">
      <c r="B620" s="66"/>
    </row>
    <row r="621" spans="2:2" x14ac:dyDescent="0.25">
      <c r="B621" s="66"/>
    </row>
    <row r="622" spans="2:2" x14ac:dyDescent="0.25">
      <c r="B622" s="66"/>
    </row>
    <row r="623" spans="2:2" x14ac:dyDescent="0.25">
      <c r="B623" s="66"/>
    </row>
    <row r="624" spans="2:2" x14ac:dyDescent="0.25">
      <c r="B624" s="66"/>
    </row>
    <row r="625" spans="2:2" x14ac:dyDescent="0.25">
      <c r="B625" s="66"/>
    </row>
    <row r="626" spans="2:2" x14ac:dyDescent="0.25">
      <c r="B626" s="66"/>
    </row>
    <row r="627" spans="2:2" x14ac:dyDescent="0.25">
      <c r="B627" s="66"/>
    </row>
    <row r="628" spans="2:2" x14ac:dyDescent="0.25">
      <c r="B628" s="66"/>
    </row>
    <row r="629" spans="2:2" x14ac:dyDescent="0.25">
      <c r="B629" s="66"/>
    </row>
    <row r="630" spans="2:2" x14ac:dyDescent="0.25">
      <c r="B630" s="66"/>
    </row>
    <row r="631" spans="2:2" x14ac:dyDescent="0.25">
      <c r="B631" s="66"/>
    </row>
    <row r="632" spans="2:2" x14ac:dyDescent="0.25">
      <c r="B632" s="66"/>
    </row>
    <row r="633" spans="2:2" x14ac:dyDescent="0.25">
      <c r="B633" s="66"/>
    </row>
    <row r="634" spans="2:2" x14ac:dyDescent="0.25">
      <c r="B634" s="66"/>
    </row>
    <row r="635" spans="2:2" x14ac:dyDescent="0.25">
      <c r="B635" s="66"/>
    </row>
    <row r="636" spans="2:2" x14ac:dyDescent="0.25">
      <c r="B636" s="66"/>
    </row>
    <row r="637" spans="2:2" x14ac:dyDescent="0.25">
      <c r="B637" s="66"/>
    </row>
    <row r="638" spans="2:2" x14ac:dyDescent="0.25">
      <c r="B638" s="66"/>
    </row>
    <row r="639" spans="2:2" x14ac:dyDescent="0.25">
      <c r="B639" s="66"/>
    </row>
    <row r="640" spans="2:2" x14ac:dyDescent="0.25">
      <c r="B640" s="66"/>
    </row>
    <row r="641" spans="2:2" x14ac:dyDescent="0.25">
      <c r="B641" s="66"/>
    </row>
    <row r="642" spans="2:2" x14ac:dyDescent="0.25">
      <c r="B642" s="66"/>
    </row>
    <row r="643" spans="2:2" x14ac:dyDescent="0.25">
      <c r="B643" s="66"/>
    </row>
    <row r="644" spans="2:2" x14ac:dyDescent="0.25">
      <c r="B644" s="66"/>
    </row>
    <row r="645" spans="2:2" x14ac:dyDescent="0.25">
      <c r="B645" s="66"/>
    </row>
    <row r="646" spans="2:2" x14ac:dyDescent="0.25">
      <c r="B646" s="66"/>
    </row>
    <row r="647" spans="2:2" x14ac:dyDescent="0.25">
      <c r="B647" s="66"/>
    </row>
    <row r="648" spans="2:2" x14ac:dyDescent="0.25">
      <c r="B648" s="66"/>
    </row>
    <row r="649" spans="2:2" x14ac:dyDescent="0.25">
      <c r="B649" s="66"/>
    </row>
    <row r="650" spans="2:2" x14ac:dyDescent="0.25">
      <c r="B650" s="66"/>
    </row>
    <row r="651" spans="2:2" x14ac:dyDescent="0.25">
      <c r="B651" s="66"/>
    </row>
    <row r="652" spans="2:2" x14ac:dyDescent="0.25">
      <c r="B652" s="66"/>
    </row>
    <row r="653" spans="2:2" x14ac:dyDescent="0.25">
      <c r="B653" s="66"/>
    </row>
    <row r="654" spans="2:2" x14ac:dyDescent="0.25">
      <c r="B654" s="66"/>
    </row>
    <row r="655" spans="2:2" x14ac:dyDescent="0.25">
      <c r="B655" s="66"/>
    </row>
    <row r="656" spans="2:2" x14ac:dyDescent="0.25">
      <c r="B656" s="66"/>
    </row>
    <row r="657" spans="2:2" x14ac:dyDescent="0.25">
      <c r="B657" s="66"/>
    </row>
    <row r="658" spans="2:2" x14ac:dyDescent="0.25">
      <c r="B658" s="66"/>
    </row>
    <row r="659" spans="2:2" x14ac:dyDescent="0.25">
      <c r="B659" s="66"/>
    </row>
    <row r="660" spans="2:2" x14ac:dyDescent="0.25">
      <c r="B660" s="66"/>
    </row>
    <row r="661" spans="2:2" x14ac:dyDescent="0.25">
      <c r="B661" s="66"/>
    </row>
    <row r="662" spans="2:2" x14ac:dyDescent="0.25">
      <c r="B662" s="66"/>
    </row>
    <row r="663" spans="2:2" x14ac:dyDescent="0.25">
      <c r="B663" s="66"/>
    </row>
    <row r="664" spans="2:2" x14ac:dyDescent="0.25">
      <c r="B664" s="66"/>
    </row>
    <row r="665" spans="2:2" x14ac:dyDescent="0.25">
      <c r="B665" s="66"/>
    </row>
    <row r="666" spans="2:2" x14ac:dyDescent="0.25">
      <c r="B666" s="66"/>
    </row>
    <row r="667" spans="2:2" x14ac:dyDescent="0.25">
      <c r="B667" s="66"/>
    </row>
    <row r="668" spans="2:2" x14ac:dyDescent="0.25">
      <c r="B668" s="66"/>
    </row>
    <row r="669" spans="2:2" x14ac:dyDescent="0.25">
      <c r="B669" s="66"/>
    </row>
    <row r="670" spans="2:2" x14ac:dyDescent="0.25">
      <c r="B670" s="66"/>
    </row>
    <row r="671" spans="2:2" x14ac:dyDescent="0.25">
      <c r="B671" s="66"/>
    </row>
    <row r="672" spans="2:2" x14ac:dyDescent="0.25">
      <c r="B672" s="66"/>
    </row>
    <row r="673" spans="2:2" x14ac:dyDescent="0.25">
      <c r="B673" s="66"/>
    </row>
    <row r="674" spans="2:2" x14ac:dyDescent="0.25">
      <c r="B674" s="66"/>
    </row>
    <row r="675" spans="2:2" x14ac:dyDescent="0.25">
      <c r="B675" s="66"/>
    </row>
    <row r="676" spans="2:2" x14ac:dyDescent="0.25">
      <c r="B676" s="66"/>
    </row>
    <row r="677" spans="2:2" x14ac:dyDescent="0.25">
      <c r="B677" s="66"/>
    </row>
    <row r="678" spans="2:2" x14ac:dyDescent="0.25">
      <c r="B678" s="66"/>
    </row>
    <row r="679" spans="2:2" x14ac:dyDescent="0.25">
      <c r="B679" s="66"/>
    </row>
    <row r="680" spans="2:2" x14ac:dyDescent="0.25">
      <c r="B680" s="66"/>
    </row>
    <row r="681" spans="2:2" x14ac:dyDescent="0.25">
      <c r="B681" s="66"/>
    </row>
    <row r="682" spans="2:2" x14ac:dyDescent="0.25">
      <c r="B682" s="66"/>
    </row>
    <row r="683" spans="2:2" x14ac:dyDescent="0.25">
      <c r="B683" s="66"/>
    </row>
    <row r="684" spans="2:2" x14ac:dyDescent="0.25">
      <c r="B684" s="66"/>
    </row>
    <row r="685" spans="2:2" x14ac:dyDescent="0.25">
      <c r="B685" s="66"/>
    </row>
    <row r="686" spans="2:2" x14ac:dyDescent="0.25">
      <c r="B686" s="66"/>
    </row>
    <row r="687" spans="2:2" x14ac:dyDescent="0.25">
      <c r="B687" s="66"/>
    </row>
    <row r="688" spans="2:2" x14ac:dyDescent="0.25">
      <c r="B688" s="66"/>
    </row>
    <row r="689" spans="2:2" x14ac:dyDescent="0.25">
      <c r="B689" s="66"/>
    </row>
    <row r="690" spans="2:2" x14ac:dyDescent="0.25">
      <c r="B690" s="66"/>
    </row>
    <row r="691" spans="2:2" x14ac:dyDescent="0.25">
      <c r="B691" s="66"/>
    </row>
    <row r="692" spans="2:2" x14ac:dyDescent="0.25">
      <c r="B692" s="66"/>
    </row>
    <row r="693" spans="2:2" x14ac:dyDescent="0.25">
      <c r="B693" s="66"/>
    </row>
    <row r="694" spans="2:2" x14ac:dyDescent="0.25">
      <c r="B694" s="66"/>
    </row>
    <row r="695" spans="2:2" x14ac:dyDescent="0.25">
      <c r="B695" s="66"/>
    </row>
    <row r="696" spans="2:2" x14ac:dyDescent="0.25">
      <c r="B696" s="66"/>
    </row>
    <row r="697" spans="2:2" x14ac:dyDescent="0.25">
      <c r="B697" s="66"/>
    </row>
    <row r="698" spans="2:2" x14ac:dyDescent="0.25">
      <c r="B698" s="66"/>
    </row>
    <row r="699" spans="2:2" x14ac:dyDescent="0.25">
      <c r="B699" s="66"/>
    </row>
    <row r="700" spans="2:2" x14ac:dyDescent="0.25">
      <c r="B700" s="66"/>
    </row>
    <row r="701" spans="2:2" x14ac:dyDescent="0.25">
      <c r="B701" s="66"/>
    </row>
    <row r="702" spans="2:2" x14ac:dyDescent="0.25">
      <c r="B702" s="66"/>
    </row>
    <row r="703" spans="2:2" x14ac:dyDescent="0.25">
      <c r="B703" s="66"/>
    </row>
    <row r="704" spans="2:2" x14ac:dyDescent="0.25">
      <c r="B704" s="66"/>
    </row>
    <row r="705" spans="2:2" x14ac:dyDescent="0.25">
      <c r="B705" s="66"/>
    </row>
    <row r="706" spans="2:2" x14ac:dyDescent="0.25">
      <c r="B706" s="66"/>
    </row>
    <row r="707" spans="2:2" x14ac:dyDescent="0.25">
      <c r="B707" s="66"/>
    </row>
    <row r="708" spans="2:2" x14ac:dyDescent="0.25">
      <c r="B708" s="66"/>
    </row>
    <row r="709" spans="2:2" x14ac:dyDescent="0.25">
      <c r="B709" s="66"/>
    </row>
    <row r="710" spans="2:2" x14ac:dyDescent="0.25">
      <c r="B710" s="66"/>
    </row>
    <row r="711" spans="2:2" x14ac:dyDescent="0.25">
      <c r="B711" s="66"/>
    </row>
    <row r="712" spans="2:2" x14ac:dyDescent="0.25">
      <c r="B712" s="66"/>
    </row>
    <row r="713" spans="2:2" x14ac:dyDescent="0.25">
      <c r="B713" s="66"/>
    </row>
    <row r="714" spans="2:2" x14ac:dyDescent="0.25">
      <c r="B714" s="66"/>
    </row>
    <row r="715" spans="2:2" x14ac:dyDescent="0.25">
      <c r="B715" s="66"/>
    </row>
    <row r="716" spans="2:2" x14ac:dyDescent="0.25">
      <c r="B716" s="66"/>
    </row>
    <row r="717" spans="2:2" x14ac:dyDescent="0.25">
      <c r="B717" s="66"/>
    </row>
    <row r="718" spans="2:2" x14ac:dyDescent="0.25">
      <c r="B718" s="66"/>
    </row>
    <row r="719" spans="2:2" x14ac:dyDescent="0.25">
      <c r="B719" s="66"/>
    </row>
    <row r="720" spans="2:2" x14ac:dyDescent="0.25">
      <c r="B720" s="66"/>
    </row>
    <row r="721" spans="2:2" x14ac:dyDescent="0.25">
      <c r="B721" s="66"/>
    </row>
    <row r="722" spans="2:2" x14ac:dyDescent="0.25">
      <c r="B722" s="66"/>
    </row>
    <row r="723" spans="2:2" x14ac:dyDescent="0.25">
      <c r="B723" s="66"/>
    </row>
    <row r="724" spans="2:2" x14ac:dyDescent="0.25">
      <c r="B724" s="66"/>
    </row>
    <row r="725" spans="2:2" x14ac:dyDescent="0.25">
      <c r="B725" s="66"/>
    </row>
    <row r="726" spans="2:2" x14ac:dyDescent="0.25">
      <c r="B726" s="66"/>
    </row>
    <row r="727" spans="2:2" x14ac:dyDescent="0.25">
      <c r="B727" s="66"/>
    </row>
    <row r="728" spans="2:2" x14ac:dyDescent="0.25">
      <c r="B728" s="66"/>
    </row>
    <row r="729" spans="2:2" x14ac:dyDescent="0.25">
      <c r="B729" s="66"/>
    </row>
    <row r="730" spans="2:2" x14ac:dyDescent="0.25">
      <c r="B730" s="66"/>
    </row>
    <row r="731" spans="2:2" x14ac:dyDescent="0.25">
      <c r="B731" s="66"/>
    </row>
    <row r="732" spans="2:2" x14ac:dyDescent="0.25">
      <c r="B732" s="66"/>
    </row>
  </sheetData>
  <sheetProtection algorithmName="SHA-512" hashValue="fOWB+T6Nr4AnNZw+5n7V5fu2WriQMkVnJj/4afRyV+N5xDexwOA5Xl0Q0wel6pErPX6m5CDVhtaPJGkcMIgfJw==" saltValue="VumzSXnCZrTvxT5YjBvlmw==" spinCount="100000" sheet="1" objects="1"/>
  <protectedRanges>
    <protectedRange sqref="K45" name="Bereich15"/>
    <protectedRange sqref="C24:I37" name="Bereich1"/>
    <protectedRange sqref="H76" name="Bereich2"/>
    <protectedRange sqref="H78" name="Bereich3"/>
    <protectedRange sqref="H84" name="Bereich4"/>
    <protectedRange sqref="C95" name="Bereich5"/>
    <protectedRange sqref="C117" name="Bereich6"/>
    <protectedRange sqref="C140" name="Bereich7"/>
    <protectedRange sqref="C59:I59" name="Bereich10"/>
    <protectedRange sqref="C63" name="Bereich11"/>
    <protectedRange sqref="C59:I59" name="Bereich14"/>
  </protectedRanges>
  <mergeCells count="46">
    <mergeCell ref="Q15:R16"/>
    <mergeCell ref="C16:I16"/>
    <mergeCell ref="C11:I11"/>
    <mergeCell ref="C2:I2"/>
    <mergeCell ref="C7:I7"/>
    <mergeCell ref="C8:I8"/>
    <mergeCell ref="C9:I9"/>
    <mergeCell ref="C10:I10"/>
    <mergeCell ref="C46:I46"/>
    <mergeCell ref="C47:H47"/>
    <mergeCell ref="C50:I50"/>
    <mergeCell ref="C54:I54"/>
    <mergeCell ref="C12:I12"/>
    <mergeCell ref="C13:I13"/>
    <mergeCell ref="C14:I14"/>
    <mergeCell ref="C15:I15"/>
    <mergeCell ref="C24:I37"/>
    <mergeCell ref="C41:I41"/>
    <mergeCell ref="C43:H43"/>
    <mergeCell ref="C44:H44"/>
    <mergeCell ref="C45:H45"/>
    <mergeCell ref="B57:B58"/>
    <mergeCell ref="C57:I58"/>
    <mergeCell ref="C95:I106"/>
    <mergeCell ref="C63:I63"/>
    <mergeCell ref="C65:I65"/>
    <mergeCell ref="C69:I69"/>
    <mergeCell ref="C70:I70"/>
    <mergeCell ref="C71:I71"/>
    <mergeCell ref="C72:K72"/>
    <mergeCell ref="C73:K73"/>
    <mergeCell ref="C74:I74"/>
    <mergeCell ref="C82:I82"/>
    <mergeCell ref="C89:I89"/>
    <mergeCell ref="C94:I94"/>
    <mergeCell ref="C59:I59"/>
    <mergeCell ref="C84:G84"/>
    <mergeCell ref="C137:I137"/>
    <mergeCell ref="C139:I139"/>
    <mergeCell ref="C140:I140"/>
    <mergeCell ref="G113:H113"/>
    <mergeCell ref="C115:I115"/>
    <mergeCell ref="C117:I124"/>
    <mergeCell ref="C133:H133"/>
    <mergeCell ref="C135:H136"/>
    <mergeCell ref="I135:I136"/>
  </mergeCells>
  <conditionalFormatting sqref="C42:C43">
    <cfRule type="containsText" dxfId="103" priority="44" operator="containsText" text="Für dieses Vorhaben muss eine Treibhausgasbilanz erstellt werden">
      <formula>NOT(ISERROR(SEARCH("Für dieses Vorhaben muss eine Treibhausgasbilanz erstellt werden",C42)))</formula>
    </cfRule>
  </conditionalFormatting>
  <conditionalFormatting sqref="J95">
    <cfRule type="cellIs" dxfId="102" priority="42" operator="equal">
      <formula>"Bitte vervollständigen Sie die Angaben!"</formula>
    </cfRule>
    <cfRule type="cellIs" dxfId="101" priority="43" operator="equal">
      <formula>"""Bitte vervollständigen Sie die Angaben!"""</formula>
    </cfRule>
  </conditionalFormatting>
  <conditionalFormatting sqref="C137:I137">
    <cfRule type="cellIs" dxfId="100" priority="41" operator="equal">
      <formula>"Sie müssen keine weiteren Angaben machen. Fahren Sie mit 4.1 fort."</formula>
    </cfRule>
  </conditionalFormatting>
  <conditionalFormatting sqref="C82">
    <cfRule type="containsText" dxfId="99" priority="38" operator="containsText" text="Bitte fahren Sie mit Tabellenblatt 4 sowie 4.1 bis 4.4 fort">
      <formula>NOT(ISERROR(SEARCH("Bitte fahren Sie mit Tabellenblatt 4 sowie 4.1 bis 4.4 fort",C82)))</formula>
    </cfRule>
    <cfRule type="containsText" dxfId="98" priority="39" operator="containsText" text="Bitte berechnen Sie Scope 3">
      <formula>NOT(ISERROR(SEARCH("Bitte berechnen Sie Scope 3",C82)))</formula>
    </cfRule>
    <cfRule type="containsText" dxfId="97" priority="40" operator="containsText" text="Bitte füllen Sie Scope 1 und 2 aus">
      <formula>NOT(ISERROR(SEARCH("Bitte füllen Sie Scope 1 und 2 aus",C82)))</formula>
    </cfRule>
  </conditionalFormatting>
  <conditionalFormatting sqref="C65:C66">
    <cfRule type="containsText" dxfId="96" priority="36" operator="containsText" text="Bitte bearbeiten Sie die nächsten Fragen.">
      <formula>NOT(ISERROR(SEARCH("Bitte bearbeiten Sie die nächsten Fragen.",C65)))</formula>
    </cfRule>
    <cfRule type="containsText" dxfId="95" priority="37" operator="containsText" text="Bitte wählen Sie eine Projekt- und eine Unterkategorie aus.">
      <formula>NOT(ISERROR(SEARCH("Bitte wählen Sie eine Projekt- und eine Unterkategorie aus.",C65)))</formula>
    </cfRule>
  </conditionalFormatting>
  <conditionalFormatting sqref="C65:I66">
    <cfRule type="cellIs" dxfId="94" priority="34" operator="equal">
      <formula>"Eine Bearbeitung von 3.5 - 3.8 ist nicht notwendig. Fahren Sie mit 4 fort."</formula>
    </cfRule>
  </conditionalFormatting>
  <conditionalFormatting sqref="C54:I54">
    <cfRule type="cellIs" dxfId="93" priority="27" operator="equal">
      <formula>"Eine Bearbeitung von 3.5 - 3.8 ist nicht notwendig. Fahren Sie mit 4.1 fort."</formula>
    </cfRule>
    <cfRule type="cellIs" dxfId="92" priority="32" operator="equal">
      <formula>"Eine Bearbeitung von 3.4 - 3.8 ist nicht notwendig. Fahren Sie mit 4.1 fort."</formula>
    </cfRule>
    <cfRule type="cellIs" dxfId="91" priority="33" operator="equal">
      <formula>"Eine Bearbeitung von 3.5 - 3.9 ist nicht notwendig. Fahren Sie mit 4.1 fort."</formula>
    </cfRule>
  </conditionalFormatting>
  <conditionalFormatting sqref="C41:I41">
    <cfRule type="cellIs" dxfId="90" priority="28" operator="equal">
      <formula>"Eine Bearbeitung von 3.3 - 3.8 ist nicht notwendig. Fahren Sie mit 4.1 fort."</formula>
    </cfRule>
    <cfRule type="containsText" dxfId="89" priority="29" operator="containsText" text="Eine Bearbeitung von 3.2 - 3.8 ist nicht notwendig. Fahren Sie mit 4.1 fort.">
      <formula>NOT(ISERROR(SEARCH("Eine Bearbeitung von 3.2 - 3.8 ist nicht notwendig. Fahren Sie mit 4.1 fort.",C41)))</formula>
    </cfRule>
    <cfRule type="containsText" dxfId="88" priority="30" operator="containsText" text="Bitte bearbeiten Sie die nächsten Fragen">
      <formula>NOT(ISERROR(SEARCH("Bitte bearbeiten Sie die nächsten Fragen",C41)))</formula>
    </cfRule>
    <cfRule type="containsText" dxfId="87" priority="31" operator="containsText" text="Bitte füllen Sie die Projektkosten aus">
      <formula>NOT(ISERROR(SEARCH("Bitte füllen Sie die Projektkosten aus",C41)))</formula>
    </cfRule>
  </conditionalFormatting>
  <conditionalFormatting sqref="C44">
    <cfRule type="containsText" dxfId="86" priority="26" operator="containsText" text="Für dieses Vorhaben muss eine Treibhausgasbilanz erstellt werden">
      <formula>NOT(ISERROR(SEARCH("Für dieses Vorhaben muss eine Treibhausgasbilanz erstellt werden",C44)))</formula>
    </cfRule>
  </conditionalFormatting>
  <conditionalFormatting sqref="C45">
    <cfRule type="containsText" dxfId="85" priority="25" operator="containsText" text="Für dieses Vorhaben muss eine Treibhausgasbilanz erstellt werden">
      <formula>NOT(ISERROR(SEARCH("Für dieses Vorhaben muss eine Treibhausgasbilanz erstellt werden",C45)))</formula>
    </cfRule>
  </conditionalFormatting>
  <conditionalFormatting sqref="C46">
    <cfRule type="cellIs" dxfId="84" priority="19" operator="equal">
      <formula>"Eine Bearbeitung von 3.3 - 3.8 ist nicht notwendig. Fahren Sie mit 4 fort."</formula>
    </cfRule>
  </conditionalFormatting>
  <conditionalFormatting sqref="C50">
    <cfRule type="cellIs" dxfId="83" priority="15" operator="equal">
      <formula>"Eine Bearbeitung von 3.4 - 3.8 ist nicht notwendig. Fahren Sie mit 4 fort."</formula>
    </cfRule>
  </conditionalFormatting>
  <conditionalFormatting sqref="C89">
    <cfRule type="containsText" dxfId="82" priority="1" operator="containsText" text="Bitte fahren Sie mit Tabellenblatt 4 sowie 4.1 bis 4.4 fort">
      <formula>NOT(ISERROR(SEARCH("Bitte fahren Sie mit Tabellenblatt 4 sowie 4.1 bis 4.4 fort",C89)))</formula>
    </cfRule>
    <cfRule type="containsText" dxfId="81" priority="2" operator="containsText" text="Bitte fahren Sie mit Nr. 3.6 fort">
      <formula>NOT(ISERROR(SEARCH("Bitte fahren Sie mit Nr. 3.6 fort",C89)))</formula>
    </cfRule>
    <cfRule type="containsText" dxfId="80" priority="3" operator="containsText" text="Bitte füllen Sie Scope 1 und 2 aus">
      <formula>NOT(ISERROR(SEARCH("Bitte füllen Sie Scope 1 und 2 aus",C89)))</formula>
    </cfRule>
  </conditionalFormatting>
  <dataValidations count="5">
    <dataValidation type="list" allowBlank="1" showInputMessage="1" showErrorMessage="1" sqref="C63:I63">
      <formula1>OFFSET(INDIRECT("U"&amp;MATCH(C59,$U$1:$U$83,0)),0,1,COUNTIF($U$1:$U$83,C59))</formula1>
    </dataValidation>
    <dataValidation type="list" allowBlank="1" showInputMessage="1" showErrorMessage="1" sqref="C59:I59">
      <formula1>$T$18:$T$36</formula1>
    </dataValidation>
    <dataValidation allowBlank="1" showInputMessage="1" showErrorMessage="1" promptTitle="Scope 1" prompt="Unter Scope 1 fallen direkte Treibhausgasemissionen. Sie entstehen physisch aus Quellen, die vom Projekt betrieben werden. Z. Bsp.: Heizkessel, Fuhrpark, Kältemittel- oder Methanaustritt." sqref="H76"/>
    <dataValidation allowBlank="1" showInputMessage="1" showErrorMessage="1" promptTitle="Scope 2" prompt="Unter Scope 2 fallen indirekte Treibhausgasemissionen im Zusammenhang mit Energie (Strom, Heizung, Kühlung und Dampf), die vom Projekt verbraucht, aber nicht erzeugt werden." sqref="H78"/>
    <dataValidation allowBlank="1" showInputMessage="1" showErrorMessage="1" promptTitle="Scope 3" prompt="Unter Scope 3 fallen indirekte Treibhausgasemissionen, die als Folge der Projektaktivität betrachtet werden können (vor- und nachgelagerte Aktivitäten). Z. Bsp: Emissionen von eingekauften Gütern, Emissionen aus der Nutzung der produzierten Produkte." sqref="H84"/>
  </dataValidations>
  <hyperlinks>
    <hyperlink ref="C76" location="'FAQ zu Blatt 3'!A10" display="Scope 1:"/>
    <hyperlink ref="C78" location="'FAQ zu Blatt 3'!A11" display="Scope 2:"/>
    <hyperlink ref="C84" location="'FAQ zu Blatt 3'!A12" display="Scope 3 (vor-/nachgelagerte Wertschöpfungskette):"/>
    <hyperlink ref="C70:I70" location="'FAQ zu Blatt 3'!A10" display="Dazu werden Angaben eines durchschnittlichen Betriebsjahres in den drei untenstehenden „Scopes“ benötigt. Weiterführende Informationen erhalten Sie beim Klick auf die auszufüllenden Kästchen oder in den FAQ."/>
    <hyperlink ref="C69:I69" location="'FAQ zu Blatt 3'!A7" display="Die EU-Kommission verlangt eine Berechnung des „Treibhausgas-Fußabdrucks“, also der absoluten Treibhausgasemissionen der geförderten Infrastrukturinvestition."/>
    <hyperlink ref="C139:I139" location="'FAQ zu Blatt 3'!A20" display="'FAQ zu Blatt 3'!A20"/>
    <hyperlink ref="C2:I2" location="'FAQ zu Blatt 3'!A1" display="'FAQ zu Blatt 3'!A1"/>
    <hyperlink ref="D113" location="'FAQ zu Blatt 3'!A19" display="Ergebnis CO2-Schattenpreis:"/>
    <hyperlink ref="C72:K72" r:id="rId1" display="https://scope3analyzer.pulse.cloud/project/0/calculation"/>
    <hyperlink ref="C73:K73" r:id="rId2" display="https://ecocockpit-bw.de/"/>
  </hyperlinks>
  <pageMargins left="0.39370078740157483" right="0.39370078740157483" top="0.39370078740157483" bottom="0.39370078740157483" header="0.31496062992125984" footer="0.31496062992125984"/>
  <pageSetup paperSize="9" scale="80"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5601" r:id="rId6" name="Drop Down 1">
              <controlPr defaultSize="0" autoLine="0" autoPict="0">
                <anchor moveWithCells="1">
                  <from>
                    <xdr:col>5</xdr:col>
                    <xdr:colOff>523875</xdr:colOff>
                    <xdr:row>109</xdr:row>
                    <xdr:rowOff>180975</xdr:rowOff>
                  </from>
                  <to>
                    <xdr:col>6</xdr:col>
                    <xdr:colOff>333375</xdr:colOff>
                    <xdr:row>111</xdr:row>
                    <xdr:rowOff>38100</xdr:rowOff>
                  </to>
                </anchor>
              </controlPr>
            </control>
          </mc:Choice>
        </mc:AlternateContent>
        <mc:AlternateContent xmlns:mc="http://schemas.openxmlformats.org/markup-compatibility/2006">
          <mc:Choice Requires="x14">
            <control shapeId="25602" r:id="rId7" name="Drop Down 2">
              <controlPr defaultSize="0" autoLine="0" autoPict="0">
                <anchor moveWithCells="1">
                  <from>
                    <xdr:col>7</xdr:col>
                    <xdr:colOff>552450</xdr:colOff>
                    <xdr:row>109</xdr:row>
                    <xdr:rowOff>180975</xdr:rowOff>
                  </from>
                  <to>
                    <xdr:col>7</xdr:col>
                    <xdr:colOff>1162050</xdr:colOff>
                    <xdr:row>111</xdr:row>
                    <xdr:rowOff>38100</xdr:rowOff>
                  </to>
                </anchor>
              </controlPr>
            </control>
          </mc:Choice>
        </mc:AlternateContent>
        <mc:AlternateContent xmlns:mc="http://schemas.openxmlformats.org/markup-compatibility/2006">
          <mc:Choice Requires="x14">
            <control shapeId="25603" r:id="rId8" name="Check Box 3">
              <controlPr locked="0" defaultSize="0" autoFill="0" autoLine="0" autoPict="0">
                <anchor moveWithCells="1">
                  <from>
                    <xdr:col>8</xdr:col>
                    <xdr:colOff>400050</xdr:colOff>
                    <xdr:row>132</xdr:row>
                    <xdr:rowOff>200025</xdr:rowOff>
                  </from>
                  <to>
                    <xdr:col>8</xdr:col>
                    <xdr:colOff>704850</xdr:colOff>
                    <xdr:row>132</xdr:row>
                    <xdr:rowOff>438150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8</xdr:col>
                    <xdr:colOff>400050</xdr:colOff>
                    <xdr:row>133</xdr:row>
                    <xdr:rowOff>152400</xdr:rowOff>
                  </from>
                  <to>
                    <xdr:col>8</xdr:col>
                    <xdr:colOff>704850</xdr:colOff>
                    <xdr:row>135</xdr:row>
                    <xdr:rowOff>38100</xdr:rowOff>
                  </to>
                </anchor>
              </controlPr>
            </control>
          </mc:Choice>
        </mc:AlternateContent>
        <mc:AlternateContent xmlns:mc="http://schemas.openxmlformats.org/markup-compatibility/2006">
          <mc:Choice Requires="x14">
            <control shapeId="25605" r:id="rId10" name="Check Box 5">
              <controlPr defaultSize="0" autoFill="0" autoLine="0" autoPict="0">
                <anchor moveWithCells="1">
                  <from>
                    <xdr:col>8</xdr:col>
                    <xdr:colOff>409575</xdr:colOff>
                    <xdr:row>44</xdr:row>
                    <xdr:rowOff>9525</xdr:rowOff>
                  </from>
                  <to>
                    <xdr:col>8</xdr:col>
                    <xdr:colOff>723900</xdr:colOff>
                    <xdr:row>44</xdr:row>
                    <xdr:rowOff>228600</xdr:rowOff>
                  </to>
                </anchor>
              </controlPr>
            </control>
          </mc:Choice>
        </mc:AlternateContent>
        <mc:AlternateContent xmlns:mc="http://schemas.openxmlformats.org/markup-compatibility/2006">
          <mc:Choice Requires="x14">
            <control shapeId="25606" r:id="rId11" name="Check Box 6">
              <controlPr locked="0" defaultSize="0" autoFill="0" autoLine="0" autoPict="0">
                <anchor moveWithCells="1">
                  <from>
                    <xdr:col>8</xdr:col>
                    <xdr:colOff>409575</xdr:colOff>
                    <xdr:row>46</xdr:row>
                    <xdr:rowOff>114300</xdr:rowOff>
                  </from>
                  <to>
                    <xdr:col>8</xdr:col>
                    <xdr:colOff>714375</xdr:colOff>
                    <xdr:row>46</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4" tint="0.79998168889431442"/>
  </sheetPr>
  <dimension ref="A1:T100"/>
  <sheetViews>
    <sheetView zoomScale="80" zoomScaleNormal="80" workbookViewId="0">
      <selection activeCell="A2" sqref="A2"/>
    </sheetView>
  </sheetViews>
  <sheetFormatPr baseColWidth="10" defaultColWidth="11.42578125" defaultRowHeight="15" x14ac:dyDescent="0.25"/>
  <cols>
    <col min="1" max="1" width="9.140625" style="5" customWidth="1"/>
    <col min="2" max="2" width="4.42578125" style="5" customWidth="1"/>
    <col min="3" max="3" width="11" style="5" customWidth="1"/>
    <col min="4" max="4" width="4.7109375" style="5" customWidth="1"/>
    <col min="5" max="5" width="30.140625" style="5" customWidth="1"/>
    <col min="6" max="10" width="15.28515625" style="5" customWidth="1"/>
    <col min="11" max="11" width="2.42578125" style="5" customWidth="1"/>
    <col min="12" max="12" width="7.140625" style="5" customWidth="1"/>
    <col min="13" max="16384" width="11.42578125" style="4"/>
  </cols>
  <sheetData>
    <row r="1" spans="1:12" ht="9.75" customHeight="1" x14ac:dyDescent="0.25">
      <c r="A1" s="2"/>
      <c r="B1" s="2"/>
      <c r="C1" s="134"/>
      <c r="D1" s="134"/>
      <c r="E1" s="134"/>
      <c r="F1" s="134"/>
      <c r="G1" s="134"/>
      <c r="H1" s="134"/>
      <c r="I1" s="134"/>
      <c r="J1" s="134"/>
      <c r="K1" s="134"/>
      <c r="L1" s="134"/>
    </row>
    <row r="2" spans="1:12" ht="32.25" customHeight="1" x14ac:dyDescent="0.25">
      <c r="A2" s="2"/>
      <c r="B2" s="134" t="s">
        <v>312</v>
      </c>
      <c r="C2" s="3"/>
      <c r="D2" s="3"/>
      <c r="E2" s="3"/>
      <c r="F2" s="3"/>
      <c r="G2" s="3"/>
      <c r="H2" s="3"/>
      <c r="I2" s="3"/>
      <c r="J2" s="3"/>
      <c r="K2" s="3"/>
      <c r="L2" s="2"/>
    </row>
    <row r="3" spans="1:12" ht="108" customHeight="1" x14ac:dyDescent="0.25">
      <c r="A3" s="44" t="s">
        <v>127</v>
      </c>
      <c r="B3" s="294" t="s">
        <v>327</v>
      </c>
      <c r="C3" s="295"/>
      <c r="D3" s="295"/>
      <c r="E3" s="295"/>
      <c r="F3" s="295"/>
      <c r="G3" s="295"/>
      <c r="H3" s="295"/>
      <c r="I3" s="295"/>
      <c r="J3" s="295"/>
      <c r="K3" s="295"/>
      <c r="L3" s="2"/>
    </row>
    <row r="4" spans="1:12" ht="32.25" customHeight="1" x14ac:dyDescent="0.25">
      <c r="A4" s="2"/>
      <c r="B4" s="134"/>
      <c r="C4" s="3"/>
      <c r="D4" s="3"/>
      <c r="E4" s="3"/>
      <c r="F4" s="3"/>
      <c r="G4" s="3"/>
      <c r="H4" s="3"/>
      <c r="I4" s="3"/>
      <c r="J4" s="3"/>
      <c r="K4" s="3"/>
      <c r="L4" s="2"/>
    </row>
    <row r="5" spans="1:12" ht="105" customHeight="1" x14ac:dyDescent="0.25">
      <c r="A5" s="44" t="s">
        <v>127</v>
      </c>
      <c r="B5" s="296" t="s">
        <v>380</v>
      </c>
      <c r="C5" s="292"/>
      <c r="D5" s="292"/>
      <c r="E5" s="292"/>
      <c r="F5" s="292"/>
      <c r="G5" s="292"/>
      <c r="H5" s="292"/>
      <c r="I5" s="292"/>
      <c r="J5" s="292"/>
      <c r="K5" s="202"/>
      <c r="L5" s="2"/>
    </row>
    <row r="6" spans="1:12" ht="32.25" customHeight="1" x14ac:dyDescent="0.25">
      <c r="A6" s="2"/>
      <c r="B6" s="134"/>
      <c r="C6" s="3"/>
      <c r="D6" s="3"/>
      <c r="E6" s="3"/>
      <c r="F6" s="3"/>
      <c r="G6" s="3"/>
      <c r="H6" s="3"/>
      <c r="I6" s="3"/>
      <c r="J6" s="3"/>
      <c r="K6" s="3"/>
      <c r="L6" s="2"/>
    </row>
    <row r="7" spans="1:12" ht="189.75" customHeight="1" x14ac:dyDescent="0.25">
      <c r="A7" s="44" t="s">
        <v>127</v>
      </c>
      <c r="B7" s="292" t="s">
        <v>331</v>
      </c>
      <c r="C7" s="291"/>
      <c r="D7" s="291"/>
      <c r="E7" s="291"/>
      <c r="F7" s="291"/>
      <c r="G7" s="291"/>
      <c r="H7" s="291"/>
      <c r="I7" s="291"/>
      <c r="J7" s="291"/>
      <c r="K7" s="291"/>
      <c r="L7" s="2"/>
    </row>
    <row r="8" spans="1:12" ht="24.75" customHeight="1" x14ac:dyDescent="0.25">
      <c r="A8" s="2"/>
      <c r="B8" s="273" t="s">
        <v>325</v>
      </c>
      <c r="C8" s="273"/>
      <c r="D8" s="273"/>
      <c r="E8" s="273"/>
      <c r="F8" s="273"/>
      <c r="G8" s="273"/>
      <c r="H8" s="273"/>
      <c r="I8" s="273"/>
      <c r="J8" s="273"/>
      <c r="K8" s="95"/>
      <c r="L8" s="2"/>
    </row>
    <row r="9" spans="1:12" ht="31.5" customHeight="1" x14ac:dyDescent="0.25">
      <c r="A9" s="2"/>
      <c r="B9" s="273" t="s">
        <v>326</v>
      </c>
      <c r="C9" s="273"/>
      <c r="D9" s="273"/>
      <c r="E9" s="273"/>
      <c r="F9" s="273"/>
      <c r="G9" s="273"/>
      <c r="H9" s="273"/>
      <c r="I9" s="273"/>
      <c r="J9" s="273"/>
      <c r="K9" s="95"/>
      <c r="L9" s="2"/>
    </row>
    <row r="10" spans="1:12" ht="47.25" customHeight="1" x14ac:dyDescent="0.25">
      <c r="A10" s="44" t="s">
        <v>127</v>
      </c>
      <c r="B10" s="292" t="s">
        <v>360</v>
      </c>
      <c r="C10" s="291"/>
      <c r="D10" s="291"/>
      <c r="E10" s="291"/>
      <c r="F10" s="291"/>
      <c r="G10" s="291"/>
      <c r="H10" s="291"/>
      <c r="I10" s="291"/>
      <c r="J10" s="291"/>
      <c r="K10" s="291"/>
      <c r="L10" s="2"/>
    </row>
    <row r="11" spans="1:12" ht="50.25" customHeight="1" x14ac:dyDescent="0.25">
      <c r="A11" s="44" t="s">
        <v>127</v>
      </c>
      <c r="B11" s="298" t="s">
        <v>354</v>
      </c>
      <c r="C11" s="299"/>
      <c r="D11" s="299"/>
      <c r="E11" s="299"/>
      <c r="F11" s="299"/>
      <c r="G11" s="299"/>
      <c r="H11" s="299"/>
      <c r="I11" s="299"/>
      <c r="J11" s="299"/>
      <c r="K11" s="299"/>
      <c r="L11" s="2"/>
    </row>
    <row r="12" spans="1:12" ht="39" customHeight="1" x14ac:dyDescent="0.25">
      <c r="A12" s="44" t="s">
        <v>127</v>
      </c>
      <c r="B12" s="298" t="s">
        <v>352</v>
      </c>
      <c r="C12" s="299"/>
      <c r="D12" s="299"/>
      <c r="E12" s="299"/>
      <c r="F12" s="299"/>
      <c r="G12" s="299"/>
      <c r="H12" s="299"/>
      <c r="I12" s="299"/>
      <c r="J12" s="299"/>
      <c r="K12" s="299"/>
      <c r="L12" s="2"/>
    </row>
    <row r="13" spans="1:12" ht="46.5" customHeight="1" x14ac:dyDescent="0.25">
      <c r="A13" s="44"/>
      <c r="B13" s="273" t="s">
        <v>332</v>
      </c>
      <c r="C13" s="273"/>
      <c r="D13" s="273"/>
      <c r="E13" s="273"/>
      <c r="F13" s="273"/>
      <c r="G13" s="273"/>
      <c r="H13" s="273"/>
      <c r="I13" s="273"/>
      <c r="J13" s="273"/>
      <c r="K13" s="95"/>
      <c r="L13" s="2"/>
    </row>
    <row r="14" spans="1:12" ht="105.75" customHeight="1" x14ac:dyDescent="0.25">
      <c r="A14" s="2"/>
      <c r="B14" s="292" t="s">
        <v>109</v>
      </c>
      <c r="C14" s="291"/>
      <c r="D14" s="291"/>
      <c r="E14" s="291"/>
      <c r="F14" s="291"/>
      <c r="G14" s="291"/>
      <c r="H14" s="291"/>
      <c r="I14" s="291"/>
      <c r="J14" s="291"/>
      <c r="K14" s="291"/>
      <c r="L14" s="2"/>
    </row>
    <row r="15" spans="1:12" ht="58.5" customHeight="1" x14ac:dyDescent="0.25">
      <c r="A15" s="2"/>
      <c r="B15" s="292" t="s">
        <v>110</v>
      </c>
      <c r="C15" s="291"/>
      <c r="D15" s="291"/>
      <c r="E15" s="291"/>
      <c r="F15" s="291"/>
      <c r="G15" s="291"/>
      <c r="H15" s="291"/>
      <c r="I15" s="291"/>
      <c r="J15" s="291"/>
      <c r="K15" s="291"/>
      <c r="L15" s="2"/>
    </row>
    <row r="16" spans="1:12" ht="72.75" customHeight="1" x14ac:dyDescent="0.25">
      <c r="A16" s="2"/>
      <c r="B16" s="292" t="s">
        <v>111</v>
      </c>
      <c r="C16" s="291"/>
      <c r="D16" s="291"/>
      <c r="E16" s="291"/>
      <c r="F16" s="291"/>
      <c r="G16" s="291"/>
      <c r="H16" s="291"/>
      <c r="I16" s="291"/>
      <c r="J16" s="291"/>
      <c r="K16" s="291"/>
      <c r="L16" s="2"/>
    </row>
    <row r="17" spans="1:20" ht="98.25" customHeight="1" x14ac:dyDescent="0.25">
      <c r="A17" s="2"/>
      <c r="B17" s="292" t="s">
        <v>112</v>
      </c>
      <c r="C17" s="291"/>
      <c r="D17" s="291"/>
      <c r="E17" s="291"/>
      <c r="F17" s="291"/>
      <c r="G17" s="291"/>
      <c r="H17" s="291"/>
      <c r="I17" s="291"/>
      <c r="J17" s="291"/>
      <c r="K17" s="291"/>
      <c r="L17" s="2"/>
    </row>
    <row r="18" spans="1:20" ht="89.25" customHeight="1" x14ac:dyDescent="0.25">
      <c r="A18" s="44" t="s">
        <v>127</v>
      </c>
      <c r="B18" s="292" t="s">
        <v>382</v>
      </c>
      <c r="C18" s="291"/>
      <c r="D18" s="291"/>
      <c r="E18" s="291"/>
      <c r="F18" s="291"/>
      <c r="G18" s="291"/>
      <c r="H18" s="291"/>
      <c r="I18" s="291"/>
      <c r="J18" s="291"/>
      <c r="K18" s="291"/>
      <c r="L18" s="2"/>
    </row>
    <row r="19" spans="1:20" ht="150.75" customHeight="1" x14ac:dyDescent="0.25">
      <c r="A19" s="44" t="s">
        <v>127</v>
      </c>
      <c r="B19" s="292" t="s">
        <v>113</v>
      </c>
      <c r="C19" s="291"/>
      <c r="D19" s="291"/>
      <c r="E19" s="291"/>
      <c r="F19" s="291"/>
      <c r="G19" s="291"/>
      <c r="H19" s="291"/>
      <c r="I19" s="291"/>
      <c r="J19" s="291"/>
      <c r="K19" s="291"/>
      <c r="L19" s="2"/>
    </row>
    <row r="20" spans="1:20" ht="181.5" customHeight="1" x14ac:dyDescent="0.25">
      <c r="A20" s="44" t="s">
        <v>127</v>
      </c>
      <c r="B20" s="292" t="s">
        <v>353</v>
      </c>
      <c r="C20" s="291"/>
      <c r="D20" s="291"/>
      <c r="E20" s="291"/>
      <c r="F20" s="291"/>
      <c r="G20" s="291"/>
      <c r="H20" s="291"/>
      <c r="I20" s="291"/>
      <c r="J20" s="291"/>
      <c r="K20" s="291"/>
      <c r="L20" s="2"/>
    </row>
    <row r="21" spans="1:20" ht="27" customHeight="1" x14ac:dyDescent="0.25">
      <c r="A21" s="2"/>
      <c r="B21" s="52" t="s">
        <v>322</v>
      </c>
      <c r="C21" s="52"/>
      <c r="D21" s="52"/>
      <c r="E21" s="52"/>
      <c r="F21" s="52"/>
      <c r="G21" s="52"/>
      <c r="H21" s="52"/>
      <c r="I21" s="52"/>
      <c r="J21" s="52"/>
      <c r="K21" s="52"/>
      <c r="L21" s="2"/>
    </row>
    <row r="22" spans="1:20" ht="36" customHeight="1" x14ac:dyDescent="0.25">
      <c r="A22" s="2"/>
      <c r="B22" s="209" t="s">
        <v>329</v>
      </c>
      <c r="C22" s="287" t="s">
        <v>328</v>
      </c>
      <c r="D22" s="287"/>
      <c r="E22" s="287"/>
      <c r="F22" s="287"/>
      <c r="G22" s="287"/>
      <c r="H22" s="287"/>
      <c r="I22" s="287"/>
      <c r="J22" s="287"/>
      <c r="K22" s="158"/>
      <c r="L22" s="2"/>
    </row>
    <row r="23" spans="1:20" ht="33.75" customHeight="1" x14ac:dyDescent="0.25">
      <c r="A23" s="2"/>
      <c r="B23" s="209" t="s">
        <v>337</v>
      </c>
      <c r="C23" s="287" t="s">
        <v>361</v>
      </c>
      <c r="D23" s="287"/>
      <c r="E23" s="287"/>
      <c r="F23" s="287"/>
      <c r="G23" s="287"/>
      <c r="H23" s="287"/>
      <c r="I23" s="287"/>
      <c r="J23" s="287"/>
      <c r="K23" s="158"/>
      <c r="L23" s="2"/>
    </row>
    <row r="24" spans="1:20" ht="36.75" customHeight="1" x14ac:dyDescent="0.25">
      <c r="A24" s="2"/>
      <c r="B24" s="209" t="s">
        <v>338</v>
      </c>
      <c r="C24" s="287" t="s">
        <v>355</v>
      </c>
      <c r="D24" s="287"/>
      <c r="E24" s="287"/>
      <c r="F24" s="287"/>
      <c r="G24" s="287"/>
      <c r="H24" s="287"/>
      <c r="I24" s="287"/>
      <c r="J24" s="287"/>
      <c r="K24" s="158"/>
      <c r="L24" s="2"/>
    </row>
    <row r="25" spans="1:20" ht="21" customHeight="1" x14ac:dyDescent="0.25">
      <c r="A25" s="2"/>
      <c r="B25" s="210" t="s">
        <v>339</v>
      </c>
      <c r="C25" s="288" t="s">
        <v>356</v>
      </c>
      <c r="D25" s="288"/>
      <c r="E25" s="288"/>
      <c r="F25" s="288"/>
      <c r="G25" s="288"/>
      <c r="H25" s="288"/>
      <c r="I25" s="288"/>
      <c r="J25" s="288"/>
      <c r="K25" s="158"/>
      <c r="L25" s="2"/>
    </row>
    <row r="26" spans="1:20" ht="33" customHeight="1" x14ac:dyDescent="0.25">
      <c r="A26" s="2"/>
      <c r="B26" s="210" t="s">
        <v>333</v>
      </c>
      <c r="C26" s="292" t="s">
        <v>357</v>
      </c>
      <c r="D26" s="292"/>
      <c r="E26" s="292"/>
      <c r="F26" s="292"/>
      <c r="G26" s="292"/>
      <c r="H26" s="292"/>
      <c r="I26" s="292"/>
      <c r="J26" s="292"/>
      <c r="K26" s="203"/>
      <c r="L26" s="2"/>
    </row>
    <row r="27" spans="1:20" s="167" customFormat="1" ht="33" customHeight="1" x14ac:dyDescent="0.25">
      <c r="A27" s="166"/>
      <c r="B27" s="211" t="s">
        <v>334</v>
      </c>
      <c r="C27" s="287" t="s">
        <v>358</v>
      </c>
      <c r="D27" s="287"/>
      <c r="E27" s="287"/>
      <c r="F27" s="287"/>
      <c r="G27" s="287"/>
      <c r="H27" s="287"/>
      <c r="I27" s="287"/>
      <c r="J27" s="287"/>
      <c r="K27" s="165"/>
      <c r="L27" s="166"/>
      <c r="M27" s="4"/>
      <c r="N27" s="4"/>
      <c r="O27" s="4"/>
      <c r="P27" s="4"/>
      <c r="Q27" s="4"/>
      <c r="R27" s="4"/>
      <c r="S27" s="4"/>
      <c r="T27" s="4"/>
    </row>
    <row r="28" spans="1:20" ht="24" customHeight="1" x14ac:dyDescent="0.25">
      <c r="A28" s="2"/>
      <c r="B28" s="3" t="s">
        <v>340</v>
      </c>
      <c r="C28" s="291" t="s">
        <v>362</v>
      </c>
      <c r="D28" s="291"/>
      <c r="E28" s="291"/>
      <c r="F28" s="291"/>
      <c r="G28" s="291"/>
      <c r="H28" s="291"/>
      <c r="I28" s="291"/>
      <c r="J28" s="291"/>
      <c r="K28" s="164"/>
      <c r="L28" s="2"/>
    </row>
    <row r="29" spans="1:20" ht="36" customHeight="1" x14ac:dyDescent="0.25">
      <c r="A29" s="2"/>
      <c r="B29" s="3" t="s">
        <v>341</v>
      </c>
      <c r="C29" s="292" t="s">
        <v>330</v>
      </c>
      <c r="D29" s="292"/>
      <c r="E29" s="292"/>
      <c r="F29" s="292"/>
      <c r="G29" s="292"/>
      <c r="H29" s="292"/>
      <c r="I29" s="292"/>
      <c r="J29" s="292"/>
      <c r="K29" s="164"/>
      <c r="L29" s="2"/>
    </row>
    <row r="30" spans="1:20" ht="27.75" customHeight="1" x14ac:dyDescent="0.25">
      <c r="A30" s="2"/>
      <c r="B30" s="3" t="s">
        <v>350</v>
      </c>
      <c r="C30" s="292" t="s">
        <v>359</v>
      </c>
      <c r="D30" s="292"/>
      <c r="E30" s="292"/>
      <c r="F30" s="292"/>
      <c r="G30" s="292"/>
      <c r="H30" s="292"/>
      <c r="I30" s="292"/>
      <c r="J30" s="292"/>
      <c r="K30" s="164"/>
      <c r="L30" s="2"/>
    </row>
    <row r="31" spans="1:20" x14ac:dyDescent="0.25">
      <c r="A31" s="2"/>
      <c r="B31" s="292"/>
      <c r="C31" s="291"/>
      <c r="D31" s="291"/>
      <c r="E31" s="291"/>
      <c r="F31" s="291"/>
      <c r="G31" s="291"/>
      <c r="H31" s="291"/>
      <c r="I31" s="291"/>
      <c r="J31" s="291"/>
      <c r="K31" s="291"/>
      <c r="L31" s="2"/>
    </row>
    <row r="32" spans="1:20" x14ac:dyDescent="0.25">
      <c r="B32" s="289"/>
      <c r="C32" s="290"/>
      <c r="D32" s="290"/>
      <c r="E32" s="290"/>
      <c r="F32" s="290"/>
      <c r="G32" s="290"/>
      <c r="H32" s="290"/>
      <c r="I32" s="290"/>
      <c r="J32" s="290"/>
      <c r="K32" s="290"/>
    </row>
    <row r="33" spans="2:11" x14ac:dyDescent="0.25">
      <c r="B33" s="289"/>
      <c r="C33" s="290"/>
      <c r="D33" s="290"/>
      <c r="E33" s="290"/>
      <c r="F33" s="290"/>
      <c r="G33" s="290"/>
      <c r="H33" s="290"/>
      <c r="I33" s="290"/>
      <c r="J33" s="290"/>
      <c r="K33" s="290"/>
    </row>
    <row r="34" spans="2:11" x14ac:dyDescent="0.25">
      <c r="B34" s="289"/>
      <c r="C34" s="290"/>
      <c r="D34" s="290"/>
      <c r="E34" s="290"/>
      <c r="F34" s="290"/>
      <c r="G34" s="290"/>
      <c r="H34" s="290"/>
      <c r="I34" s="290"/>
      <c r="J34" s="290"/>
      <c r="K34" s="290"/>
    </row>
    <row r="35" spans="2:11" x14ac:dyDescent="0.25">
      <c r="B35" s="289"/>
      <c r="C35" s="290"/>
      <c r="D35" s="290"/>
      <c r="E35" s="290"/>
      <c r="F35" s="290"/>
      <c r="G35" s="290"/>
      <c r="H35" s="290"/>
      <c r="I35" s="290"/>
      <c r="J35" s="290"/>
      <c r="K35" s="290"/>
    </row>
    <row r="36" spans="2:11" x14ac:dyDescent="0.25">
      <c r="B36" s="289"/>
      <c r="C36" s="290"/>
      <c r="D36" s="290"/>
      <c r="E36" s="290"/>
      <c r="F36" s="290"/>
      <c r="G36" s="290"/>
      <c r="H36" s="290"/>
      <c r="I36" s="290"/>
      <c r="J36" s="290"/>
      <c r="K36" s="290"/>
    </row>
    <row r="37" spans="2:11" x14ac:dyDescent="0.25">
      <c r="B37" s="289"/>
      <c r="C37" s="290"/>
      <c r="D37" s="290"/>
      <c r="E37" s="290"/>
      <c r="F37" s="290"/>
      <c r="G37" s="290"/>
      <c r="H37" s="290"/>
      <c r="I37" s="290"/>
      <c r="J37" s="290"/>
      <c r="K37" s="290"/>
    </row>
    <row r="38" spans="2:11" x14ac:dyDescent="0.25">
      <c r="B38" s="289"/>
      <c r="C38" s="290"/>
      <c r="D38" s="290"/>
      <c r="E38" s="290"/>
      <c r="F38" s="290"/>
      <c r="G38" s="290"/>
      <c r="H38" s="290"/>
      <c r="I38" s="290"/>
      <c r="J38" s="290"/>
      <c r="K38" s="290"/>
    </row>
    <row r="39" spans="2:11" x14ac:dyDescent="0.25">
      <c r="B39" s="289"/>
      <c r="C39" s="290"/>
      <c r="D39" s="290"/>
      <c r="E39" s="290"/>
      <c r="F39" s="290"/>
      <c r="G39" s="290"/>
      <c r="H39" s="290"/>
      <c r="I39" s="290"/>
      <c r="J39" s="290"/>
      <c r="K39" s="290"/>
    </row>
    <row r="40" spans="2:11" x14ac:dyDescent="0.25">
      <c r="B40" s="289"/>
      <c r="C40" s="290"/>
      <c r="D40" s="290"/>
      <c r="E40" s="290"/>
      <c r="F40" s="290"/>
      <c r="G40" s="290"/>
      <c r="H40" s="290"/>
      <c r="I40" s="290"/>
      <c r="J40" s="290"/>
      <c r="K40" s="290"/>
    </row>
    <row r="41" spans="2:11" x14ac:dyDescent="0.25">
      <c r="B41" s="289"/>
      <c r="C41" s="290"/>
      <c r="D41" s="290"/>
      <c r="E41" s="290"/>
      <c r="F41" s="290"/>
      <c r="G41" s="290"/>
      <c r="H41" s="290"/>
      <c r="I41" s="290"/>
      <c r="J41" s="290"/>
      <c r="K41" s="290"/>
    </row>
    <row r="42" spans="2:11" x14ac:dyDescent="0.25">
      <c r="B42" s="289"/>
      <c r="C42" s="290"/>
      <c r="D42" s="290"/>
      <c r="E42" s="290"/>
      <c r="F42" s="290"/>
      <c r="G42" s="290"/>
      <c r="H42" s="290"/>
      <c r="I42" s="290"/>
      <c r="J42" s="290"/>
      <c r="K42" s="290"/>
    </row>
    <row r="43" spans="2:11" x14ac:dyDescent="0.25">
      <c r="B43" s="289"/>
      <c r="C43" s="290"/>
      <c r="D43" s="290"/>
      <c r="E43" s="290"/>
      <c r="F43" s="290"/>
      <c r="G43" s="290"/>
      <c r="H43" s="290"/>
      <c r="I43" s="290"/>
      <c r="J43" s="290"/>
      <c r="K43" s="290"/>
    </row>
    <row r="44" spans="2:11" x14ac:dyDescent="0.25">
      <c r="B44" s="289"/>
      <c r="C44" s="290"/>
      <c r="D44" s="290"/>
      <c r="E44" s="290"/>
      <c r="F44" s="290"/>
      <c r="G44" s="290"/>
      <c r="H44" s="290"/>
      <c r="I44" s="290"/>
      <c r="J44" s="290"/>
      <c r="K44" s="290"/>
    </row>
    <row r="45" spans="2:11" x14ac:dyDescent="0.25">
      <c r="B45" s="289"/>
      <c r="C45" s="290"/>
      <c r="D45" s="290"/>
      <c r="E45" s="290"/>
      <c r="F45" s="290"/>
      <c r="G45" s="290"/>
      <c r="H45" s="290"/>
      <c r="I45" s="290"/>
      <c r="J45" s="290"/>
      <c r="K45" s="290"/>
    </row>
    <row r="46" spans="2:11" x14ac:dyDescent="0.25">
      <c r="B46" s="289"/>
      <c r="C46" s="290"/>
      <c r="D46" s="290"/>
      <c r="E46" s="290"/>
      <c r="F46" s="290"/>
      <c r="G46" s="290"/>
      <c r="H46" s="290"/>
      <c r="I46" s="290"/>
      <c r="J46" s="290"/>
      <c r="K46" s="290"/>
    </row>
    <row r="47" spans="2:11" x14ac:dyDescent="0.25">
      <c r="B47" s="289"/>
      <c r="C47" s="290"/>
      <c r="D47" s="290"/>
      <c r="E47" s="290"/>
      <c r="F47" s="290"/>
      <c r="G47" s="290"/>
      <c r="H47" s="290"/>
      <c r="I47" s="290"/>
      <c r="J47" s="290"/>
      <c r="K47" s="290"/>
    </row>
    <row r="48" spans="2:11" x14ac:dyDescent="0.25">
      <c r="B48" s="289"/>
      <c r="C48" s="290"/>
      <c r="D48" s="290"/>
      <c r="E48" s="290"/>
      <c r="F48" s="290"/>
      <c r="G48" s="290"/>
      <c r="H48" s="290"/>
      <c r="I48" s="290"/>
      <c r="J48" s="290"/>
      <c r="K48" s="290"/>
    </row>
    <row r="49" spans="2:11" x14ac:dyDescent="0.25">
      <c r="B49" s="289"/>
      <c r="C49" s="290"/>
      <c r="D49" s="290"/>
      <c r="E49" s="290"/>
      <c r="F49" s="290"/>
      <c r="G49" s="290"/>
      <c r="H49" s="290"/>
      <c r="I49" s="290"/>
      <c r="J49" s="290"/>
      <c r="K49" s="290"/>
    </row>
    <row r="50" spans="2:11" x14ac:dyDescent="0.25">
      <c r="C50" s="153"/>
      <c r="D50" s="153"/>
      <c r="E50" s="153"/>
      <c r="F50" s="153"/>
      <c r="G50" s="153"/>
      <c r="H50" s="153"/>
      <c r="I50" s="153"/>
      <c r="J50" s="153"/>
      <c r="K50" s="153"/>
    </row>
    <row r="51" spans="2:11" x14ac:dyDescent="0.25">
      <c r="C51" s="153"/>
      <c r="D51" s="153"/>
      <c r="E51" s="153"/>
      <c r="F51" s="153"/>
      <c r="G51" s="153"/>
      <c r="H51" s="153"/>
      <c r="I51" s="153"/>
      <c r="J51" s="153"/>
      <c r="K51" s="153"/>
    </row>
    <row r="52" spans="2:11" x14ac:dyDescent="0.25">
      <c r="C52" s="153"/>
      <c r="D52" s="153"/>
      <c r="E52" s="153"/>
      <c r="F52" s="153"/>
      <c r="G52" s="153"/>
      <c r="H52" s="153"/>
      <c r="I52" s="153"/>
      <c r="J52" s="153"/>
      <c r="K52" s="153"/>
    </row>
    <row r="53" spans="2:11" x14ac:dyDescent="0.25">
      <c r="C53" s="153"/>
      <c r="D53" s="153"/>
      <c r="E53" s="153"/>
      <c r="F53" s="153"/>
      <c r="G53" s="153"/>
      <c r="H53" s="153"/>
      <c r="I53" s="153"/>
      <c r="J53" s="153"/>
      <c r="K53" s="153"/>
    </row>
    <row r="54" spans="2:11" x14ac:dyDescent="0.25">
      <c r="C54" s="153"/>
      <c r="D54" s="153"/>
      <c r="E54" s="153"/>
      <c r="F54" s="153"/>
      <c r="G54" s="153"/>
      <c r="H54" s="153"/>
      <c r="I54" s="153"/>
      <c r="J54" s="153"/>
      <c r="K54" s="153"/>
    </row>
    <row r="55" spans="2:11" x14ac:dyDescent="0.25">
      <c r="C55" s="153"/>
      <c r="D55" s="153"/>
      <c r="E55" s="153"/>
      <c r="F55" s="153"/>
      <c r="G55" s="153"/>
      <c r="H55" s="153"/>
      <c r="I55" s="153"/>
      <c r="J55" s="153"/>
      <c r="K55" s="153"/>
    </row>
    <row r="56" spans="2:11" x14ac:dyDescent="0.25">
      <c r="C56" s="153"/>
      <c r="D56" s="153"/>
      <c r="E56" s="153"/>
      <c r="F56" s="153"/>
      <c r="G56" s="153"/>
      <c r="H56" s="153"/>
      <c r="I56" s="153"/>
      <c r="J56" s="153"/>
      <c r="K56" s="153"/>
    </row>
    <row r="57" spans="2:11" x14ac:dyDescent="0.25">
      <c r="C57" s="153"/>
      <c r="D57" s="153"/>
      <c r="E57" s="153"/>
      <c r="F57" s="153"/>
      <c r="G57" s="153"/>
      <c r="H57" s="153"/>
      <c r="I57" s="153"/>
      <c r="J57" s="153"/>
      <c r="K57" s="153"/>
    </row>
    <row r="58" spans="2:11" x14ac:dyDescent="0.25">
      <c r="C58" s="153"/>
      <c r="D58" s="153"/>
      <c r="E58" s="153"/>
      <c r="F58" s="153"/>
      <c r="G58" s="153"/>
      <c r="H58" s="153"/>
      <c r="I58" s="153"/>
      <c r="J58" s="153"/>
      <c r="K58" s="153"/>
    </row>
    <row r="59" spans="2:11" x14ac:dyDescent="0.25">
      <c r="C59" s="153"/>
      <c r="D59" s="153"/>
      <c r="E59" s="153"/>
      <c r="F59" s="153"/>
      <c r="G59" s="153"/>
      <c r="H59" s="153"/>
      <c r="I59" s="153"/>
      <c r="J59" s="153"/>
      <c r="K59" s="153"/>
    </row>
    <row r="60" spans="2:11" x14ac:dyDescent="0.25">
      <c r="C60" s="153"/>
      <c r="D60" s="153"/>
      <c r="E60" s="153"/>
      <c r="F60" s="153"/>
      <c r="G60" s="153"/>
      <c r="H60" s="153"/>
      <c r="I60" s="153"/>
      <c r="J60" s="153"/>
      <c r="K60" s="153"/>
    </row>
    <row r="61" spans="2:11" x14ac:dyDescent="0.25">
      <c r="C61" s="153"/>
      <c r="D61" s="153"/>
      <c r="E61" s="153"/>
      <c r="F61" s="153"/>
      <c r="G61" s="153"/>
      <c r="H61" s="153"/>
      <c r="I61" s="153"/>
      <c r="J61" s="153"/>
      <c r="K61" s="153"/>
    </row>
    <row r="62" spans="2:11" x14ac:dyDescent="0.25">
      <c r="C62" s="153"/>
      <c r="D62" s="153"/>
      <c r="E62" s="153"/>
      <c r="F62" s="153"/>
      <c r="G62" s="153"/>
      <c r="H62" s="153"/>
      <c r="I62" s="153"/>
      <c r="J62" s="153"/>
      <c r="K62" s="153"/>
    </row>
    <row r="63" spans="2:11" x14ac:dyDescent="0.25">
      <c r="C63" s="153"/>
      <c r="D63" s="153"/>
      <c r="E63" s="153"/>
      <c r="F63" s="153"/>
      <c r="G63" s="153"/>
      <c r="H63" s="153"/>
      <c r="I63" s="153"/>
      <c r="J63" s="153"/>
      <c r="K63" s="153"/>
    </row>
    <row r="64" spans="2:11" x14ac:dyDescent="0.25">
      <c r="C64" s="153"/>
      <c r="D64" s="153"/>
      <c r="E64" s="153"/>
      <c r="F64" s="153"/>
      <c r="G64" s="153"/>
      <c r="H64" s="153"/>
      <c r="I64" s="153"/>
      <c r="J64" s="153"/>
      <c r="K64" s="153"/>
    </row>
    <row r="65" spans="3:12" x14ac:dyDescent="0.25">
      <c r="C65" s="153"/>
      <c r="D65" s="153"/>
      <c r="E65" s="153"/>
      <c r="F65" s="153"/>
      <c r="G65" s="153"/>
      <c r="H65" s="153"/>
      <c r="I65" s="153"/>
      <c r="J65" s="153"/>
      <c r="K65" s="153"/>
    </row>
    <row r="66" spans="3:12" x14ac:dyDescent="0.25">
      <c r="C66" s="153"/>
      <c r="D66" s="153"/>
      <c r="E66" s="153"/>
      <c r="F66" s="153"/>
      <c r="G66" s="153"/>
      <c r="H66" s="153"/>
      <c r="I66" s="153"/>
      <c r="J66" s="153"/>
      <c r="K66" s="153"/>
    </row>
    <row r="67" spans="3:12" x14ac:dyDescent="0.25">
      <c r="C67" s="153"/>
      <c r="D67" s="153"/>
      <c r="E67" s="153"/>
      <c r="F67" s="153"/>
      <c r="G67" s="153"/>
      <c r="H67" s="153"/>
      <c r="I67" s="153"/>
      <c r="J67" s="153"/>
      <c r="K67" s="153"/>
    </row>
    <row r="68" spans="3:12" x14ac:dyDescent="0.25">
      <c r="C68" s="153"/>
      <c r="D68" s="153"/>
      <c r="E68" s="153"/>
      <c r="F68" s="153"/>
      <c r="G68" s="153"/>
      <c r="H68" s="153"/>
      <c r="I68" s="153"/>
      <c r="J68" s="153"/>
      <c r="K68" s="153"/>
    </row>
    <row r="69" spans="3:12" x14ac:dyDescent="0.25">
      <c r="C69" s="153"/>
      <c r="D69" s="153"/>
      <c r="E69" s="153"/>
      <c r="F69" s="153"/>
      <c r="G69" s="153"/>
      <c r="H69" s="153"/>
      <c r="I69" s="153"/>
      <c r="J69" s="153"/>
      <c r="K69" s="153"/>
    </row>
    <row r="70" spans="3:12" x14ac:dyDescent="0.25">
      <c r="C70" s="153"/>
      <c r="D70" s="153"/>
      <c r="E70" s="153"/>
      <c r="F70" s="153"/>
      <c r="G70" s="153"/>
      <c r="H70" s="153"/>
      <c r="I70" s="153"/>
      <c r="J70" s="153"/>
      <c r="K70" s="153"/>
    </row>
    <row r="71" spans="3:12" x14ac:dyDescent="0.25">
      <c r="C71" s="153"/>
      <c r="D71" s="153"/>
      <c r="E71" s="153"/>
      <c r="F71" s="153"/>
      <c r="G71" s="153"/>
      <c r="H71" s="153"/>
      <c r="I71" s="153"/>
      <c r="J71" s="153"/>
      <c r="K71" s="153"/>
    </row>
    <row r="72" spans="3:12" x14ac:dyDescent="0.25">
      <c r="C72" s="153"/>
      <c r="D72" s="153"/>
      <c r="E72" s="153"/>
      <c r="F72" s="153"/>
      <c r="G72" s="153"/>
      <c r="H72" s="153"/>
      <c r="I72" s="153"/>
      <c r="J72" s="153"/>
      <c r="K72" s="153"/>
    </row>
    <row r="73" spans="3:12" x14ac:dyDescent="0.25">
      <c r="C73" s="153"/>
      <c r="D73" s="153"/>
      <c r="E73" s="153"/>
      <c r="F73" s="153"/>
      <c r="G73" s="153"/>
      <c r="H73" s="153"/>
      <c r="I73" s="153"/>
      <c r="J73" s="153"/>
      <c r="K73" s="153"/>
    </row>
    <row r="74" spans="3:12" x14ac:dyDescent="0.25">
      <c r="C74" s="153"/>
      <c r="D74" s="153"/>
      <c r="E74" s="153"/>
      <c r="F74" s="153"/>
      <c r="G74" s="153"/>
      <c r="H74" s="153"/>
      <c r="I74" s="153"/>
      <c r="J74" s="153"/>
      <c r="K74" s="153"/>
    </row>
    <row r="75" spans="3:12" x14ac:dyDescent="0.25">
      <c r="C75" s="153"/>
      <c r="D75" s="153"/>
      <c r="E75" s="153"/>
      <c r="F75" s="153"/>
      <c r="G75" s="153"/>
      <c r="H75" s="153"/>
      <c r="I75" s="153"/>
      <c r="J75" s="153"/>
      <c r="K75" s="153"/>
    </row>
    <row r="76" spans="3:12" x14ac:dyDescent="0.25">
      <c r="C76" s="154"/>
      <c r="D76" s="154"/>
      <c r="E76" s="154"/>
      <c r="F76" s="154"/>
      <c r="G76" s="154"/>
      <c r="H76" s="154"/>
      <c r="I76" s="154"/>
      <c r="J76" s="154"/>
      <c r="K76" s="154"/>
    </row>
    <row r="77" spans="3:12" x14ac:dyDescent="0.25">
      <c r="C77" s="293"/>
      <c r="D77" s="293"/>
      <c r="E77" s="293"/>
      <c r="F77" s="293"/>
      <c r="G77" s="293"/>
      <c r="H77" s="293"/>
      <c r="I77" s="293"/>
      <c r="J77" s="293"/>
      <c r="K77" s="293"/>
    </row>
    <row r="78" spans="3:12" x14ac:dyDescent="0.25">
      <c r="C78" s="155"/>
      <c r="D78" s="155"/>
      <c r="E78" s="153"/>
      <c r="F78" s="153"/>
      <c r="G78" s="153"/>
      <c r="H78" s="153"/>
      <c r="I78" s="153"/>
      <c r="J78" s="153"/>
      <c r="K78" s="153"/>
    </row>
    <row r="79" spans="3:12" x14ac:dyDescent="0.25">
      <c r="C79" s="155"/>
      <c r="D79" s="155"/>
      <c r="E79" s="153"/>
      <c r="F79" s="153"/>
      <c r="G79" s="153"/>
      <c r="H79" s="153"/>
      <c r="I79" s="153"/>
      <c r="J79" s="153"/>
      <c r="K79" s="153"/>
    </row>
    <row r="80" spans="3:12" x14ac:dyDescent="0.25">
      <c r="C80" s="155"/>
      <c r="D80" s="155"/>
      <c r="E80" s="153"/>
      <c r="F80" s="153"/>
      <c r="G80" s="153"/>
      <c r="H80" s="153"/>
      <c r="I80" s="297"/>
      <c r="J80" s="297"/>
      <c r="K80" s="297"/>
      <c r="L80" s="297"/>
    </row>
    <row r="81" spans="3:11" x14ac:dyDescent="0.25">
      <c r="C81" s="155"/>
      <c r="D81" s="155"/>
      <c r="E81" s="153"/>
      <c r="F81" s="153"/>
      <c r="G81" s="153"/>
      <c r="H81" s="153"/>
      <c r="I81" s="153"/>
      <c r="J81" s="153"/>
      <c r="K81" s="153"/>
    </row>
    <row r="82" spans="3:11" x14ac:dyDescent="0.25">
      <c r="C82" s="155"/>
      <c r="D82" s="155"/>
      <c r="E82" s="153"/>
      <c r="F82" s="153"/>
      <c r="G82" s="153"/>
      <c r="H82" s="153"/>
      <c r="I82" s="153"/>
      <c r="J82" s="153"/>
      <c r="K82" s="153"/>
    </row>
    <row r="83" spans="3:11" x14ac:dyDescent="0.25">
      <c r="C83" s="155"/>
      <c r="D83" s="155"/>
      <c r="E83" s="153"/>
      <c r="F83" s="153"/>
      <c r="G83" s="153"/>
      <c r="H83" s="153"/>
      <c r="I83" s="153"/>
      <c r="J83" s="153"/>
      <c r="K83" s="153"/>
    </row>
    <row r="84" spans="3:11" x14ac:dyDescent="0.25">
      <c r="C84" s="155"/>
      <c r="D84" s="155"/>
      <c r="E84" s="153"/>
      <c r="F84" s="153"/>
      <c r="G84" s="153"/>
      <c r="H84" s="153"/>
      <c r="I84" s="153"/>
      <c r="J84" s="153"/>
      <c r="K84" s="153"/>
    </row>
    <row r="86" spans="3:11" x14ac:dyDescent="0.25">
      <c r="C86" s="154"/>
      <c r="D86" s="154"/>
      <c r="E86" s="154"/>
      <c r="F86" s="154"/>
      <c r="G86" s="154"/>
      <c r="H86" s="154"/>
      <c r="I86" s="154"/>
      <c r="J86" s="154"/>
      <c r="K86" s="154"/>
    </row>
    <row r="87" spans="3:11" x14ac:dyDescent="0.25">
      <c r="C87" s="154"/>
      <c r="D87" s="154"/>
      <c r="E87" s="154"/>
      <c r="F87" s="154"/>
      <c r="G87" s="154"/>
      <c r="H87" s="154"/>
      <c r="I87" s="154"/>
      <c r="J87" s="154"/>
      <c r="K87" s="154"/>
    </row>
    <row r="89" spans="3:11" x14ac:dyDescent="0.25">
      <c r="C89" s="153"/>
      <c r="D89" s="153"/>
      <c r="E89" s="153"/>
      <c r="F89" s="153"/>
      <c r="G89" s="153"/>
      <c r="H89" s="153"/>
      <c r="I89" s="153"/>
      <c r="J89" s="153"/>
      <c r="K89" s="153"/>
    </row>
    <row r="90" spans="3:11" x14ac:dyDescent="0.25">
      <c r="C90" s="153"/>
      <c r="D90" s="153"/>
      <c r="E90" s="153"/>
      <c r="F90" s="153"/>
      <c r="G90" s="153"/>
      <c r="H90" s="153"/>
      <c r="I90" s="153"/>
      <c r="J90" s="153"/>
      <c r="K90" s="153"/>
    </row>
    <row r="91" spans="3:11" x14ac:dyDescent="0.25">
      <c r="C91" s="153"/>
      <c r="D91" s="153"/>
      <c r="E91" s="153"/>
      <c r="F91" s="153"/>
      <c r="G91" s="153"/>
      <c r="H91" s="153"/>
      <c r="I91" s="153"/>
      <c r="J91" s="153"/>
      <c r="K91" s="153"/>
    </row>
    <row r="92" spans="3:11" x14ac:dyDescent="0.25">
      <c r="C92" s="153"/>
      <c r="D92" s="153"/>
      <c r="E92" s="153"/>
      <c r="F92" s="153"/>
      <c r="G92" s="153"/>
      <c r="H92" s="153"/>
      <c r="I92" s="153"/>
      <c r="J92" s="153"/>
      <c r="K92" s="153"/>
    </row>
    <row r="93" spans="3:11" x14ac:dyDescent="0.25">
      <c r="C93" s="153"/>
      <c r="D93" s="153"/>
      <c r="E93" s="153"/>
      <c r="F93" s="153"/>
      <c r="G93" s="153"/>
      <c r="H93" s="153"/>
      <c r="I93" s="153"/>
      <c r="J93" s="153"/>
      <c r="K93" s="153"/>
    </row>
    <row r="94" spans="3:11" x14ac:dyDescent="0.25">
      <c r="C94" s="153"/>
      <c r="D94" s="153"/>
      <c r="E94" s="153"/>
      <c r="F94" s="153"/>
      <c r="G94" s="153"/>
      <c r="H94" s="153"/>
      <c r="I94" s="153"/>
      <c r="J94" s="153"/>
      <c r="K94" s="153"/>
    </row>
    <row r="95" spans="3:11" x14ac:dyDescent="0.25">
      <c r="C95" s="153"/>
      <c r="D95" s="153"/>
      <c r="E95" s="153"/>
      <c r="F95" s="153"/>
      <c r="G95" s="153"/>
      <c r="H95" s="153"/>
      <c r="I95" s="153"/>
      <c r="J95" s="153"/>
      <c r="K95" s="153"/>
    </row>
    <row r="96" spans="3:11" x14ac:dyDescent="0.25">
      <c r="C96" s="153"/>
      <c r="D96" s="153"/>
      <c r="E96" s="153"/>
      <c r="F96" s="153"/>
      <c r="G96" s="153"/>
      <c r="H96" s="153"/>
      <c r="I96" s="153"/>
      <c r="J96" s="153"/>
      <c r="K96" s="153"/>
    </row>
    <row r="97" spans="3:11" x14ac:dyDescent="0.25">
      <c r="C97" s="153"/>
      <c r="D97" s="153"/>
      <c r="E97" s="153"/>
      <c r="F97" s="153"/>
      <c r="G97" s="153"/>
      <c r="H97" s="153"/>
      <c r="I97" s="153"/>
      <c r="J97" s="153"/>
      <c r="K97" s="153"/>
    </row>
    <row r="98" spans="3:11" x14ac:dyDescent="0.25">
      <c r="C98" s="153"/>
      <c r="D98" s="153"/>
      <c r="E98" s="153"/>
      <c r="F98" s="153"/>
      <c r="G98" s="153"/>
      <c r="H98" s="153"/>
      <c r="I98" s="153"/>
      <c r="J98" s="153"/>
      <c r="K98" s="153"/>
    </row>
    <row r="99" spans="3:11" x14ac:dyDescent="0.25">
      <c r="C99" s="153"/>
      <c r="D99" s="153"/>
      <c r="E99" s="153"/>
      <c r="F99" s="153"/>
      <c r="G99" s="153"/>
      <c r="H99" s="153"/>
      <c r="I99" s="153"/>
      <c r="J99" s="153"/>
      <c r="K99" s="153"/>
    </row>
    <row r="100" spans="3:11" x14ac:dyDescent="0.25">
      <c r="C100" s="153"/>
      <c r="D100" s="153"/>
      <c r="E100" s="153"/>
      <c r="F100" s="153"/>
      <c r="G100" s="153"/>
      <c r="H100" s="153"/>
      <c r="I100" s="153"/>
      <c r="J100" s="153"/>
      <c r="K100" s="153"/>
    </row>
  </sheetData>
  <sheetProtection algorithmName="SHA-512" hashValue="YPkiPWxRGM0ERyyhxopXtjoFXcRp9dQChU4u8Xi+N/KQ5n9KZihOKGieIBmX6QruXcP+3jRoFODDmI8uPcmgwA==" saltValue="EfrkZ3CvmB4BKzP68ZDsnw==" spinCount="100000" sheet="1" objects="1"/>
  <mergeCells count="46">
    <mergeCell ref="C23:J23"/>
    <mergeCell ref="C30:J30"/>
    <mergeCell ref="B3:K3"/>
    <mergeCell ref="B5:J5"/>
    <mergeCell ref="I80:L80"/>
    <mergeCell ref="B7:K7"/>
    <mergeCell ref="B10:K10"/>
    <mergeCell ref="B11:K11"/>
    <mergeCell ref="B12:K12"/>
    <mergeCell ref="B14:K14"/>
    <mergeCell ref="B15:K15"/>
    <mergeCell ref="B16:K16"/>
    <mergeCell ref="B17:K17"/>
    <mergeCell ref="B18:K18"/>
    <mergeCell ref="B19:K19"/>
    <mergeCell ref="B20:K20"/>
    <mergeCell ref="C24:J24"/>
    <mergeCell ref="C22:J22"/>
    <mergeCell ref="B9:J9"/>
    <mergeCell ref="B8:J8"/>
    <mergeCell ref="C77:K77"/>
    <mergeCell ref="B49:K49"/>
    <mergeCell ref="B44:K44"/>
    <mergeCell ref="B45:K45"/>
    <mergeCell ref="B46:K46"/>
    <mergeCell ref="B47:K47"/>
    <mergeCell ref="B48:K48"/>
    <mergeCell ref="B13:J13"/>
    <mergeCell ref="B40:K40"/>
    <mergeCell ref="B41:K41"/>
    <mergeCell ref="B42:K42"/>
    <mergeCell ref="B43:K43"/>
    <mergeCell ref="C27:J27"/>
    <mergeCell ref="C25:J25"/>
    <mergeCell ref="B35:K35"/>
    <mergeCell ref="B39:K39"/>
    <mergeCell ref="C28:J28"/>
    <mergeCell ref="C29:J29"/>
    <mergeCell ref="B36:K36"/>
    <mergeCell ref="B37:K37"/>
    <mergeCell ref="B38:K38"/>
    <mergeCell ref="B31:K31"/>
    <mergeCell ref="B32:K32"/>
    <mergeCell ref="B33:K33"/>
    <mergeCell ref="B34:K34"/>
    <mergeCell ref="C26:J26"/>
  </mergeCells>
  <hyperlinks>
    <hyperlink ref="A19" location="'3 Eindämmung des Klimawandels'!A113" display="zurück zu Blatt 3"/>
    <hyperlink ref="A18" location="'3 Eindämmung des Klimawandels'!A69" display="zurück zu Blatt 3"/>
    <hyperlink ref="A10" location="'3 Eindämmung des Klimawandels'!A71" display="zurück zu Blatt 3"/>
    <hyperlink ref="A11" location="'3 Eindämmung des Klimawandels'!A73" display="zurück zu Blatt 3"/>
    <hyperlink ref="A12" location="'3 Eindämmung des Klimawandels'!A84" display="zurück zu Blatt 3"/>
    <hyperlink ref="A20" location="'3 Eindämmung des Klimawandels'!A138" display="zurück zu Blatt 3"/>
    <hyperlink ref="B13:J13" r:id="rId1" display=" Für weitere Informationen zur Kalkulation von Scope 3 Emissionen siehe Tabelle 1 in &quot;Technical Guidance for Calculating Scope 3 Emissions&quot; des Greenhouse Gas Protocol (https://ghgprotocol.org/sites/default/files/standards/Scope3_Calculation_Guidance_0.pd"/>
    <hyperlink ref="A3" location="'3 Eindämmung des Klimawandels'!A1" display="zurück zu Blatt 3"/>
    <hyperlink ref="B8:J8" r:id="rId2" display="https://scope3analyzer.pulse.cloud/project/0/calculation"/>
    <hyperlink ref="B9:J9" r:id="rId3" display="https://ecocockpit-bw.de/"/>
    <hyperlink ref="A5" location="'3 Eindämmung des Klimawandels'!A1" display="zurück zu Blatt 3"/>
    <hyperlink ref="A7" location="'3 Eindämmung des Klimawandels'!A69" display="zurück zu Blatt 3"/>
  </hyperlinks>
  <pageMargins left="0.7" right="0.7" top="0.78740157499999996" bottom="0.78740157499999996" header="0.3" footer="0.3"/>
  <pageSetup paperSize="9" scale="62"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79998168889431442"/>
    <pageSetUpPr fitToPage="1"/>
  </sheetPr>
  <dimension ref="A1:X407"/>
  <sheetViews>
    <sheetView zoomScale="80" zoomScaleNormal="80" zoomScaleSheetLayoutView="20" workbookViewId="0">
      <selection activeCell="D28" sqref="D28:I28"/>
    </sheetView>
  </sheetViews>
  <sheetFormatPr baseColWidth="10" defaultColWidth="9.140625" defaultRowHeight="15" x14ac:dyDescent="0.25"/>
  <cols>
    <col min="1" max="1" width="4.7109375" style="10" customWidth="1"/>
    <col min="2" max="2" width="4.7109375" style="28" customWidth="1"/>
    <col min="3" max="5" width="9.140625" style="10"/>
    <col min="6" max="6" width="12" style="10" customWidth="1"/>
    <col min="7" max="7" width="9.140625" style="10"/>
    <col min="8" max="8" width="26.140625" style="10" customWidth="1"/>
    <col min="9" max="9" width="30" style="10" customWidth="1"/>
    <col min="10" max="10" width="12.42578125" style="10" customWidth="1"/>
    <col min="11" max="16" width="9.140625" style="10" hidden="1" customWidth="1"/>
    <col min="17" max="17" width="13.85546875" style="10" hidden="1" customWidth="1"/>
    <col min="18" max="18" width="12.5703125" style="10" hidden="1" customWidth="1"/>
    <col min="19" max="19" width="9.140625" style="10" hidden="1" customWidth="1"/>
    <col min="20" max="21" width="49.7109375" style="10" hidden="1" customWidth="1"/>
    <col min="22" max="22" width="77.85546875" style="10" hidden="1" customWidth="1"/>
    <col min="23" max="23" width="12.42578125" style="10" hidden="1" customWidth="1"/>
    <col min="24" max="24" width="63.7109375" style="10" customWidth="1"/>
    <col min="25" max="27" width="9.140625" style="10"/>
    <col min="28" max="28" width="9.85546875" style="10" customWidth="1"/>
    <col min="29" max="29" width="11" style="10" bestFit="1" customWidth="1"/>
    <col min="30" max="30" width="9.140625" style="10"/>
    <col min="31" max="31" width="10.5703125" style="10" customWidth="1"/>
    <col min="32" max="16384" width="9.140625" style="10"/>
  </cols>
  <sheetData>
    <row r="1" spans="1:10" ht="65.25" customHeight="1" x14ac:dyDescent="0.25">
      <c r="A1" s="11"/>
      <c r="B1" s="43" t="s">
        <v>176</v>
      </c>
      <c r="C1" s="31"/>
      <c r="D1" s="31"/>
      <c r="E1" s="31"/>
      <c r="F1" s="31"/>
      <c r="G1" s="31"/>
      <c r="H1" s="50"/>
      <c r="I1" s="50"/>
      <c r="J1" s="50"/>
    </row>
    <row r="2" spans="1:10" ht="142.5" customHeight="1" x14ac:dyDescent="0.25">
      <c r="A2" s="11"/>
      <c r="C2" s="253" t="s">
        <v>228</v>
      </c>
      <c r="D2" s="253"/>
      <c r="E2" s="253"/>
      <c r="F2" s="253"/>
      <c r="G2" s="253"/>
      <c r="H2" s="253"/>
      <c r="I2" s="253"/>
      <c r="J2" s="11"/>
    </row>
    <row r="3" spans="1:10" ht="409.6" customHeight="1" x14ac:dyDescent="0.25">
      <c r="A3" s="11"/>
      <c r="C3" s="119"/>
      <c r="D3" s="118"/>
      <c r="E3" s="118"/>
      <c r="F3" s="118"/>
      <c r="G3" s="118"/>
      <c r="H3" s="118"/>
      <c r="I3" s="118"/>
      <c r="J3" s="300"/>
    </row>
    <row r="4" spans="1:10" ht="29.25" customHeight="1" x14ac:dyDescent="0.25">
      <c r="A4" s="11"/>
      <c r="C4" s="119"/>
      <c r="D4" s="118"/>
      <c r="E4" s="118"/>
      <c r="F4" s="118"/>
      <c r="G4" s="118"/>
      <c r="H4" s="118"/>
      <c r="I4" s="118"/>
      <c r="J4" s="300"/>
    </row>
    <row r="5" spans="1:10" ht="120.75" customHeight="1" x14ac:dyDescent="0.25">
      <c r="A5" s="11"/>
      <c r="C5" s="264" t="s">
        <v>178</v>
      </c>
      <c r="D5" s="264"/>
      <c r="E5" s="264"/>
      <c r="F5" s="264"/>
      <c r="G5" s="264"/>
      <c r="H5" s="264"/>
      <c r="I5" s="264"/>
      <c r="J5" s="11"/>
    </row>
    <row r="6" spans="1:10" ht="126" customHeight="1" x14ac:dyDescent="0.25">
      <c r="A6" s="11"/>
      <c r="C6" s="264" t="s">
        <v>305</v>
      </c>
      <c r="D6" s="264"/>
      <c r="E6" s="264"/>
      <c r="F6" s="264"/>
      <c r="G6" s="264"/>
      <c r="H6" s="264"/>
      <c r="I6" s="264"/>
      <c r="J6" s="11"/>
    </row>
    <row r="7" spans="1:10" ht="120.75" customHeight="1" x14ac:dyDescent="0.25">
      <c r="A7" s="11"/>
      <c r="C7" s="51"/>
      <c r="D7" s="264" t="s">
        <v>372</v>
      </c>
      <c r="E7" s="264"/>
      <c r="F7" s="264"/>
      <c r="G7" s="264"/>
      <c r="H7" s="264"/>
      <c r="I7" s="264"/>
      <c r="J7" s="11"/>
    </row>
    <row r="8" spans="1:10" ht="87" customHeight="1" x14ac:dyDescent="0.25">
      <c r="A8" s="11"/>
      <c r="C8" s="264" t="s">
        <v>179</v>
      </c>
      <c r="D8" s="264"/>
      <c r="E8" s="264"/>
      <c r="F8" s="264"/>
      <c r="G8" s="264"/>
      <c r="H8" s="264"/>
      <c r="I8" s="264"/>
      <c r="J8" s="11"/>
    </row>
    <row r="9" spans="1:10" ht="34.5" customHeight="1" x14ac:dyDescent="0.25">
      <c r="A9" s="11"/>
      <c r="C9" s="301" t="s">
        <v>385</v>
      </c>
      <c r="D9" s="301"/>
      <c r="E9" s="301"/>
      <c r="F9" s="301"/>
      <c r="G9" s="301"/>
      <c r="H9" s="301"/>
      <c r="I9" s="301"/>
      <c r="J9" s="11"/>
    </row>
    <row r="10" spans="1:10" ht="28.5" customHeight="1" x14ac:dyDescent="0.25">
      <c r="A10" s="11"/>
      <c r="C10" s="214"/>
      <c r="D10" s="302" t="s">
        <v>363</v>
      </c>
      <c r="E10" s="302"/>
      <c r="F10" s="303" t="s">
        <v>364</v>
      </c>
      <c r="G10" s="304"/>
      <c r="H10" s="304"/>
      <c r="I10" s="304"/>
      <c r="J10" s="11"/>
    </row>
    <row r="11" spans="1:10" ht="28.5" customHeight="1" x14ac:dyDescent="0.25">
      <c r="A11" s="11"/>
      <c r="C11" s="35"/>
      <c r="D11" s="220"/>
      <c r="E11" s="220"/>
      <c r="F11" s="220"/>
      <c r="G11" s="220"/>
      <c r="H11" s="220"/>
      <c r="I11" s="220"/>
      <c r="J11" s="11"/>
    </row>
    <row r="12" spans="1:10" ht="28.5" customHeight="1" x14ac:dyDescent="0.25">
      <c r="A12" s="11"/>
      <c r="C12" s="213"/>
      <c r="D12" s="305" t="s">
        <v>365</v>
      </c>
      <c r="E12" s="302"/>
      <c r="F12" s="303" t="s">
        <v>366</v>
      </c>
      <c r="G12" s="304"/>
      <c r="H12" s="304"/>
      <c r="I12" s="304"/>
      <c r="J12" s="11"/>
    </row>
    <row r="13" spans="1:10" ht="28.5" customHeight="1" x14ac:dyDescent="0.25">
      <c r="A13" s="11"/>
      <c r="C13" s="35"/>
      <c r="D13" s="220"/>
      <c r="E13" s="220"/>
      <c r="F13" s="220"/>
      <c r="G13" s="220"/>
      <c r="H13" s="220"/>
      <c r="I13" s="220"/>
      <c r="J13" s="11"/>
    </row>
    <row r="14" spans="1:10" ht="28.5" customHeight="1" x14ac:dyDescent="0.25">
      <c r="A14" s="11"/>
      <c r="C14" s="215"/>
      <c r="D14" s="305" t="s">
        <v>367</v>
      </c>
      <c r="E14" s="302"/>
      <c r="F14" s="303" t="s">
        <v>368</v>
      </c>
      <c r="G14" s="304"/>
      <c r="H14" s="304"/>
      <c r="I14" s="304"/>
      <c r="J14" s="11"/>
    </row>
    <row r="15" spans="1:10" ht="34.5" customHeight="1" x14ac:dyDescent="0.25">
      <c r="A15" s="11"/>
      <c r="C15" s="219"/>
      <c r="D15" s="219"/>
      <c r="E15" s="219"/>
      <c r="F15" s="219"/>
      <c r="G15" s="219"/>
      <c r="H15" s="219"/>
      <c r="I15" s="219"/>
      <c r="J15" s="11"/>
    </row>
    <row r="16" spans="1:10" ht="56.25" customHeight="1" x14ac:dyDescent="0.25">
      <c r="A16" s="11"/>
      <c r="B16" s="37" t="s">
        <v>128</v>
      </c>
      <c r="C16" s="23"/>
      <c r="D16" s="12"/>
      <c r="E16" s="11"/>
      <c r="F16" s="11"/>
      <c r="G16" s="11"/>
      <c r="H16" s="11"/>
      <c r="I16" s="11"/>
      <c r="J16" s="11"/>
    </row>
    <row r="17" spans="1:10" ht="53.25" customHeight="1" x14ac:dyDescent="0.25">
      <c r="A17" s="11"/>
      <c r="C17" s="264" t="s">
        <v>373</v>
      </c>
      <c r="D17" s="264"/>
      <c r="E17" s="264"/>
      <c r="F17" s="264"/>
      <c r="G17" s="264"/>
      <c r="H17" s="264"/>
      <c r="I17" s="264"/>
      <c r="J17" s="11"/>
    </row>
    <row r="18" spans="1:10" ht="120.75" customHeight="1" x14ac:dyDescent="0.25">
      <c r="A18" s="11"/>
      <c r="C18" s="264" t="s">
        <v>336</v>
      </c>
      <c r="D18" s="264"/>
      <c r="E18" s="264"/>
      <c r="F18" s="264"/>
      <c r="G18" s="264"/>
      <c r="H18" s="264"/>
      <c r="I18" s="264"/>
      <c r="J18" s="11"/>
    </row>
    <row r="19" spans="1:10" ht="53.25" customHeight="1" x14ac:dyDescent="0.25">
      <c r="A19" s="11"/>
      <c r="C19" s="264" t="s">
        <v>177</v>
      </c>
      <c r="D19" s="264"/>
      <c r="E19" s="264"/>
      <c r="F19" s="264"/>
      <c r="G19" s="264"/>
      <c r="H19" s="264"/>
      <c r="I19" s="264"/>
      <c r="J19" s="11"/>
    </row>
    <row r="20" spans="1:10" ht="42" customHeight="1" x14ac:dyDescent="0.25">
      <c r="A20" s="11"/>
      <c r="B20" s="52" t="s">
        <v>180</v>
      </c>
      <c r="C20" s="57"/>
      <c r="D20" s="58"/>
      <c r="E20" s="58"/>
      <c r="F20" s="58"/>
      <c r="G20" s="59"/>
      <c r="H20" s="59"/>
      <c r="I20" s="59"/>
      <c r="J20" s="11"/>
    </row>
    <row r="21" spans="1:10" ht="147" customHeight="1" x14ac:dyDescent="0.25">
      <c r="A21" s="11"/>
      <c r="C21" s="301" t="s">
        <v>187</v>
      </c>
      <c r="D21" s="301"/>
      <c r="E21" s="301"/>
      <c r="F21" s="301"/>
      <c r="G21" s="301"/>
      <c r="H21" s="301"/>
      <c r="I21" s="301"/>
      <c r="J21" s="11"/>
    </row>
    <row r="22" spans="1:10" ht="154.5" customHeight="1" x14ac:dyDescent="0.25">
      <c r="A22" s="11"/>
      <c r="C22" s="281" t="s">
        <v>188</v>
      </c>
      <c r="D22" s="281"/>
      <c r="E22" s="281"/>
      <c r="F22" s="281"/>
      <c r="G22" s="281"/>
      <c r="H22" s="281"/>
      <c r="I22" s="281"/>
      <c r="J22" s="11"/>
    </row>
    <row r="23" spans="1:10" ht="181.5" customHeight="1" x14ac:dyDescent="0.25">
      <c r="A23" s="11"/>
      <c r="C23" s="35"/>
      <c r="D23" s="306" t="s">
        <v>324</v>
      </c>
      <c r="E23" s="306"/>
      <c r="F23" s="306"/>
      <c r="G23" s="306"/>
      <c r="H23" s="306"/>
      <c r="I23" s="306"/>
      <c r="J23" s="11"/>
    </row>
    <row r="24" spans="1:10" ht="36.75" customHeight="1" x14ac:dyDescent="0.25">
      <c r="A24" s="11"/>
      <c r="C24" s="35"/>
      <c r="D24" s="308" t="s">
        <v>323</v>
      </c>
      <c r="E24" s="308"/>
      <c r="F24" s="308"/>
      <c r="G24" s="308"/>
      <c r="H24" s="157"/>
      <c r="I24" s="157"/>
      <c r="J24" s="11"/>
    </row>
    <row r="25" spans="1:10" ht="33.75" customHeight="1" x14ac:dyDescent="0.25">
      <c r="A25" s="11"/>
      <c r="C25" s="35"/>
      <c r="D25" s="307" t="s">
        <v>192</v>
      </c>
      <c r="E25" s="307"/>
      <c r="F25" s="307"/>
      <c r="G25" s="307"/>
      <c r="H25" s="307"/>
      <c r="I25" s="307"/>
      <c r="J25" s="11"/>
    </row>
    <row r="26" spans="1:10" ht="31.5" customHeight="1" x14ac:dyDescent="0.25">
      <c r="A26" s="11"/>
      <c r="B26" s="52" t="s">
        <v>181</v>
      </c>
      <c r="C26" s="53"/>
      <c r="D26" s="56"/>
      <c r="E26" s="56"/>
      <c r="F26" s="56"/>
      <c r="G26" s="56"/>
      <c r="H26" s="56"/>
      <c r="I26" s="56"/>
      <c r="J26" s="11"/>
    </row>
    <row r="27" spans="1:10" ht="168.75" customHeight="1" x14ac:dyDescent="0.25">
      <c r="A27" s="11"/>
      <c r="C27" s="301" t="s">
        <v>374</v>
      </c>
      <c r="D27" s="301"/>
      <c r="E27" s="301"/>
      <c r="F27" s="301"/>
      <c r="G27" s="301"/>
      <c r="H27" s="301"/>
      <c r="I27" s="301"/>
      <c r="J27" s="11"/>
    </row>
    <row r="28" spans="1:10" ht="185.25" customHeight="1" x14ac:dyDescent="0.25">
      <c r="A28" s="11"/>
      <c r="C28" s="35"/>
      <c r="D28" s="301" t="s">
        <v>182</v>
      </c>
      <c r="E28" s="301"/>
      <c r="F28" s="301"/>
      <c r="G28" s="301"/>
      <c r="H28" s="301"/>
      <c r="I28" s="301"/>
      <c r="J28" s="11"/>
    </row>
    <row r="29" spans="1:10" ht="40.5" customHeight="1" x14ac:dyDescent="0.25">
      <c r="A29" s="11"/>
      <c r="C29" s="35"/>
      <c r="D29" s="304" t="s">
        <v>191</v>
      </c>
      <c r="E29" s="304"/>
      <c r="F29" s="304"/>
      <c r="G29" s="304"/>
      <c r="H29" s="304"/>
      <c r="I29" s="304"/>
      <c r="J29" s="11"/>
    </row>
    <row r="30" spans="1:10" ht="36.75" customHeight="1" x14ac:dyDescent="0.25">
      <c r="A30" s="11"/>
      <c r="B30" s="52" t="s">
        <v>183</v>
      </c>
      <c r="C30" s="53"/>
      <c r="D30" s="53"/>
      <c r="E30" s="53"/>
      <c r="F30" s="53"/>
      <c r="G30" s="53"/>
      <c r="H30" s="53"/>
      <c r="I30" s="53"/>
      <c r="J30" s="11"/>
    </row>
    <row r="31" spans="1:10" ht="141.75" customHeight="1" x14ac:dyDescent="0.25">
      <c r="A31" s="11"/>
      <c r="B31" s="52"/>
      <c r="C31" s="301" t="s">
        <v>335</v>
      </c>
      <c r="D31" s="301"/>
      <c r="E31" s="301"/>
      <c r="F31" s="301"/>
      <c r="G31" s="301"/>
      <c r="H31" s="301"/>
      <c r="I31" s="301"/>
      <c r="J31" s="11"/>
    </row>
    <row r="32" spans="1:10" ht="136.5" customHeight="1" x14ac:dyDescent="0.25">
      <c r="A32" s="11"/>
      <c r="B32" s="52"/>
      <c r="C32" s="35"/>
      <c r="D32" s="301" t="s">
        <v>184</v>
      </c>
      <c r="E32" s="301"/>
      <c r="F32" s="301"/>
      <c r="G32" s="301"/>
      <c r="H32" s="301"/>
      <c r="I32" s="301"/>
      <c r="J32" s="11"/>
    </row>
    <row r="33" spans="1:24" ht="44.25" customHeight="1" x14ac:dyDescent="0.25">
      <c r="A33" s="11"/>
      <c r="B33" s="55"/>
      <c r="C33" s="54"/>
      <c r="D33" s="307" t="s">
        <v>189</v>
      </c>
      <c r="E33" s="307"/>
      <c r="F33" s="307"/>
      <c r="G33" s="307"/>
      <c r="H33" s="307"/>
      <c r="I33" s="307"/>
      <c r="J33" s="11"/>
    </row>
    <row r="34" spans="1:24" ht="36.75" customHeight="1" x14ac:dyDescent="0.25">
      <c r="A34" s="11"/>
      <c r="B34" s="52" t="s">
        <v>185</v>
      </c>
      <c r="C34" s="35"/>
      <c r="D34" s="35"/>
      <c r="E34" s="35"/>
      <c r="F34" s="35"/>
      <c r="G34" s="35"/>
      <c r="H34" s="35"/>
      <c r="I34" s="35"/>
      <c r="J34" s="11"/>
    </row>
    <row r="35" spans="1:24" ht="104.25" customHeight="1" x14ac:dyDescent="0.25">
      <c r="A35" s="11"/>
      <c r="B35" s="52"/>
      <c r="C35" s="301" t="s">
        <v>375</v>
      </c>
      <c r="D35" s="301"/>
      <c r="E35" s="301"/>
      <c r="F35" s="301"/>
      <c r="G35" s="301"/>
      <c r="H35" s="301"/>
      <c r="I35" s="301"/>
      <c r="J35" s="11"/>
    </row>
    <row r="36" spans="1:24" ht="156.75" customHeight="1" x14ac:dyDescent="0.25">
      <c r="A36" s="11"/>
      <c r="C36" s="35"/>
      <c r="D36" s="301" t="s">
        <v>210</v>
      </c>
      <c r="E36" s="301"/>
      <c r="F36" s="301"/>
      <c r="G36" s="301"/>
      <c r="H36" s="301"/>
      <c r="I36" s="301"/>
      <c r="J36" s="11"/>
    </row>
    <row r="37" spans="1:24" ht="42" customHeight="1" x14ac:dyDescent="0.25">
      <c r="A37" s="11"/>
      <c r="C37" s="35"/>
      <c r="D37" s="304" t="s">
        <v>190</v>
      </c>
      <c r="E37" s="304"/>
      <c r="F37" s="304"/>
      <c r="G37" s="304"/>
      <c r="H37" s="304"/>
      <c r="I37" s="304"/>
      <c r="J37" s="11"/>
      <c r="X37" s="217"/>
    </row>
    <row r="38" spans="1:24" ht="8.25" customHeight="1" x14ac:dyDescent="0.25">
      <c r="A38" s="11"/>
      <c r="C38" s="53"/>
      <c r="D38" s="216"/>
      <c r="E38" s="216"/>
      <c r="F38" s="216"/>
      <c r="G38" s="216"/>
      <c r="H38" s="216"/>
      <c r="I38" s="216"/>
      <c r="J38" s="11"/>
    </row>
    <row r="39" spans="1:24" ht="32.25" customHeight="1" x14ac:dyDescent="0.25">
      <c r="A39" s="11"/>
      <c r="B39" s="221"/>
      <c r="C39" s="222"/>
      <c r="D39" s="220"/>
      <c r="E39" s="220"/>
      <c r="F39" s="220"/>
      <c r="G39" s="220"/>
      <c r="H39" s="220"/>
      <c r="I39" s="220"/>
      <c r="J39" s="223"/>
    </row>
    <row r="40" spans="1:24" ht="42" hidden="1" customHeight="1" x14ac:dyDescent="0.25">
      <c r="A40" s="11"/>
      <c r="B40" s="221"/>
      <c r="C40" s="223"/>
      <c r="D40" s="223"/>
      <c r="E40" s="223"/>
      <c r="F40" s="223"/>
      <c r="G40" s="223"/>
      <c r="H40" s="223"/>
      <c r="I40" s="223"/>
      <c r="J40" s="223"/>
    </row>
    <row r="41" spans="1:24" ht="42.6" customHeight="1" x14ac:dyDescent="0.25">
      <c r="A41" s="11"/>
      <c r="B41" s="52" t="s">
        <v>322</v>
      </c>
      <c r="C41" s="11"/>
      <c r="D41" s="11"/>
      <c r="E41" s="11"/>
      <c r="F41" s="11"/>
      <c r="G41" s="11"/>
      <c r="H41" s="11"/>
      <c r="I41" s="11"/>
      <c r="J41" s="11"/>
    </row>
    <row r="42" spans="1:24" ht="54" customHeight="1" x14ac:dyDescent="0.25">
      <c r="A42" s="11"/>
      <c r="B42" s="212" t="s">
        <v>342</v>
      </c>
      <c r="C42" s="292" t="s">
        <v>343</v>
      </c>
      <c r="D42" s="291"/>
      <c r="E42" s="291"/>
      <c r="F42" s="291"/>
      <c r="G42" s="291"/>
      <c r="H42" s="291"/>
      <c r="I42" s="291"/>
      <c r="J42" s="11"/>
    </row>
    <row r="43" spans="1:24" ht="39.950000000000003" customHeight="1" x14ac:dyDescent="0.25">
      <c r="A43" s="11"/>
      <c r="B43" s="212" t="s">
        <v>337</v>
      </c>
      <c r="C43" s="292" t="s">
        <v>344</v>
      </c>
      <c r="D43" s="291"/>
      <c r="E43" s="291"/>
      <c r="F43" s="291"/>
      <c r="G43" s="291"/>
      <c r="H43" s="291"/>
      <c r="I43" s="291"/>
      <c r="J43" s="11"/>
    </row>
    <row r="44" spans="1:24" ht="24" customHeight="1" x14ac:dyDescent="0.25">
      <c r="A44" s="11"/>
      <c r="B44" s="212" t="s">
        <v>338</v>
      </c>
      <c r="C44" s="291" t="s">
        <v>345</v>
      </c>
      <c r="D44" s="291"/>
      <c r="E44" s="291"/>
      <c r="F44" s="291"/>
      <c r="G44" s="291"/>
      <c r="H44" s="291"/>
      <c r="I44" s="291"/>
      <c r="J44" s="11"/>
    </row>
    <row r="45" spans="1:24" ht="33.6" customHeight="1" x14ac:dyDescent="0.25">
      <c r="A45" s="11"/>
      <c r="B45" s="212" t="s">
        <v>339</v>
      </c>
      <c r="C45" s="292" t="s">
        <v>346</v>
      </c>
      <c r="D45" s="292"/>
      <c r="E45" s="292"/>
      <c r="F45" s="292"/>
      <c r="G45" s="292"/>
      <c r="H45" s="292"/>
      <c r="I45" s="292"/>
      <c r="J45" s="11"/>
    </row>
    <row r="46" spans="1:24" ht="36" customHeight="1" x14ac:dyDescent="0.25">
      <c r="A46" s="11"/>
      <c r="B46" s="212" t="s">
        <v>333</v>
      </c>
      <c r="C46" s="292" t="s">
        <v>376</v>
      </c>
      <c r="D46" s="292"/>
      <c r="E46" s="292"/>
      <c r="F46" s="292"/>
      <c r="G46" s="292"/>
      <c r="H46" s="292"/>
      <c r="I46" s="292"/>
      <c r="J46" s="11"/>
    </row>
    <row r="47" spans="1:24" ht="36.950000000000003" customHeight="1" x14ac:dyDescent="0.25">
      <c r="A47" s="11"/>
      <c r="B47" s="212" t="s">
        <v>334</v>
      </c>
      <c r="C47" s="292" t="s">
        <v>377</v>
      </c>
      <c r="D47" s="292"/>
      <c r="E47" s="292"/>
      <c r="F47" s="292"/>
      <c r="G47" s="292"/>
      <c r="H47" s="292"/>
      <c r="I47" s="292"/>
      <c r="J47" s="11"/>
    </row>
    <row r="48" spans="1:24" ht="36" customHeight="1" x14ac:dyDescent="0.25">
      <c r="A48" s="11"/>
      <c r="B48" s="212" t="s">
        <v>340</v>
      </c>
      <c r="C48" s="292" t="s">
        <v>378</v>
      </c>
      <c r="D48" s="292"/>
      <c r="E48" s="292"/>
      <c r="F48" s="292"/>
      <c r="G48" s="292"/>
      <c r="H48" s="292"/>
      <c r="I48" s="292"/>
      <c r="J48" s="11"/>
    </row>
    <row r="49" spans="1:10" ht="34.5" customHeight="1" x14ac:dyDescent="0.25">
      <c r="A49" s="11"/>
      <c r="B49" s="212" t="s">
        <v>341</v>
      </c>
      <c r="C49" s="292" t="s">
        <v>379</v>
      </c>
      <c r="D49" s="292"/>
      <c r="E49" s="292"/>
      <c r="F49" s="292"/>
      <c r="G49" s="292"/>
      <c r="H49" s="292"/>
      <c r="I49" s="292"/>
      <c r="J49" s="11"/>
    </row>
    <row r="50" spans="1:10" ht="27" customHeight="1" x14ac:dyDescent="0.25">
      <c r="B50" s="10"/>
    </row>
    <row r="51" spans="1:10" ht="47.25" customHeight="1" x14ac:dyDescent="0.25">
      <c r="B51" s="10"/>
    </row>
    <row r="52" spans="1:10" ht="53.25" customHeight="1" x14ac:dyDescent="0.25">
      <c r="B52" s="10"/>
    </row>
    <row r="53" spans="1:10" ht="40.5" customHeight="1" x14ac:dyDescent="0.25">
      <c r="B53" s="10"/>
    </row>
    <row r="54" spans="1:10" ht="40.5" customHeight="1" x14ac:dyDescent="0.25">
      <c r="B54" s="10"/>
    </row>
    <row r="55" spans="1:10" ht="54.75" customHeight="1" x14ac:dyDescent="0.25">
      <c r="B55" s="10"/>
    </row>
    <row r="56" spans="1:10" ht="41.25" customHeight="1" x14ac:dyDescent="0.25">
      <c r="B56" s="49"/>
    </row>
    <row r="57" spans="1:10" x14ac:dyDescent="0.25">
      <c r="B57" s="49"/>
    </row>
    <row r="58" spans="1:10" x14ac:dyDescent="0.25">
      <c r="B58" s="49"/>
    </row>
    <row r="59" spans="1:10" x14ac:dyDescent="0.25">
      <c r="B59" s="49"/>
    </row>
    <row r="60" spans="1:10" x14ac:dyDescent="0.25">
      <c r="B60" s="49"/>
    </row>
    <row r="61" spans="1:10" x14ac:dyDescent="0.25">
      <c r="B61" s="49"/>
    </row>
    <row r="62" spans="1:10" x14ac:dyDescent="0.25">
      <c r="B62" s="49"/>
    </row>
    <row r="63" spans="1:10" x14ac:dyDescent="0.25">
      <c r="B63" s="49"/>
    </row>
    <row r="64" spans="1:10" x14ac:dyDescent="0.25">
      <c r="B64" s="49"/>
    </row>
    <row r="65" spans="2:2" x14ac:dyDescent="0.25">
      <c r="B65" s="49"/>
    </row>
    <row r="66" spans="2:2" x14ac:dyDescent="0.25">
      <c r="B66" s="49"/>
    </row>
    <row r="67" spans="2:2" x14ac:dyDescent="0.25">
      <c r="B67" s="49"/>
    </row>
    <row r="68" spans="2:2" x14ac:dyDescent="0.25">
      <c r="B68" s="49"/>
    </row>
    <row r="69" spans="2:2" x14ac:dyDescent="0.25">
      <c r="B69" s="49"/>
    </row>
    <row r="70" spans="2:2" x14ac:dyDescent="0.25">
      <c r="B70" s="49"/>
    </row>
    <row r="71" spans="2:2" x14ac:dyDescent="0.25">
      <c r="B71" s="49"/>
    </row>
    <row r="72" spans="2:2" x14ac:dyDescent="0.25">
      <c r="B72" s="49"/>
    </row>
    <row r="73" spans="2:2" x14ac:dyDescent="0.25">
      <c r="B73" s="49"/>
    </row>
    <row r="74" spans="2:2" x14ac:dyDescent="0.25">
      <c r="B74" s="49"/>
    </row>
    <row r="75" spans="2:2" x14ac:dyDescent="0.25">
      <c r="B75" s="49"/>
    </row>
    <row r="76" spans="2:2" x14ac:dyDescent="0.25">
      <c r="B76" s="49"/>
    </row>
    <row r="77" spans="2:2" x14ac:dyDescent="0.25">
      <c r="B77" s="49"/>
    </row>
    <row r="78" spans="2:2" x14ac:dyDescent="0.25">
      <c r="B78" s="49"/>
    </row>
    <row r="79" spans="2:2" x14ac:dyDescent="0.25">
      <c r="B79" s="49"/>
    </row>
    <row r="80" spans="2:2" x14ac:dyDescent="0.25">
      <c r="B80" s="49"/>
    </row>
    <row r="81" spans="2:2" x14ac:dyDescent="0.25">
      <c r="B81" s="49"/>
    </row>
    <row r="82" spans="2:2" x14ac:dyDescent="0.25">
      <c r="B82" s="49"/>
    </row>
    <row r="83" spans="2:2" x14ac:dyDescent="0.25">
      <c r="B83" s="49"/>
    </row>
    <row r="84" spans="2:2" x14ac:dyDescent="0.25">
      <c r="B84" s="49"/>
    </row>
    <row r="85" spans="2:2" x14ac:dyDescent="0.25">
      <c r="B85" s="49"/>
    </row>
    <row r="86" spans="2:2" x14ac:dyDescent="0.25">
      <c r="B86" s="49"/>
    </row>
    <row r="87" spans="2:2" x14ac:dyDescent="0.25">
      <c r="B87" s="49"/>
    </row>
    <row r="88" spans="2:2" x14ac:dyDescent="0.25">
      <c r="B88" s="49"/>
    </row>
    <row r="89" spans="2:2" x14ac:dyDescent="0.25">
      <c r="B89" s="49"/>
    </row>
    <row r="90" spans="2:2" x14ac:dyDescent="0.25">
      <c r="B90" s="49"/>
    </row>
    <row r="91" spans="2:2" x14ac:dyDescent="0.25">
      <c r="B91" s="49"/>
    </row>
    <row r="92" spans="2:2" x14ac:dyDescent="0.25">
      <c r="B92" s="49"/>
    </row>
    <row r="93" spans="2:2" x14ac:dyDescent="0.25">
      <c r="B93" s="49"/>
    </row>
    <row r="94" spans="2:2" x14ac:dyDescent="0.25">
      <c r="B94" s="49"/>
    </row>
    <row r="95" spans="2:2" x14ac:dyDescent="0.25">
      <c r="B95" s="49"/>
    </row>
    <row r="96" spans="2:2" x14ac:dyDescent="0.25">
      <c r="B96" s="49"/>
    </row>
    <row r="97" spans="2:2" x14ac:dyDescent="0.25">
      <c r="B97" s="49"/>
    </row>
    <row r="98" spans="2:2" x14ac:dyDescent="0.25">
      <c r="B98" s="49"/>
    </row>
    <row r="99" spans="2:2" x14ac:dyDescent="0.25">
      <c r="B99" s="49"/>
    </row>
    <row r="100" spans="2:2" x14ac:dyDescent="0.25">
      <c r="B100" s="49"/>
    </row>
    <row r="101" spans="2:2" x14ac:dyDescent="0.25">
      <c r="B101" s="49"/>
    </row>
    <row r="102" spans="2:2" x14ac:dyDescent="0.25">
      <c r="B102" s="49"/>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49"/>
    </row>
    <row r="114" spans="2:2" x14ac:dyDescent="0.25">
      <c r="B114" s="49"/>
    </row>
    <row r="115" spans="2:2" x14ac:dyDescent="0.25">
      <c r="B115" s="49"/>
    </row>
    <row r="116" spans="2:2" x14ac:dyDescent="0.25">
      <c r="B116" s="49"/>
    </row>
    <row r="117" spans="2:2" x14ac:dyDescent="0.25">
      <c r="B117" s="49"/>
    </row>
    <row r="118" spans="2:2" x14ac:dyDescent="0.25">
      <c r="B118" s="49"/>
    </row>
    <row r="119" spans="2:2" x14ac:dyDescent="0.25">
      <c r="B119" s="49"/>
    </row>
    <row r="120" spans="2:2" x14ac:dyDescent="0.25">
      <c r="B120" s="49"/>
    </row>
    <row r="121" spans="2:2" x14ac:dyDescent="0.25">
      <c r="B121" s="49"/>
    </row>
    <row r="122" spans="2:2" x14ac:dyDescent="0.25">
      <c r="B122" s="49"/>
    </row>
    <row r="123" spans="2:2" x14ac:dyDescent="0.25">
      <c r="B123" s="49"/>
    </row>
    <row r="124" spans="2:2" x14ac:dyDescent="0.25">
      <c r="B124" s="49"/>
    </row>
    <row r="125" spans="2:2" x14ac:dyDescent="0.25">
      <c r="B125" s="49"/>
    </row>
    <row r="126" spans="2:2" x14ac:dyDescent="0.25">
      <c r="B126" s="49"/>
    </row>
    <row r="127" spans="2:2" x14ac:dyDescent="0.25">
      <c r="B127" s="49"/>
    </row>
    <row r="128" spans="2:2" x14ac:dyDescent="0.25">
      <c r="B128" s="49"/>
    </row>
    <row r="129" spans="2:2" x14ac:dyDescent="0.25">
      <c r="B129" s="49"/>
    </row>
    <row r="130" spans="2:2" x14ac:dyDescent="0.25">
      <c r="B130" s="49"/>
    </row>
    <row r="131" spans="2:2" x14ac:dyDescent="0.25">
      <c r="B131" s="49"/>
    </row>
    <row r="132" spans="2:2" x14ac:dyDescent="0.25">
      <c r="B132" s="49"/>
    </row>
    <row r="133" spans="2:2" x14ac:dyDescent="0.25">
      <c r="B133" s="49"/>
    </row>
    <row r="134" spans="2:2" x14ac:dyDescent="0.25">
      <c r="B134" s="49"/>
    </row>
    <row r="135" spans="2:2" x14ac:dyDescent="0.25">
      <c r="B135" s="49"/>
    </row>
    <row r="136" spans="2:2" x14ac:dyDescent="0.25">
      <c r="B136" s="49"/>
    </row>
    <row r="137" spans="2:2" x14ac:dyDescent="0.25">
      <c r="B137" s="49"/>
    </row>
    <row r="138" spans="2:2" x14ac:dyDescent="0.25">
      <c r="B138" s="49"/>
    </row>
    <row r="139" spans="2:2" x14ac:dyDescent="0.25">
      <c r="B139" s="49"/>
    </row>
    <row r="140" spans="2:2" x14ac:dyDescent="0.25">
      <c r="B140" s="49"/>
    </row>
    <row r="141" spans="2:2" x14ac:dyDescent="0.25">
      <c r="B141" s="49"/>
    </row>
    <row r="142" spans="2:2" x14ac:dyDescent="0.25">
      <c r="B142" s="49"/>
    </row>
    <row r="143" spans="2:2" x14ac:dyDescent="0.25">
      <c r="B143" s="49"/>
    </row>
    <row r="144" spans="2:2" x14ac:dyDescent="0.25">
      <c r="B144" s="49"/>
    </row>
    <row r="145" spans="2:2" x14ac:dyDescent="0.25">
      <c r="B145" s="49"/>
    </row>
    <row r="146" spans="2:2" x14ac:dyDescent="0.25">
      <c r="B146" s="49"/>
    </row>
    <row r="147" spans="2:2" x14ac:dyDescent="0.25">
      <c r="B147" s="49"/>
    </row>
    <row r="148" spans="2:2" x14ac:dyDescent="0.25">
      <c r="B148" s="49"/>
    </row>
    <row r="149" spans="2:2" x14ac:dyDescent="0.25">
      <c r="B149" s="49"/>
    </row>
    <row r="150" spans="2:2" x14ac:dyDescent="0.25">
      <c r="B150" s="49"/>
    </row>
    <row r="151" spans="2:2" x14ac:dyDescent="0.25">
      <c r="B151" s="49"/>
    </row>
    <row r="152" spans="2:2" x14ac:dyDescent="0.25">
      <c r="B152" s="49"/>
    </row>
    <row r="153" spans="2:2" x14ac:dyDescent="0.25">
      <c r="B153" s="49"/>
    </row>
    <row r="154" spans="2:2" x14ac:dyDescent="0.25">
      <c r="B154" s="49"/>
    </row>
    <row r="155" spans="2:2" x14ac:dyDescent="0.25">
      <c r="B155" s="49"/>
    </row>
    <row r="156" spans="2:2" x14ac:dyDescent="0.25">
      <c r="B156" s="49"/>
    </row>
    <row r="157" spans="2:2" x14ac:dyDescent="0.25">
      <c r="B157" s="49"/>
    </row>
    <row r="158" spans="2:2" x14ac:dyDescent="0.25">
      <c r="B158" s="49"/>
    </row>
    <row r="159" spans="2:2" x14ac:dyDescent="0.25">
      <c r="B159" s="49"/>
    </row>
    <row r="160" spans="2:2" x14ac:dyDescent="0.25">
      <c r="B160" s="49"/>
    </row>
    <row r="161" spans="2:2" x14ac:dyDescent="0.25">
      <c r="B161" s="49"/>
    </row>
    <row r="162" spans="2:2" x14ac:dyDescent="0.25">
      <c r="B162" s="49"/>
    </row>
    <row r="163" spans="2:2" x14ac:dyDescent="0.25">
      <c r="B163" s="49"/>
    </row>
    <row r="164" spans="2:2" x14ac:dyDescent="0.25">
      <c r="B164" s="49"/>
    </row>
    <row r="165" spans="2:2" x14ac:dyDescent="0.25">
      <c r="B165" s="49"/>
    </row>
    <row r="166" spans="2:2" x14ac:dyDescent="0.25">
      <c r="B166" s="49"/>
    </row>
    <row r="167" spans="2:2" x14ac:dyDescent="0.25">
      <c r="B167" s="49"/>
    </row>
    <row r="168" spans="2:2" x14ac:dyDescent="0.25">
      <c r="B168" s="49"/>
    </row>
    <row r="169" spans="2:2" x14ac:dyDescent="0.25">
      <c r="B169" s="49"/>
    </row>
    <row r="170" spans="2:2" x14ac:dyDescent="0.25">
      <c r="B170" s="49"/>
    </row>
    <row r="171" spans="2:2" x14ac:dyDescent="0.25">
      <c r="B171" s="49"/>
    </row>
    <row r="172" spans="2:2" x14ac:dyDescent="0.25">
      <c r="B172" s="49"/>
    </row>
    <row r="173" spans="2:2" x14ac:dyDescent="0.25">
      <c r="B173" s="49"/>
    </row>
    <row r="174" spans="2:2" x14ac:dyDescent="0.25">
      <c r="B174" s="49"/>
    </row>
    <row r="175" spans="2:2" x14ac:dyDescent="0.25">
      <c r="B175" s="49"/>
    </row>
    <row r="176" spans="2:2" x14ac:dyDescent="0.25">
      <c r="B176" s="49"/>
    </row>
    <row r="177" spans="2:2" x14ac:dyDescent="0.25">
      <c r="B177" s="49"/>
    </row>
    <row r="178" spans="2:2" x14ac:dyDescent="0.25">
      <c r="B178" s="49"/>
    </row>
    <row r="179" spans="2:2" x14ac:dyDescent="0.25">
      <c r="B179" s="49"/>
    </row>
    <row r="180" spans="2:2" x14ac:dyDescent="0.25">
      <c r="B180" s="49"/>
    </row>
    <row r="181" spans="2:2" x14ac:dyDescent="0.25">
      <c r="B181" s="49"/>
    </row>
    <row r="182" spans="2:2" x14ac:dyDescent="0.25">
      <c r="B182" s="49"/>
    </row>
    <row r="183" spans="2:2" x14ac:dyDescent="0.25">
      <c r="B183" s="49"/>
    </row>
    <row r="184" spans="2:2" x14ac:dyDescent="0.25">
      <c r="B184" s="49"/>
    </row>
    <row r="185" spans="2:2" x14ac:dyDescent="0.25">
      <c r="B185" s="49"/>
    </row>
    <row r="186" spans="2:2" x14ac:dyDescent="0.25">
      <c r="B186" s="49"/>
    </row>
    <row r="187" spans="2:2" x14ac:dyDescent="0.25">
      <c r="B187" s="49"/>
    </row>
    <row r="188" spans="2:2" x14ac:dyDescent="0.25">
      <c r="B188" s="49"/>
    </row>
    <row r="189" spans="2:2" x14ac:dyDescent="0.25">
      <c r="B189" s="49"/>
    </row>
    <row r="190" spans="2:2" x14ac:dyDescent="0.25">
      <c r="B190" s="49"/>
    </row>
    <row r="191" spans="2:2" x14ac:dyDescent="0.25">
      <c r="B191" s="49"/>
    </row>
    <row r="192" spans="2:2" x14ac:dyDescent="0.25">
      <c r="B192" s="49"/>
    </row>
    <row r="193" spans="2:2" x14ac:dyDescent="0.25">
      <c r="B193" s="49"/>
    </row>
    <row r="194" spans="2:2" x14ac:dyDescent="0.25">
      <c r="B194" s="49"/>
    </row>
    <row r="195" spans="2:2" x14ac:dyDescent="0.25">
      <c r="B195" s="49"/>
    </row>
    <row r="196" spans="2:2" x14ac:dyDescent="0.25">
      <c r="B196" s="49"/>
    </row>
    <row r="197" spans="2:2" x14ac:dyDescent="0.25">
      <c r="B197" s="49"/>
    </row>
    <row r="198" spans="2:2" x14ac:dyDescent="0.25">
      <c r="B198" s="49"/>
    </row>
    <row r="199" spans="2:2" x14ac:dyDescent="0.25">
      <c r="B199" s="49"/>
    </row>
    <row r="200" spans="2:2" x14ac:dyDescent="0.25">
      <c r="B200" s="49"/>
    </row>
    <row r="201" spans="2:2" x14ac:dyDescent="0.25">
      <c r="B201" s="49"/>
    </row>
    <row r="202" spans="2:2" x14ac:dyDescent="0.25">
      <c r="B202" s="49"/>
    </row>
    <row r="203" spans="2:2" x14ac:dyDescent="0.25">
      <c r="B203" s="49"/>
    </row>
    <row r="204" spans="2:2" x14ac:dyDescent="0.25">
      <c r="B204" s="49"/>
    </row>
    <row r="205" spans="2:2" x14ac:dyDescent="0.25">
      <c r="B205" s="49"/>
    </row>
    <row r="206" spans="2:2" x14ac:dyDescent="0.25">
      <c r="B206" s="49"/>
    </row>
    <row r="207" spans="2:2" x14ac:dyDescent="0.25">
      <c r="B207" s="49"/>
    </row>
    <row r="208" spans="2:2" x14ac:dyDescent="0.25">
      <c r="B208" s="49"/>
    </row>
    <row r="209" spans="2:2" x14ac:dyDescent="0.25">
      <c r="B209" s="49"/>
    </row>
    <row r="210" spans="2:2" x14ac:dyDescent="0.25">
      <c r="B210" s="49"/>
    </row>
    <row r="211" spans="2:2" x14ac:dyDescent="0.25">
      <c r="B211" s="49"/>
    </row>
    <row r="212" spans="2:2" x14ac:dyDescent="0.25">
      <c r="B212" s="49"/>
    </row>
    <row r="213" spans="2:2" x14ac:dyDescent="0.25">
      <c r="B213" s="49"/>
    </row>
    <row r="214" spans="2:2" x14ac:dyDescent="0.25">
      <c r="B214" s="49"/>
    </row>
    <row r="215" spans="2:2" x14ac:dyDescent="0.25">
      <c r="B215" s="49"/>
    </row>
    <row r="216" spans="2:2" x14ac:dyDescent="0.25">
      <c r="B216" s="49"/>
    </row>
    <row r="217" spans="2:2" x14ac:dyDescent="0.25">
      <c r="B217" s="49"/>
    </row>
    <row r="218" spans="2:2" x14ac:dyDescent="0.25">
      <c r="B218" s="49"/>
    </row>
    <row r="219" spans="2:2" x14ac:dyDescent="0.25">
      <c r="B219" s="49"/>
    </row>
    <row r="220" spans="2:2" x14ac:dyDescent="0.25">
      <c r="B220" s="49"/>
    </row>
    <row r="221" spans="2:2" x14ac:dyDescent="0.25">
      <c r="B221" s="49"/>
    </row>
    <row r="222" spans="2:2" x14ac:dyDescent="0.25">
      <c r="B222" s="49"/>
    </row>
    <row r="223" spans="2:2" x14ac:dyDescent="0.25">
      <c r="B223" s="49"/>
    </row>
    <row r="224" spans="2:2" x14ac:dyDescent="0.25">
      <c r="B224" s="49"/>
    </row>
    <row r="225" spans="2:2" x14ac:dyDescent="0.25">
      <c r="B225" s="49"/>
    </row>
    <row r="226" spans="2:2" x14ac:dyDescent="0.25">
      <c r="B226" s="49"/>
    </row>
    <row r="227" spans="2:2" x14ac:dyDescent="0.25">
      <c r="B227" s="49"/>
    </row>
    <row r="228" spans="2:2" x14ac:dyDescent="0.25">
      <c r="B228" s="49"/>
    </row>
    <row r="229" spans="2:2" x14ac:dyDescent="0.25">
      <c r="B229" s="49"/>
    </row>
    <row r="230" spans="2:2" x14ac:dyDescent="0.25">
      <c r="B230" s="49"/>
    </row>
    <row r="231" spans="2:2" x14ac:dyDescent="0.25">
      <c r="B231" s="49"/>
    </row>
    <row r="232" spans="2:2" x14ac:dyDescent="0.25">
      <c r="B232" s="49"/>
    </row>
    <row r="233" spans="2:2" x14ac:dyDescent="0.25">
      <c r="B233" s="49"/>
    </row>
    <row r="234" spans="2:2" x14ac:dyDescent="0.25">
      <c r="B234" s="49"/>
    </row>
    <row r="235" spans="2:2" x14ac:dyDescent="0.25">
      <c r="B235" s="49"/>
    </row>
    <row r="236" spans="2:2" x14ac:dyDescent="0.25">
      <c r="B236" s="49"/>
    </row>
    <row r="237" spans="2:2" x14ac:dyDescent="0.25">
      <c r="B237" s="49"/>
    </row>
    <row r="238" spans="2:2" x14ac:dyDescent="0.25">
      <c r="B238" s="49"/>
    </row>
    <row r="239" spans="2:2" x14ac:dyDescent="0.25">
      <c r="B239" s="49"/>
    </row>
    <row r="240" spans="2:2" x14ac:dyDescent="0.25">
      <c r="B240" s="49"/>
    </row>
    <row r="241" spans="2:2" x14ac:dyDescent="0.25">
      <c r="B241" s="49"/>
    </row>
    <row r="242" spans="2:2" x14ac:dyDescent="0.25">
      <c r="B242" s="49"/>
    </row>
    <row r="243" spans="2:2" x14ac:dyDescent="0.25">
      <c r="B243" s="49"/>
    </row>
    <row r="244" spans="2:2" x14ac:dyDescent="0.25">
      <c r="B244" s="49"/>
    </row>
    <row r="245" spans="2:2" x14ac:dyDescent="0.25">
      <c r="B245" s="49"/>
    </row>
    <row r="246" spans="2:2" x14ac:dyDescent="0.25">
      <c r="B246" s="49"/>
    </row>
    <row r="247" spans="2:2" x14ac:dyDescent="0.25">
      <c r="B247" s="49"/>
    </row>
    <row r="248" spans="2:2" x14ac:dyDescent="0.25">
      <c r="B248" s="49"/>
    </row>
    <row r="249" spans="2:2" x14ac:dyDescent="0.25">
      <c r="B249" s="49"/>
    </row>
    <row r="250" spans="2:2" x14ac:dyDescent="0.25">
      <c r="B250" s="49"/>
    </row>
    <row r="251" spans="2:2" x14ac:dyDescent="0.25">
      <c r="B251" s="49"/>
    </row>
    <row r="252" spans="2:2" x14ac:dyDescent="0.25">
      <c r="B252" s="49"/>
    </row>
    <row r="253" spans="2:2" x14ac:dyDescent="0.25">
      <c r="B253" s="49"/>
    </row>
    <row r="254" spans="2:2" x14ac:dyDescent="0.25">
      <c r="B254" s="49"/>
    </row>
    <row r="255" spans="2:2" x14ac:dyDescent="0.25">
      <c r="B255" s="49"/>
    </row>
    <row r="256" spans="2:2" x14ac:dyDescent="0.25">
      <c r="B256" s="49"/>
    </row>
    <row r="257" spans="2:2" x14ac:dyDescent="0.25">
      <c r="B257" s="49"/>
    </row>
    <row r="258" spans="2:2" x14ac:dyDescent="0.25">
      <c r="B258" s="49"/>
    </row>
    <row r="259" spans="2:2" x14ac:dyDescent="0.25">
      <c r="B259" s="49"/>
    </row>
    <row r="260" spans="2:2" x14ac:dyDescent="0.25">
      <c r="B260" s="49"/>
    </row>
    <row r="261" spans="2:2" x14ac:dyDescent="0.25">
      <c r="B261" s="49"/>
    </row>
    <row r="262" spans="2:2" x14ac:dyDescent="0.25">
      <c r="B262" s="49"/>
    </row>
    <row r="263" spans="2:2" x14ac:dyDescent="0.25">
      <c r="B263" s="49"/>
    </row>
    <row r="264" spans="2:2" x14ac:dyDescent="0.25">
      <c r="B264" s="49"/>
    </row>
    <row r="265" spans="2:2" x14ac:dyDescent="0.25">
      <c r="B265" s="49"/>
    </row>
    <row r="266" spans="2:2" x14ac:dyDescent="0.25">
      <c r="B266" s="49"/>
    </row>
    <row r="267" spans="2:2" x14ac:dyDescent="0.25">
      <c r="B267" s="49"/>
    </row>
    <row r="268" spans="2:2" x14ac:dyDescent="0.25">
      <c r="B268" s="49"/>
    </row>
    <row r="269" spans="2:2" x14ac:dyDescent="0.25">
      <c r="B269" s="49"/>
    </row>
    <row r="270" spans="2:2" x14ac:dyDescent="0.25">
      <c r="B270" s="49"/>
    </row>
    <row r="271" spans="2:2" x14ac:dyDescent="0.25">
      <c r="B271" s="49"/>
    </row>
    <row r="272" spans="2:2" x14ac:dyDescent="0.25">
      <c r="B272" s="49"/>
    </row>
    <row r="273" spans="2:2" x14ac:dyDescent="0.25">
      <c r="B273" s="49"/>
    </row>
    <row r="274" spans="2:2" x14ac:dyDescent="0.25">
      <c r="B274" s="49"/>
    </row>
    <row r="275" spans="2:2" x14ac:dyDescent="0.25">
      <c r="B275" s="49"/>
    </row>
    <row r="276" spans="2:2" x14ac:dyDescent="0.25">
      <c r="B276" s="49"/>
    </row>
    <row r="277" spans="2:2" x14ac:dyDescent="0.25">
      <c r="B277" s="49"/>
    </row>
    <row r="278" spans="2:2" x14ac:dyDescent="0.25">
      <c r="B278" s="49"/>
    </row>
    <row r="279" spans="2:2" x14ac:dyDescent="0.25">
      <c r="B279" s="49"/>
    </row>
    <row r="280" spans="2:2" x14ac:dyDescent="0.25">
      <c r="B280" s="49"/>
    </row>
    <row r="281" spans="2:2" x14ac:dyDescent="0.25">
      <c r="B281" s="49"/>
    </row>
    <row r="282" spans="2:2" x14ac:dyDescent="0.25">
      <c r="B282" s="49"/>
    </row>
    <row r="283" spans="2:2" x14ac:dyDescent="0.25">
      <c r="B283" s="49"/>
    </row>
    <row r="284" spans="2:2" x14ac:dyDescent="0.25">
      <c r="B284" s="49"/>
    </row>
    <row r="285" spans="2:2" x14ac:dyDescent="0.25">
      <c r="B285" s="49"/>
    </row>
    <row r="286" spans="2:2" x14ac:dyDescent="0.25">
      <c r="B286" s="49"/>
    </row>
    <row r="287" spans="2:2" x14ac:dyDescent="0.25">
      <c r="B287" s="49"/>
    </row>
    <row r="288" spans="2:2" x14ac:dyDescent="0.25">
      <c r="B288" s="49"/>
    </row>
    <row r="289" spans="2:2" x14ac:dyDescent="0.25">
      <c r="B289" s="49"/>
    </row>
    <row r="290" spans="2:2" x14ac:dyDescent="0.25">
      <c r="B290" s="49"/>
    </row>
    <row r="291" spans="2:2" x14ac:dyDescent="0.25">
      <c r="B291" s="49"/>
    </row>
    <row r="292" spans="2:2" x14ac:dyDescent="0.25">
      <c r="B292" s="49"/>
    </row>
    <row r="293" spans="2:2" x14ac:dyDescent="0.25">
      <c r="B293" s="49"/>
    </row>
    <row r="294" spans="2:2" x14ac:dyDescent="0.25">
      <c r="B294" s="49"/>
    </row>
    <row r="295" spans="2:2" x14ac:dyDescent="0.25">
      <c r="B295" s="49"/>
    </row>
    <row r="296" spans="2:2" x14ac:dyDescent="0.25">
      <c r="B296" s="49"/>
    </row>
    <row r="297" spans="2:2" x14ac:dyDescent="0.25">
      <c r="B297" s="49"/>
    </row>
    <row r="298" spans="2:2" x14ac:dyDescent="0.25">
      <c r="B298" s="49"/>
    </row>
    <row r="299" spans="2:2" x14ac:dyDescent="0.25">
      <c r="B299" s="49"/>
    </row>
    <row r="300" spans="2:2" x14ac:dyDescent="0.25">
      <c r="B300" s="49"/>
    </row>
    <row r="301" spans="2:2" x14ac:dyDescent="0.25">
      <c r="B301" s="49"/>
    </row>
    <row r="302" spans="2:2" x14ac:dyDescent="0.25">
      <c r="B302" s="49"/>
    </row>
    <row r="303" spans="2:2" x14ac:dyDescent="0.25">
      <c r="B303" s="49"/>
    </row>
    <row r="304" spans="2:2" x14ac:dyDescent="0.25">
      <c r="B304" s="49"/>
    </row>
    <row r="305" spans="2:2" x14ac:dyDescent="0.25">
      <c r="B305" s="49"/>
    </row>
    <row r="306" spans="2:2" x14ac:dyDescent="0.25">
      <c r="B306" s="49"/>
    </row>
    <row r="307" spans="2:2" x14ac:dyDescent="0.25">
      <c r="B307" s="49"/>
    </row>
    <row r="308" spans="2:2" x14ac:dyDescent="0.25">
      <c r="B308" s="49"/>
    </row>
    <row r="309" spans="2:2" x14ac:dyDescent="0.25">
      <c r="B309" s="49"/>
    </row>
    <row r="310" spans="2:2" x14ac:dyDescent="0.25">
      <c r="B310" s="49"/>
    </row>
    <row r="311" spans="2:2" x14ac:dyDescent="0.25">
      <c r="B311" s="49"/>
    </row>
    <row r="312" spans="2:2" x14ac:dyDescent="0.25">
      <c r="B312" s="49"/>
    </row>
    <row r="313" spans="2:2" x14ac:dyDescent="0.25">
      <c r="B313" s="49"/>
    </row>
    <row r="314" spans="2:2" x14ac:dyDescent="0.25">
      <c r="B314" s="49"/>
    </row>
    <row r="315" spans="2:2" x14ac:dyDescent="0.25">
      <c r="B315" s="49"/>
    </row>
    <row r="316" spans="2:2" x14ac:dyDescent="0.25">
      <c r="B316" s="49"/>
    </row>
    <row r="317" spans="2:2" x14ac:dyDescent="0.25">
      <c r="B317" s="49"/>
    </row>
    <row r="318" spans="2:2" x14ac:dyDescent="0.25">
      <c r="B318" s="49"/>
    </row>
    <row r="319" spans="2:2" x14ac:dyDescent="0.25">
      <c r="B319" s="49"/>
    </row>
    <row r="320" spans="2:2" x14ac:dyDescent="0.25">
      <c r="B320" s="49"/>
    </row>
    <row r="321" spans="2:2" x14ac:dyDescent="0.25">
      <c r="B321" s="49"/>
    </row>
    <row r="322" spans="2:2" x14ac:dyDescent="0.25">
      <c r="B322" s="49"/>
    </row>
    <row r="323" spans="2:2" x14ac:dyDescent="0.25">
      <c r="B323" s="49"/>
    </row>
    <row r="324" spans="2:2" x14ac:dyDescent="0.25">
      <c r="B324" s="49"/>
    </row>
    <row r="325" spans="2:2" x14ac:dyDescent="0.25">
      <c r="B325" s="49"/>
    </row>
    <row r="326" spans="2:2" x14ac:dyDescent="0.25">
      <c r="B326" s="49"/>
    </row>
    <row r="327" spans="2:2" x14ac:dyDescent="0.25">
      <c r="B327" s="49"/>
    </row>
    <row r="328" spans="2:2" x14ac:dyDescent="0.25">
      <c r="B328" s="49"/>
    </row>
    <row r="329" spans="2:2" x14ac:dyDescent="0.25">
      <c r="B329" s="49"/>
    </row>
    <row r="330" spans="2:2" x14ac:dyDescent="0.25">
      <c r="B330" s="49"/>
    </row>
    <row r="331" spans="2:2" x14ac:dyDescent="0.25">
      <c r="B331" s="49"/>
    </row>
    <row r="332" spans="2:2" x14ac:dyDescent="0.25">
      <c r="B332" s="49"/>
    </row>
    <row r="333" spans="2:2" x14ac:dyDescent="0.25">
      <c r="B333" s="49"/>
    </row>
    <row r="334" spans="2:2" x14ac:dyDescent="0.25">
      <c r="B334" s="49"/>
    </row>
    <row r="335" spans="2:2" x14ac:dyDescent="0.25">
      <c r="B335" s="49"/>
    </row>
    <row r="336" spans="2:2" x14ac:dyDescent="0.25">
      <c r="B336" s="49"/>
    </row>
    <row r="337" spans="2:2" x14ac:dyDescent="0.25">
      <c r="B337" s="49"/>
    </row>
    <row r="338" spans="2:2" x14ac:dyDescent="0.25">
      <c r="B338" s="49"/>
    </row>
    <row r="339" spans="2:2" x14ac:dyDescent="0.25">
      <c r="B339" s="49"/>
    </row>
    <row r="340" spans="2:2" x14ac:dyDescent="0.25">
      <c r="B340" s="49"/>
    </row>
    <row r="341" spans="2:2" x14ac:dyDescent="0.25">
      <c r="B341" s="49"/>
    </row>
    <row r="342" spans="2:2" x14ac:dyDescent="0.25">
      <c r="B342" s="49"/>
    </row>
    <row r="343" spans="2:2" x14ac:dyDescent="0.25">
      <c r="B343" s="49"/>
    </row>
    <row r="344" spans="2:2" x14ac:dyDescent="0.25">
      <c r="B344" s="49"/>
    </row>
    <row r="345" spans="2:2" x14ac:dyDescent="0.25">
      <c r="B345" s="49"/>
    </row>
    <row r="346" spans="2:2" x14ac:dyDescent="0.25">
      <c r="B346" s="49"/>
    </row>
    <row r="347" spans="2:2" x14ac:dyDescent="0.25">
      <c r="B347" s="49"/>
    </row>
    <row r="348" spans="2:2" x14ac:dyDescent="0.25">
      <c r="B348" s="49"/>
    </row>
    <row r="349" spans="2:2" x14ac:dyDescent="0.25">
      <c r="B349" s="49"/>
    </row>
    <row r="350" spans="2:2" x14ac:dyDescent="0.25">
      <c r="B350" s="49"/>
    </row>
    <row r="351" spans="2:2" x14ac:dyDescent="0.25">
      <c r="B351" s="49"/>
    </row>
    <row r="352" spans="2:2" x14ac:dyDescent="0.25">
      <c r="B352" s="49"/>
    </row>
    <row r="353" spans="2:2" x14ac:dyDescent="0.25">
      <c r="B353" s="49"/>
    </row>
    <row r="354" spans="2:2" x14ac:dyDescent="0.25">
      <c r="B354" s="49"/>
    </row>
    <row r="355" spans="2:2" x14ac:dyDescent="0.25">
      <c r="B355" s="49"/>
    </row>
    <row r="356" spans="2:2" x14ac:dyDescent="0.25">
      <c r="B356" s="49"/>
    </row>
    <row r="357" spans="2:2" x14ac:dyDescent="0.25">
      <c r="B357" s="49"/>
    </row>
    <row r="358" spans="2:2" x14ac:dyDescent="0.25">
      <c r="B358" s="49"/>
    </row>
    <row r="359" spans="2:2" x14ac:dyDescent="0.25">
      <c r="B359" s="49"/>
    </row>
    <row r="360" spans="2:2" x14ac:dyDescent="0.25">
      <c r="B360" s="49"/>
    </row>
    <row r="361" spans="2:2" x14ac:dyDescent="0.25">
      <c r="B361" s="49"/>
    </row>
    <row r="362" spans="2:2" x14ac:dyDescent="0.25">
      <c r="B362" s="49"/>
    </row>
    <row r="363" spans="2:2" x14ac:dyDescent="0.25">
      <c r="B363" s="49"/>
    </row>
    <row r="364" spans="2:2" x14ac:dyDescent="0.25">
      <c r="B364" s="49"/>
    </row>
    <row r="365" spans="2:2" x14ac:dyDescent="0.25">
      <c r="B365" s="49"/>
    </row>
    <row r="366" spans="2:2" x14ac:dyDescent="0.25">
      <c r="B366" s="49"/>
    </row>
    <row r="367" spans="2:2" x14ac:dyDescent="0.25">
      <c r="B367" s="49"/>
    </row>
    <row r="368" spans="2:2" x14ac:dyDescent="0.25">
      <c r="B368" s="49"/>
    </row>
    <row r="369" spans="2:2" x14ac:dyDescent="0.25">
      <c r="B369" s="49"/>
    </row>
    <row r="370" spans="2:2" x14ac:dyDescent="0.25">
      <c r="B370" s="49"/>
    </row>
    <row r="371" spans="2:2" x14ac:dyDescent="0.25">
      <c r="B371" s="49"/>
    </row>
    <row r="372" spans="2:2" x14ac:dyDescent="0.25">
      <c r="B372" s="49"/>
    </row>
    <row r="373" spans="2:2" x14ac:dyDescent="0.25">
      <c r="B373" s="49"/>
    </row>
    <row r="374" spans="2:2" x14ac:dyDescent="0.25">
      <c r="B374" s="49"/>
    </row>
    <row r="375" spans="2:2" x14ac:dyDescent="0.25">
      <c r="B375" s="49"/>
    </row>
    <row r="376" spans="2:2" x14ac:dyDescent="0.25">
      <c r="B376" s="49"/>
    </row>
    <row r="377" spans="2:2" x14ac:dyDescent="0.25">
      <c r="B377" s="49"/>
    </row>
    <row r="378" spans="2:2" x14ac:dyDescent="0.25">
      <c r="B378" s="49"/>
    </row>
    <row r="379" spans="2:2" x14ac:dyDescent="0.25">
      <c r="B379" s="49"/>
    </row>
    <row r="380" spans="2:2" x14ac:dyDescent="0.25">
      <c r="B380" s="49"/>
    </row>
    <row r="381" spans="2:2" x14ac:dyDescent="0.25">
      <c r="B381" s="49"/>
    </row>
    <row r="382" spans="2:2" x14ac:dyDescent="0.25">
      <c r="B382" s="49"/>
    </row>
    <row r="383" spans="2:2" x14ac:dyDescent="0.25">
      <c r="B383" s="49"/>
    </row>
    <row r="384" spans="2:2" x14ac:dyDescent="0.25">
      <c r="B384" s="49"/>
    </row>
    <row r="385" spans="2:2" x14ac:dyDescent="0.25">
      <c r="B385" s="49"/>
    </row>
    <row r="386" spans="2:2" x14ac:dyDescent="0.25">
      <c r="B386" s="49"/>
    </row>
    <row r="387" spans="2:2" x14ac:dyDescent="0.25">
      <c r="B387" s="49"/>
    </row>
    <row r="388" spans="2:2" x14ac:dyDescent="0.25">
      <c r="B388" s="49"/>
    </row>
    <row r="389" spans="2:2" x14ac:dyDescent="0.25">
      <c r="B389" s="49"/>
    </row>
    <row r="390" spans="2:2" x14ac:dyDescent="0.25">
      <c r="B390" s="49"/>
    </row>
    <row r="391" spans="2:2" x14ac:dyDescent="0.25">
      <c r="B391" s="49"/>
    </row>
    <row r="392" spans="2:2" x14ac:dyDescent="0.25">
      <c r="B392" s="49"/>
    </row>
    <row r="393" spans="2:2" x14ac:dyDescent="0.25">
      <c r="B393" s="49"/>
    </row>
    <row r="394" spans="2:2" x14ac:dyDescent="0.25">
      <c r="B394" s="49"/>
    </row>
    <row r="395" spans="2:2" x14ac:dyDescent="0.25">
      <c r="B395" s="49"/>
    </row>
    <row r="396" spans="2:2" x14ac:dyDescent="0.25">
      <c r="B396" s="49"/>
    </row>
    <row r="397" spans="2:2" x14ac:dyDescent="0.25">
      <c r="B397" s="49"/>
    </row>
    <row r="398" spans="2:2" x14ac:dyDescent="0.25">
      <c r="B398" s="49"/>
    </row>
    <row r="399" spans="2:2" x14ac:dyDescent="0.25">
      <c r="B399" s="49"/>
    </row>
    <row r="400" spans="2:2" x14ac:dyDescent="0.25">
      <c r="B400" s="49"/>
    </row>
    <row r="401" spans="2:2" x14ac:dyDescent="0.25">
      <c r="B401" s="49"/>
    </row>
    <row r="402" spans="2:2" x14ac:dyDescent="0.25">
      <c r="B402" s="49"/>
    </row>
    <row r="403" spans="2:2" x14ac:dyDescent="0.25">
      <c r="B403" s="49"/>
    </row>
    <row r="404" spans="2:2" x14ac:dyDescent="0.25">
      <c r="B404" s="49"/>
    </row>
    <row r="405" spans="2:2" x14ac:dyDescent="0.25">
      <c r="B405" s="49"/>
    </row>
    <row r="406" spans="2:2" x14ac:dyDescent="0.25">
      <c r="B406" s="49"/>
    </row>
    <row r="407" spans="2:2" x14ac:dyDescent="0.25">
      <c r="B407" s="49"/>
    </row>
  </sheetData>
  <sheetProtection algorithmName="SHA-512" hashValue="iqHeyZdxmbxfruZrEg8/L2y5S4t2EIvA+J7n0hufG3zoNuGmRbjWOcBqg8mfLcCIyvN+gdhuSY3/QC9R7e16lA==" saltValue="+z0dXBDMJ+bYRJJYS99Bmw==" spinCount="100000" sheet="1" objects="1"/>
  <mergeCells count="38">
    <mergeCell ref="D33:I33"/>
    <mergeCell ref="C31:I31"/>
    <mergeCell ref="D24:G24"/>
    <mergeCell ref="D32:I32"/>
    <mergeCell ref="C2:I2"/>
    <mergeCell ref="C21:I21"/>
    <mergeCell ref="C22:I22"/>
    <mergeCell ref="C5:I5"/>
    <mergeCell ref="C6:I6"/>
    <mergeCell ref="C8:I8"/>
    <mergeCell ref="D7:I7"/>
    <mergeCell ref="C17:I17"/>
    <mergeCell ref="C18:I18"/>
    <mergeCell ref="C19:I19"/>
    <mergeCell ref="D12:E12"/>
    <mergeCell ref="F12:I12"/>
    <mergeCell ref="D14:E14"/>
    <mergeCell ref="C49:I49"/>
    <mergeCell ref="C47:I47"/>
    <mergeCell ref="C46:I46"/>
    <mergeCell ref="C45:I45"/>
    <mergeCell ref="C44:I44"/>
    <mergeCell ref="J3:J4"/>
    <mergeCell ref="C48:I48"/>
    <mergeCell ref="C9:I9"/>
    <mergeCell ref="D10:E10"/>
    <mergeCell ref="F10:I10"/>
    <mergeCell ref="F14:I14"/>
    <mergeCell ref="C42:I42"/>
    <mergeCell ref="C43:I43"/>
    <mergeCell ref="C35:I35"/>
    <mergeCell ref="D37:I37"/>
    <mergeCell ref="D29:I29"/>
    <mergeCell ref="D23:I23"/>
    <mergeCell ref="D25:I25"/>
    <mergeCell ref="C27:I27"/>
    <mergeCell ref="D28:I28"/>
    <mergeCell ref="D36:I36"/>
  </mergeCells>
  <conditionalFormatting sqref="C12">
    <cfRule type="containsText" dxfId="79" priority="1" operator="containsText" text="Bitte ausfüllen">
      <formula>NOT(ISERROR(SEARCH("Bitte ausfüllen",C12)))</formula>
    </cfRule>
  </conditionalFormatting>
  <hyperlinks>
    <hyperlink ref="B34" location="'4.4 Anpassung an Sturm'!A1" display="4.4 Anpassung an Sturm"/>
    <hyperlink ref="D33:I33" location="'4.3 Anpassung an Dürre '!A1" display="Hier gelangen Sie zum Tabellenblatt 4.3 Anpassung an Dürre"/>
    <hyperlink ref="D37:I37" location="'4.4 Anpassung an Sturm'!A1" display="Hier gelangen Sie zum Tabellenblatt 4.4 Anpassung an Sturm"/>
    <hyperlink ref="D29:I29" location="'4.2 Anpassung an Hitze'!A1" display="Hier gelangen Sie zum Tabellenblatt 4.2 Anpassung an Hitze"/>
    <hyperlink ref="D25:I25" location="'4.1 Anpassung an Überflutung'!A1" display="Hier gelangen Sie zum Tabellenblatt 4.1 Anpassung an Überflutung"/>
    <hyperlink ref="B30" location="'4.3 Anpassung an Dürre '!A1" display="4.3 Anpassung an Dürre"/>
    <hyperlink ref="B26" location="'4.2 Anpassung an Hitze'!A1" display="4.2 Anpassung an Hitze"/>
    <hyperlink ref="B20" location="'4.1 Anpassung an Überflutung'!A1" display="4.1 Anpassung an Überflutung"/>
    <hyperlink ref="D24" r:id="rId1"/>
  </hyperlinks>
  <pageMargins left="0.39370078740157483" right="0.39370078740157483" top="0.39370078740157483" bottom="0.39370078740157483" header="0.31496062992125984" footer="0.31496062992125984"/>
  <pageSetup paperSize="9" scale="78"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E2FEFD"/>
  </sheetPr>
  <dimension ref="A1:BF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9.28515625" customWidth="1"/>
    <col min="8" max="8" width="65.28515625" hidden="1" customWidth="1"/>
    <col min="9" max="9" width="40.42578125" hidden="1" customWidth="1"/>
    <col min="10" max="10" width="11.5703125" hidden="1" customWidth="1"/>
    <col min="11" max="12" width="11.42578125" hidden="1" customWidth="1"/>
    <col min="13" max="13" width="11.42578125" customWidth="1"/>
    <col min="14" max="14" width="21.85546875" customWidth="1"/>
    <col min="15" max="16" width="11.42578125" customWidth="1"/>
  </cols>
  <sheetData>
    <row r="1" spans="1:49" ht="50.25" customHeight="1" x14ac:dyDescent="0.25">
      <c r="A1" s="347" t="s">
        <v>198</v>
      </c>
      <c r="B1" s="348"/>
      <c r="C1" s="348"/>
      <c r="D1" s="348"/>
      <c r="E1" s="348"/>
      <c r="F1" s="348"/>
      <c r="G1" s="349"/>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ht="43.5" hidden="1" customHeight="1" x14ac:dyDescent="0.25">
      <c r="A2" s="350" t="s">
        <v>194</v>
      </c>
      <c r="B2" s="351"/>
      <c r="C2" s="351"/>
      <c r="D2" s="351"/>
      <c r="E2" s="351"/>
      <c r="F2" s="351"/>
      <c r="G2" s="352"/>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31.5" customHeight="1" x14ac:dyDescent="0.3">
      <c r="A3" s="364" t="s">
        <v>287</v>
      </c>
      <c r="B3" s="364"/>
      <c r="C3" s="364"/>
      <c r="D3" s="365"/>
      <c r="E3" s="89" t="s">
        <v>239</v>
      </c>
      <c r="F3" s="80"/>
      <c r="G3" s="108"/>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ht="75.75" customHeight="1" x14ac:dyDescent="0.25">
      <c r="A4" s="366"/>
      <c r="B4" s="366"/>
      <c r="C4" s="366"/>
      <c r="D4" s="367"/>
      <c r="E4" s="88" t="s">
        <v>245</v>
      </c>
      <c r="F4" s="117" t="s">
        <v>238</v>
      </c>
      <c r="G4" s="109"/>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ht="67.5" customHeight="1" x14ac:dyDescent="0.25">
      <c r="A5" s="366"/>
      <c r="B5" s="366"/>
      <c r="C5" s="366"/>
      <c r="D5" s="367"/>
      <c r="E5" s="87" t="s">
        <v>244</v>
      </c>
      <c r="F5" s="362" t="s">
        <v>240</v>
      </c>
      <c r="G5" s="363"/>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51.75" customHeight="1" x14ac:dyDescent="0.25">
      <c r="A6" s="368" t="s">
        <v>288</v>
      </c>
      <c r="B6" s="368"/>
      <c r="C6" s="368"/>
      <c r="D6" s="369"/>
      <c r="E6" s="85"/>
      <c r="F6" s="75"/>
      <c r="G6" s="109"/>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 ht="17.25" customHeight="1" x14ac:dyDescent="0.25">
      <c r="A7" s="370"/>
      <c r="B7" s="370"/>
      <c r="C7" s="370"/>
      <c r="D7" s="371"/>
      <c r="E7" s="86"/>
      <c r="F7" s="123"/>
      <c r="G7" s="110"/>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 ht="50.25" customHeight="1" x14ac:dyDescent="0.25">
      <c r="A8" s="353" t="s">
        <v>199</v>
      </c>
      <c r="B8" s="354"/>
      <c r="C8" s="354"/>
      <c r="D8" s="354"/>
      <c r="E8" s="354"/>
      <c r="F8" s="354"/>
      <c r="G8" s="355"/>
      <c r="H8" s="4"/>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 ht="19.5" customHeight="1" x14ac:dyDescent="0.25">
      <c r="A9" s="319" t="s">
        <v>77</v>
      </c>
      <c r="B9" s="124" t="s">
        <v>320</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 ht="112.5" customHeight="1" x14ac:dyDescent="0.25">
      <c r="A10" s="320"/>
      <c r="B10" s="344"/>
      <c r="C10" s="345"/>
      <c r="D10" s="345"/>
      <c r="E10" s="345"/>
      <c r="F10" s="345"/>
      <c r="G10" s="34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 ht="44.1" customHeight="1" x14ac:dyDescent="0.25">
      <c r="A11" s="356" t="s">
        <v>153</v>
      </c>
      <c r="B11" s="357"/>
      <c r="C11" s="357"/>
      <c r="D11" s="357"/>
      <c r="E11" s="357"/>
      <c r="F11" s="357"/>
      <c r="G11" s="358"/>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 s="26" customFormat="1" ht="30" x14ac:dyDescent="0.25">
      <c r="A12" s="137" t="s">
        <v>92</v>
      </c>
      <c r="B12" s="359" t="s">
        <v>8</v>
      </c>
      <c r="C12" s="360"/>
      <c r="D12" s="361"/>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row>
    <row r="13" spans="1:49" s="26" customFormat="1" ht="31.5" customHeight="1" x14ac:dyDescent="0.25">
      <c r="A13" s="334" t="s">
        <v>155</v>
      </c>
      <c r="B13" s="334" t="s">
        <v>89</v>
      </c>
      <c r="C13" s="336" t="s">
        <v>156</v>
      </c>
      <c r="D13" s="337"/>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row>
    <row r="14" spans="1:49" s="24" customFormat="1" ht="48" thickBot="1" x14ac:dyDescent="0.3">
      <c r="A14" s="335"/>
      <c r="B14" s="335"/>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row>
    <row r="15" spans="1:49" s="24" customFormat="1" ht="150.75" customHeight="1" x14ac:dyDescent="0.25">
      <c r="A15" s="47" t="s">
        <v>140</v>
      </c>
      <c r="B15" s="48" t="s">
        <v>129</v>
      </c>
      <c r="C15" s="48" t="s">
        <v>276</v>
      </c>
      <c r="D15" s="78" t="s">
        <v>96</v>
      </c>
      <c r="E15" s="78" t="s">
        <v>130</v>
      </c>
      <c r="F15" s="48" t="s">
        <v>131</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row>
    <row r="16" spans="1:49" s="24" customFormat="1" ht="16.5" customHeight="1" x14ac:dyDescent="0.25">
      <c r="A16" s="326" t="s">
        <v>164</v>
      </c>
      <c r="B16" s="321" t="s">
        <v>201</v>
      </c>
      <c r="C16" s="311" t="s">
        <v>77</v>
      </c>
      <c r="D16" s="81" t="str">
        <f>IF(OR(C16=$I$5,C16=$I$6,C16=$I$7),"Bitte begründen","")</f>
        <v/>
      </c>
      <c r="E16" s="31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IF(OR(E16=$I$5,E16=$I$6,E16=$I$7),"Bitte nennen Sie Anpassungsmaßnahmen","")</f>
        <v/>
      </c>
      <c r="G16" s="31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row>
    <row r="17" spans="1:49" ht="138" customHeight="1" x14ac:dyDescent="0.25">
      <c r="A17" s="327"/>
      <c r="B17" s="322"/>
      <c r="C17" s="312"/>
      <c r="D17" s="83"/>
      <c r="E17" s="314"/>
      <c r="F17" s="83"/>
      <c r="G17" s="31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ht="15" customHeight="1" x14ac:dyDescent="0.25">
      <c r="A18" s="326" t="s">
        <v>243</v>
      </c>
      <c r="B18" s="317" t="s">
        <v>202</v>
      </c>
      <c r="C18" s="319" t="s">
        <v>77</v>
      </c>
      <c r="D18" s="81" t="str">
        <f>IF(OR(C18=$I$5,C18=$I$6,C18=$I$7),"Bitte begründen","")</f>
        <v/>
      </c>
      <c r="E18" s="31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IF(OR(E18=$I$5,E18=$I$6,E18=$I$7),"Bitte nennen Sie Anpassungsmaßnahmen","")</f>
        <v/>
      </c>
      <c r="G18" s="31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27"/>
      <c r="B19" s="318"/>
      <c r="C19" s="320"/>
      <c r="D19" s="83"/>
      <c r="E19" s="314"/>
      <c r="F19" s="83"/>
      <c r="G19" s="31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26" t="s">
        <v>166</v>
      </c>
      <c r="B20" s="317" t="s">
        <v>203</v>
      </c>
      <c r="C20" s="311" t="s">
        <v>77</v>
      </c>
      <c r="D20" s="81" t="str">
        <f>IF(OR(C20=$I$5,C20=$I$6,C20=$I$7),"Bitte begründen","")</f>
        <v/>
      </c>
      <c r="E20" s="328"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81" t="str">
        <f>IF(OR(E20=$I$5,E20=$I$6,E20=$I$7),"Bitte nennen Sie Anpassungsmaßnahmen","")</f>
        <v/>
      </c>
      <c r="G20" s="31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27"/>
      <c r="B21" s="318"/>
      <c r="C21" s="324"/>
      <c r="D21" s="83"/>
      <c r="E21" s="329"/>
      <c r="F21" s="94"/>
      <c r="G21" s="3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26" t="s">
        <v>168</v>
      </c>
      <c r="B22" s="321" t="s">
        <v>204</v>
      </c>
      <c r="C22" s="311" t="s">
        <v>77</v>
      </c>
      <c r="D22" s="81" t="str">
        <f>IF(OR(C22=$I$5,C22=$I$6,C22=$I$7),"Bitte begründen","")</f>
        <v/>
      </c>
      <c r="E22" s="31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IF(OR(E22=$I$5,E22=$I$6,E22=$I$7),"Bitte nennen Sie Anpassungsmaßnahmen","")</f>
        <v/>
      </c>
      <c r="G22" s="31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27"/>
      <c r="B23" s="322"/>
      <c r="C23" s="324"/>
      <c r="D23" s="84"/>
      <c r="E23" s="314"/>
      <c r="F23" s="84"/>
      <c r="G23" s="3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09" t="s">
        <v>86</v>
      </c>
      <c r="B24" s="321" t="s">
        <v>205</v>
      </c>
      <c r="C24" s="319" t="s">
        <v>77</v>
      </c>
      <c r="D24" s="82" t="str">
        <f>IF(OR(C24=$I$5,C24=$I$6,C24=$I$7),"Bitte begründen","")</f>
        <v/>
      </c>
      <c r="E24" s="323"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1" t="str">
        <f>IF(OR(E24=$I$5,E24=$I$6,E24=$I$7),"Bitte nennen Sie Anpassungsmaßnahmen","")</f>
        <v/>
      </c>
      <c r="G24" s="319"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10"/>
      <c r="B25" s="322"/>
      <c r="C25" s="320"/>
      <c r="D25" s="83"/>
      <c r="E25" s="314"/>
      <c r="F25" s="83"/>
      <c r="G25" s="320"/>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09" t="s">
        <v>87</v>
      </c>
      <c r="B26" s="317" t="s">
        <v>206</v>
      </c>
      <c r="C26" s="311" t="s">
        <v>77</v>
      </c>
      <c r="D26" s="81" t="str">
        <f>IF(OR(C26=$I$5,C26=$I$6,C26=$I$7),"Bitte begründen","")</f>
        <v/>
      </c>
      <c r="E26" s="31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IF(OR(E26=$I$5,E26=$I$6,E26=$I$7),"Bitte nennen Sie Anpassungsmaßnahmen","")</f>
        <v/>
      </c>
      <c r="G26" s="31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10"/>
      <c r="B27" s="318"/>
      <c r="C27" s="312"/>
      <c r="D27" s="83"/>
      <c r="E27" s="314"/>
      <c r="F27" s="83"/>
      <c r="G27" s="31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09" t="s">
        <v>88</v>
      </c>
      <c r="B28" s="317" t="s">
        <v>207</v>
      </c>
      <c r="C28" s="311" t="s">
        <v>77</v>
      </c>
      <c r="D28" s="81" t="str">
        <f>IF(OR(C28=$I$5,C28=$I$6,C28=$I$7),"Bitte begründen","")</f>
        <v/>
      </c>
      <c r="E28" s="31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IF(OR(E28=$I$5,E28=$I$6,E28=$I$7),"Bitte nennen Sie Anpassungsmaßnahmen","")</f>
        <v/>
      </c>
      <c r="G28" s="319"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10"/>
      <c r="B29" s="318"/>
      <c r="C29" s="312"/>
      <c r="D29" s="83"/>
      <c r="E29" s="314"/>
      <c r="F29" s="83"/>
      <c r="G29" s="320"/>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09" t="s">
        <v>91</v>
      </c>
      <c r="B30" s="317" t="s">
        <v>137</v>
      </c>
      <c r="C30" s="311" t="s">
        <v>77</v>
      </c>
      <c r="D30" s="81" t="str">
        <f>IF(OR(C30=$I$5,C30=$I$6,C30=$I$7),"Bitte begründen","")</f>
        <v/>
      </c>
      <c r="E30" s="31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IF(OR(E30=$I$5,E30=$I$6,E30=$I$7),"Bitte nennen Sie Anpassungsmaßnahmen","")</f>
        <v/>
      </c>
      <c r="G30" s="319"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10"/>
      <c r="B31" s="318"/>
      <c r="C31" s="312"/>
      <c r="D31" s="83"/>
      <c r="E31" s="314"/>
      <c r="F31" s="83"/>
      <c r="G31" s="320"/>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09" t="s">
        <v>85</v>
      </c>
      <c r="B32" s="126" t="s">
        <v>306</v>
      </c>
      <c r="C32" s="311" t="s">
        <v>77</v>
      </c>
      <c r="D32" s="81" t="str">
        <f>IF(OR(C32=$I$5,C32=$I$6,C32=$I$7),"Bitte begründen","")</f>
        <v/>
      </c>
      <c r="E32" s="31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IF(OR(E32=$I$5,E32=$I$6,E32=$I$7),"Bitte nennen Sie Anpassungsmaßnahmen","")</f>
        <v/>
      </c>
      <c r="G32" s="31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58" ht="57" customHeight="1" x14ac:dyDescent="0.25">
      <c r="A33" s="310"/>
      <c r="B33" s="125"/>
      <c r="C33" s="312"/>
      <c r="D33" s="84"/>
      <c r="E33" s="314"/>
      <c r="F33" s="84"/>
      <c r="G33" s="31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58" ht="14.25" customHeight="1" x14ac:dyDescent="0.25">
      <c r="A34" s="309" t="s">
        <v>85</v>
      </c>
      <c r="B34" s="126" t="s">
        <v>306</v>
      </c>
      <c r="C34" s="311" t="s">
        <v>77</v>
      </c>
      <c r="D34" s="81" t="str">
        <f>IF(OR(C34=$I$5,C34=$I$6,C34=$I$7),"Bitte begründen","")</f>
        <v/>
      </c>
      <c r="E34" s="31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IF(OR(E34=$I$5,E34=$I$6,E34=$I$7),"Bitte nennen Sie Anpassungsmaßnahmen","")</f>
        <v/>
      </c>
      <c r="G34" s="31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58" ht="57" customHeight="1" x14ac:dyDescent="0.25">
      <c r="A35" s="310"/>
      <c r="B35" s="125"/>
      <c r="C35" s="312"/>
      <c r="D35" s="84"/>
      <c r="E35" s="314"/>
      <c r="F35" s="84"/>
      <c r="G35" s="31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58" ht="18" customHeight="1" x14ac:dyDescent="0.25">
      <c r="A36" s="309" t="s">
        <v>85</v>
      </c>
      <c r="B36" s="126" t="s">
        <v>306</v>
      </c>
      <c r="C36" s="311" t="s">
        <v>77</v>
      </c>
      <c r="D36" s="81" t="str">
        <f>IF(OR(C36=$I$5,C36=$I$6,C36=$I$7),"Bitte begründen","")</f>
        <v/>
      </c>
      <c r="E36" s="31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IF(OR(E36=$I$5,E36=$I$6,E36=$I$7),"Bitte nennen Sie Anpassungsmaßnahmen","")</f>
        <v/>
      </c>
      <c r="G36" s="31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58" ht="57" customHeight="1" x14ac:dyDescent="0.25">
      <c r="A37" s="310"/>
      <c r="B37" s="125"/>
      <c r="C37" s="312"/>
      <c r="D37" s="84"/>
      <c r="E37" s="314"/>
      <c r="F37" s="84"/>
      <c r="G37" s="31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58" ht="47.25" customHeight="1" x14ac:dyDescent="0.25">
      <c r="A38" s="330" t="s">
        <v>173</v>
      </c>
      <c r="B38" s="331"/>
      <c r="C38" s="331"/>
      <c r="D38" s="331"/>
      <c r="E38" s="331"/>
      <c r="F38" s="331"/>
      <c r="G38" s="332"/>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29.25" customHeight="1" x14ac:dyDescent="0.25">
      <c r="A39" s="338" t="s">
        <v>242</v>
      </c>
      <c r="B39" s="339"/>
      <c r="C39" s="339"/>
      <c r="D39" s="339"/>
      <c r="E39" s="339"/>
      <c r="F39" s="339"/>
      <c r="G39" s="340"/>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ht="29.25" customHeight="1" x14ac:dyDescent="0.25">
      <c r="A40" s="341"/>
      <c r="B40" s="342"/>
      <c r="C40" s="342"/>
      <c r="D40" s="342"/>
      <c r="E40" s="342"/>
      <c r="F40" s="342"/>
      <c r="G40" s="343"/>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4" customFormat="1" x14ac:dyDescent="0.25">
      <c r="A41" s="341"/>
      <c r="B41" s="342"/>
      <c r="C41" s="342"/>
      <c r="D41" s="342"/>
      <c r="E41" s="342"/>
      <c r="F41" s="342"/>
      <c r="G41" s="343"/>
    </row>
    <row r="42" spans="1:58" s="4" customFormat="1" x14ac:dyDescent="0.25">
      <c r="A42" s="341"/>
      <c r="B42" s="342"/>
      <c r="C42" s="342"/>
      <c r="D42" s="342"/>
      <c r="E42" s="342"/>
      <c r="F42" s="342"/>
      <c r="G42" s="343"/>
    </row>
    <row r="43" spans="1:58" s="4" customFormat="1" x14ac:dyDescent="0.25">
      <c r="A43" s="341"/>
      <c r="B43" s="342"/>
      <c r="C43" s="342"/>
      <c r="D43" s="342"/>
      <c r="E43" s="342"/>
      <c r="F43" s="342"/>
      <c r="G43" s="343"/>
    </row>
    <row r="44" spans="1:58" s="4" customFormat="1" x14ac:dyDescent="0.25">
      <c r="A44" s="341"/>
      <c r="B44" s="342"/>
      <c r="C44" s="342"/>
      <c r="D44" s="342"/>
      <c r="E44" s="342"/>
      <c r="F44" s="342"/>
      <c r="G44" s="343"/>
    </row>
    <row r="45" spans="1:58" s="4" customFormat="1" ht="42" customHeight="1" x14ac:dyDescent="0.25">
      <c r="A45" s="344"/>
      <c r="B45" s="345"/>
      <c r="C45" s="345"/>
      <c r="D45" s="345"/>
      <c r="E45" s="345"/>
      <c r="F45" s="345"/>
      <c r="G45" s="346"/>
    </row>
    <row r="46" spans="1:58" s="4" customFormat="1" x14ac:dyDescent="0.25">
      <c r="A46" s="333" t="s">
        <v>208</v>
      </c>
      <c r="B46" s="333"/>
      <c r="C46" s="333"/>
      <c r="D46" s="333"/>
      <c r="E46" s="333"/>
      <c r="F46" s="333"/>
      <c r="G46" s="333"/>
    </row>
    <row r="47" spans="1:58" s="4" customFormat="1" x14ac:dyDescent="0.25">
      <c r="A47" s="333"/>
      <c r="B47" s="333"/>
      <c r="C47" s="333"/>
      <c r="D47" s="333"/>
      <c r="E47" s="333"/>
      <c r="F47" s="333"/>
      <c r="G47" s="333"/>
    </row>
    <row r="48" spans="1:58" s="4" customFormat="1" x14ac:dyDescent="0.25">
      <c r="A48" s="333"/>
      <c r="B48" s="333"/>
      <c r="C48" s="333"/>
      <c r="D48" s="333"/>
      <c r="E48" s="333"/>
      <c r="F48" s="333"/>
      <c r="G48" s="333"/>
    </row>
    <row r="49" spans="1:2" s="4" customFormat="1" x14ac:dyDescent="0.25">
      <c r="A49" s="333" t="s">
        <v>209</v>
      </c>
      <c r="B49" s="333"/>
    </row>
    <row r="50" spans="1:2" s="4" customFormat="1" x14ac:dyDescent="0.25">
      <c r="A50" s="333"/>
      <c r="B50" s="333"/>
    </row>
    <row r="51" spans="1:2" s="4" customFormat="1" x14ac:dyDescent="0.25"/>
    <row r="52" spans="1:2" s="4" customFormat="1" x14ac:dyDescent="0.25"/>
    <row r="53" spans="1:2" s="4" customFormat="1" x14ac:dyDescent="0.25"/>
    <row r="54" spans="1:2" s="4" customFormat="1" x14ac:dyDescent="0.25"/>
    <row r="55" spans="1:2" s="4" customFormat="1" x14ac:dyDescent="0.25"/>
    <row r="56" spans="1:2" s="4" customFormat="1" x14ac:dyDescent="0.25"/>
    <row r="57" spans="1:2" s="4" customFormat="1" x14ac:dyDescent="0.25"/>
    <row r="58" spans="1:2" s="4" customFormat="1" x14ac:dyDescent="0.25"/>
    <row r="59" spans="1:2" s="4" customFormat="1" x14ac:dyDescent="0.25"/>
    <row r="60" spans="1:2" s="4" customFormat="1" x14ac:dyDescent="0.25"/>
    <row r="61" spans="1:2" s="4" customFormat="1" x14ac:dyDescent="0.25"/>
    <row r="62" spans="1:2" s="4" customFormat="1" x14ac:dyDescent="0.25"/>
    <row r="63" spans="1:2" s="4" customFormat="1" x14ac:dyDescent="0.25"/>
    <row r="64" spans="1:2"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row r="373" s="4" customFormat="1" x14ac:dyDescent="0.25"/>
    <row r="374" s="4" customFormat="1" x14ac:dyDescent="0.25"/>
    <row r="375" s="4" customFormat="1" x14ac:dyDescent="0.25"/>
    <row r="376" s="4" customFormat="1" x14ac:dyDescent="0.25"/>
    <row r="377" s="4" customFormat="1" x14ac:dyDescent="0.25"/>
    <row r="378" s="4" customFormat="1" x14ac:dyDescent="0.25"/>
    <row r="379" s="4" customFormat="1" x14ac:dyDescent="0.25"/>
    <row r="380" s="4" customFormat="1" x14ac:dyDescent="0.25"/>
    <row r="381" s="4" customFormat="1" x14ac:dyDescent="0.25"/>
    <row r="382" s="4" customFormat="1" x14ac:dyDescent="0.25"/>
    <row r="383" s="4" customFormat="1" x14ac:dyDescent="0.25"/>
    <row r="384" s="4" customFormat="1" x14ac:dyDescent="0.25"/>
    <row r="385" s="4" customFormat="1" x14ac:dyDescent="0.25"/>
    <row r="386" s="4" customFormat="1" x14ac:dyDescent="0.25"/>
    <row r="387" s="4" customFormat="1" x14ac:dyDescent="0.25"/>
    <row r="388" s="4" customFormat="1" x14ac:dyDescent="0.25"/>
    <row r="389" s="4" customFormat="1" x14ac:dyDescent="0.25"/>
    <row r="390" s="4" customFormat="1" x14ac:dyDescent="0.25"/>
    <row r="391" s="4" customFormat="1" x14ac:dyDescent="0.25"/>
    <row r="392" s="4" customFormat="1" x14ac:dyDescent="0.25"/>
    <row r="393" s="4" customFormat="1" x14ac:dyDescent="0.25"/>
    <row r="394" s="4" customFormat="1" x14ac:dyDescent="0.25"/>
    <row r="395" s="4" customFormat="1" x14ac:dyDescent="0.25"/>
    <row r="396" s="4" customFormat="1" x14ac:dyDescent="0.25"/>
    <row r="397" s="4" customFormat="1" x14ac:dyDescent="0.25"/>
    <row r="398" s="4" customFormat="1" x14ac:dyDescent="0.25"/>
    <row r="399" s="4" customFormat="1" x14ac:dyDescent="0.25"/>
    <row r="400" s="4" customFormat="1" x14ac:dyDescent="0.25"/>
    <row r="401" s="4" customFormat="1" x14ac:dyDescent="0.25"/>
    <row r="402" s="4" customFormat="1" x14ac:dyDescent="0.25"/>
    <row r="403" s="4" customFormat="1" x14ac:dyDescent="0.25"/>
    <row r="404" s="4" customFormat="1" x14ac:dyDescent="0.25"/>
    <row r="405" s="4" customFormat="1" x14ac:dyDescent="0.25"/>
    <row r="406" s="4" customFormat="1" x14ac:dyDescent="0.25"/>
    <row r="407" s="4" customFormat="1" x14ac:dyDescent="0.25"/>
    <row r="408" s="4" customFormat="1" x14ac:dyDescent="0.25"/>
    <row r="409" s="4" customFormat="1" x14ac:dyDescent="0.25"/>
    <row r="410" s="4" customFormat="1" x14ac:dyDescent="0.25"/>
    <row r="411" s="4" customFormat="1" x14ac:dyDescent="0.25"/>
    <row r="412" s="4" customFormat="1" x14ac:dyDescent="0.25"/>
    <row r="413" s="4" customFormat="1" x14ac:dyDescent="0.25"/>
    <row r="414" s="4" customFormat="1" x14ac:dyDescent="0.25"/>
    <row r="415" s="4" customFormat="1" x14ac:dyDescent="0.25"/>
    <row r="416" s="4" customFormat="1" x14ac:dyDescent="0.25"/>
    <row r="417" s="4" customFormat="1" x14ac:dyDescent="0.25"/>
    <row r="418" s="4" customFormat="1" x14ac:dyDescent="0.25"/>
    <row r="419" s="4" customFormat="1" x14ac:dyDescent="0.25"/>
    <row r="420" s="4" customFormat="1" x14ac:dyDescent="0.25"/>
    <row r="421" s="4" customFormat="1" x14ac:dyDescent="0.25"/>
    <row r="422" s="4" customFormat="1" x14ac:dyDescent="0.25"/>
    <row r="423" s="4" customFormat="1" x14ac:dyDescent="0.25"/>
    <row r="424" s="4" customFormat="1" x14ac:dyDescent="0.25"/>
    <row r="425" s="4" customFormat="1" x14ac:dyDescent="0.25"/>
    <row r="426" s="4" customFormat="1" x14ac:dyDescent="0.25"/>
    <row r="427" s="4" customFormat="1" x14ac:dyDescent="0.25"/>
    <row r="428" s="4" customFormat="1" x14ac:dyDescent="0.25"/>
    <row r="429" s="4" customFormat="1" x14ac:dyDescent="0.25"/>
    <row r="430" s="4" customFormat="1" x14ac:dyDescent="0.25"/>
    <row r="431" s="4" customFormat="1" x14ac:dyDescent="0.25"/>
    <row r="432" s="4" customFormat="1" x14ac:dyDescent="0.25"/>
    <row r="433" s="4" customFormat="1" x14ac:dyDescent="0.25"/>
    <row r="434" s="4" customFormat="1" x14ac:dyDescent="0.25"/>
    <row r="435" s="4" customFormat="1" x14ac:dyDescent="0.25"/>
    <row r="436" s="4" customFormat="1" x14ac:dyDescent="0.25"/>
    <row r="437" s="4" customFormat="1" x14ac:dyDescent="0.25"/>
    <row r="438" s="4" customFormat="1" x14ac:dyDescent="0.25"/>
    <row r="439" s="4" customFormat="1" x14ac:dyDescent="0.25"/>
    <row r="440" s="4" customFormat="1" x14ac:dyDescent="0.25"/>
    <row r="441" s="4" customFormat="1" x14ac:dyDescent="0.25"/>
    <row r="442" s="4" customFormat="1" x14ac:dyDescent="0.25"/>
    <row r="443" s="4" customFormat="1" x14ac:dyDescent="0.25"/>
    <row r="444" s="4" customFormat="1" x14ac:dyDescent="0.25"/>
    <row r="445" s="4" customFormat="1" x14ac:dyDescent="0.25"/>
    <row r="446" s="4" customFormat="1" x14ac:dyDescent="0.25"/>
    <row r="447" s="4" customFormat="1" x14ac:dyDescent="0.25"/>
    <row r="448" s="4" customFormat="1" x14ac:dyDescent="0.25"/>
    <row r="449" s="4" customFormat="1" x14ac:dyDescent="0.25"/>
    <row r="450" s="4" customFormat="1" x14ac:dyDescent="0.25"/>
    <row r="451" s="4" customFormat="1" x14ac:dyDescent="0.25"/>
    <row r="452" s="4" customFormat="1" x14ac:dyDescent="0.25"/>
    <row r="453" s="4" customFormat="1" x14ac:dyDescent="0.25"/>
    <row r="454" s="4" customFormat="1" x14ac:dyDescent="0.25"/>
    <row r="455" s="4" customFormat="1" x14ac:dyDescent="0.25"/>
    <row r="456" s="4" customFormat="1" x14ac:dyDescent="0.25"/>
    <row r="457" s="4" customFormat="1" x14ac:dyDescent="0.25"/>
    <row r="458" s="4" customFormat="1" x14ac:dyDescent="0.25"/>
    <row r="459" s="4" customFormat="1" x14ac:dyDescent="0.25"/>
    <row r="460" s="4" customFormat="1" x14ac:dyDescent="0.25"/>
    <row r="461" s="4" customFormat="1" x14ac:dyDescent="0.25"/>
    <row r="462" s="4" customFormat="1" x14ac:dyDescent="0.25"/>
    <row r="463" s="4" customFormat="1" x14ac:dyDescent="0.25"/>
    <row r="464" s="4" customFormat="1" x14ac:dyDescent="0.25"/>
    <row r="465" s="4" customFormat="1" x14ac:dyDescent="0.25"/>
    <row r="466" s="4" customFormat="1" x14ac:dyDescent="0.25"/>
    <row r="467" s="4" customFormat="1" x14ac:dyDescent="0.25"/>
    <row r="468" s="4" customFormat="1" x14ac:dyDescent="0.25"/>
    <row r="469" s="4" customFormat="1" x14ac:dyDescent="0.25"/>
    <row r="470" s="4" customFormat="1" x14ac:dyDescent="0.25"/>
    <row r="471" s="4" customFormat="1" x14ac:dyDescent="0.25"/>
    <row r="472" s="4" customFormat="1" x14ac:dyDescent="0.25"/>
    <row r="473" s="4" customFormat="1" x14ac:dyDescent="0.25"/>
    <row r="474" s="4" customFormat="1" x14ac:dyDescent="0.25"/>
    <row r="475" s="4" customFormat="1" x14ac:dyDescent="0.25"/>
    <row r="476" s="4" customFormat="1" x14ac:dyDescent="0.25"/>
    <row r="477" s="4" customFormat="1" x14ac:dyDescent="0.25"/>
    <row r="478" s="4" customFormat="1" x14ac:dyDescent="0.25"/>
    <row r="479" s="4" customFormat="1" x14ac:dyDescent="0.25"/>
    <row r="480" s="4" customFormat="1" x14ac:dyDescent="0.25"/>
    <row r="481" s="4" customFormat="1" x14ac:dyDescent="0.25"/>
    <row r="482" s="4" customFormat="1" x14ac:dyDescent="0.25"/>
    <row r="483" s="4" customFormat="1" x14ac:dyDescent="0.25"/>
    <row r="484" s="4" customFormat="1" x14ac:dyDescent="0.25"/>
    <row r="485" s="4" customFormat="1" x14ac:dyDescent="0.25"/>
    <row r="486" s="4" customFormat="1" x14ac:dyDescent="0.25"/>
    <row r="487" s="4" customFormat="1" x14ac:dyDescent="0.25"/>
    <row r="488" s="4" customFormat="1" x14ac:dyDescent="0.25"/>
    <row r="489" s="4" customFormat="1" x14ac:dyDescent="0.25"/>
    <row r="490" s="4" customFormat="1" x14ac:dyDescent="0.25"/>
    <row r="491" s="4" customFormat="1" x14ac:dyDescent="0.25"/>
    <row r="492" s="4" customFormat="1" x14ac:dyDescent="0.25"/>
    <row r="493" s="4" customFormat="1" x14ac:dyDescent="0.25"/>
    <row r="494" s="4" customFormat="1" x14ac:dyDescent="0.25"/>
    <row r="495" s="4" customFormat="1" x14ac:dyDescent="0.25"/>
    <row r="496" s="4" customFormat="1" x14ac:dyDescent="0.25"/>
    <row r="497" spans="1:9" s="4" customFormat="1" x14ac:dyDescent="0.25"/>
    <row r="498" spans="1:9" s="4" customFormat="1" x14ac:dyDescent="0.25"/>
    <row r="499" spans="1:9" s="4" customFormat="1" x14ac:dyDescent="0.25"/>
    <row r="500" spans="1:9" s="4" customFormat="1" x14ac:dyDescent="0.25"/>
    <row r="501" spans="1:9" s="4" customFormat="1" x14ac:dyDescent="0.25"/>
    <row r="502" spans="1:9" s="4" customFormat="1" x14ac:dyDescent="0.25"/>
    <row r="503" spans="1:9" s="4" customFormat="1" x14ac:dyDescent="0.25"/>
    <row r="504" spans="1:9" s="4" customFormat="1" x14ac:dyDescent="0.25"/>
    <row r="505" spans="1:9" s="4" customFormat="1" x14ac:dyDescent="0.25"/>
    <row r="506" spans="1:9" s="4" customFormat="1" x14ac:dyDescent="0.25">
      <c r="B506" s="1"/>
      <c r="C506"/>
      <c r="D506"/>
      <c r="E506"/>
      <c r="F506"/>
      <c r="G506"/>
    </row>
    <row r="507" spans="1:9" s="4" customFormat="1" x14ac:dyDescent="0.25">
      <c r="A507"/>
      <c r="B507" s="1"/>
      <c r="C507"/>
      <c r="D507"/>
      <c r="E507"/>
      <c r="F507"/>
      <c r="G507"/>
      <c r="H507"/>
      <c r="I507"/>
    </row>
    <row r="508" spans="1:9" s="4" customFormat="1" x14ac:dyDescent="0.25">
      <c r="A508"/>
      <c r="B508" s="1"/>
      <c r="C508"/>
      <c r="D508"/>
      <c r="E508"/>
      <c r="F508"/>
      <c r="G508"/>
      <c r="H508"/>
      <c r="I508"/>
    </row>
  </sheetData>
  <sheetProtection algorithmName="SHA-512" hashValue="b4v5guYzB1AmEE6upAPaf5ecccdGmvrZ01gFrnJ6CD9Dp+fbYAdj33rsFB4v836bBaC6GacmwESeZPIibmrN9w==" saltValue="+3Rvf/ujLNJy5kTrMmVMaw==" spinCount="100000" sheet="1" objects="1"/>
  <protectedRanges>
    <protectedRange sqref="C16:C37" name="Bereich13"/>
    <protectedRange sqref="A9" name="Bereich8"/>
    <protectedRange sqref="A40" name="Bereich7"/>
    <protectedRange sqref="G16:G37" name="Bereich6"/>
    <protectedRange sqref="B10" name="Bereich2"/>
    <protectedRange sqref="D37 D35 D33 D31 D29 F37 F35 F33 F31 F29 F27 D27 D25 F25 F23 D23 D21 F21 F19 D19 D17 F17" name="Bereich9"/>
    <protectedRange sqref="B33" name="Bereich10"/>
    <protectedRange sqref="B35" name="Bereich11"/>
    <protectedRange sqref="B37" name="Bereich12"/>
  </protectedRanges>
  <mergeCells count="70">
    <mergeCell ref="A1:G1"/>
    <mergeCell ref="A2:G2"/>
    <mergeCell ref="A8:G8"/>
    <mergeCell ref="A11:G11"/>
    <mergeCell ref="B12:D12"/>
    <mergeCell ref="A9:A10"/>
    <mergeCell ref="B10:G10"/>
    <mergeCell ref="F5:G5"/>
    <mergeCell ref="A3:D5"/>
    <mergeCell ref="A6:D7"/>
    <mergeCell ref="A38:G38"/>
    <mergeCell ref="A46:G48"/>
    <mergeCell ref="A49:B50"/>
    <mergeCell ref="A13:A14"/>
    <mergeCell ref="B13:B14"/>
    <mergeCell ref="C13:D13"/>
    <mergeCell ref="A39:G39"/>
    <mergeCell ref="A40:G45"/>
    <mergeCell ref="E16:E17"/>
    <mergeCell ref="G16:G17"/>
    <mergeCell ref="A16:A17"/>
    <mergeCell ref="B16:B17"/>
    <mergeCell ref="C16:C17"/>
    <mergeCell ref="A18:A19"/>
    <mergeCell ref="B18:B19"/>
    <mergeCell ref="C18:C19"/>
    <mergeCell ref="E18:E19"/>
    <mergeCell ref="G18:G19"/>
    <mergeCell ref="A20:A21"/>
    <mergeCell ref="B20:B21"/>
    <mergeCell ref="C20:C21"/>
    <mergeCell ref="E20:E21"/>
    <mergeCell ref="G20:G21"/>
    <mergeCell ref="C22:C23"/>
    <mergeCell ref="E22:E23"/>
    <mergeCell ref="G22:G23"/>
    <mergeCell ref="A22:A23"/>
    <mergeCell ref="B22:B23"/>
    <mergeCell ref="A24:A25"/>
    <mergeCell ref="B24:B25"/>
    <mergeCell ref="C24:C25"/>
    <mergeCell ref="E24:E25"/>
    <mergeCell ref="G24:G25"/>
    <mergeCell ref="A26:A27"/>
    <mergeCell ref="B26:B27"/>
    <mergeCell ref="C26:C27"/>
    <mergeCell ref="E26:E27"/>
    <mergeCell ref="G26:G27"/>
    <mergeCell ref="A28:A29"/>
    <mergeCell ref="B28:B29"/>
    <mergeCell ref="C28:C29"/>
    <mergeCell ref="E28:E29"/>
    <mergeCell ref="G28:G29"/>
    <mergeCell ref="A32:A33"/>
    <mergeCell ref="C32:C33"/>
    <mergeCell ref="E32:E33"/>
    <mergeCell ref="G32:G33"/>
    <mergeCell ref="A30:A31"/>
    <mergeCell ref="B30:B31"/>
    <mergeCell ref="C30:C31"/>
    <mergeCell ref="E30:E31"/>
    <mergeCell ref="G30:G31"/>
    <mergeCell ref="A36:A37"/>
    <mergeCell ref="C36:C37"/>
    <mergeCell ref="E36:E37"/>
    <mergeCell ref="G36:G37"/>
    <mergeCell ref="A34:A35"/>
    <mergeCell ref="C34:C35"/>
    <mergeCell ref="E34:E35"/>
    <mergeCell ref="G34:G35"/>
  </mergeCells>
  <conditionalFormatting sqref="F19 D19:D33 F21 F23 F25 F27 F29 F31 F33">
    <cfRule type="containsText" dxfId="78" priority="30"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77" priority="31" operator="containsText" text="niedrig">
      <formula>NOT(ISERROR(SEARCH("niedrig",A9)))</formula>
    </cfRule>
    <cfRule type="containsText" dxfId="76" priority="32" operator="containsText" text="mittel">
      <formula>NOT(ISERROR(SEARCH("mittel",A9)))</formula>
    </cfRule>
    <cfRule type="containsText" dxfId="75" priority="33" operator="containsText" text="hoch">
      <formula>NOT(ISERROR(SEARCH("hoch",A9)))</formula>
    </cfRule>
  </conditionalFormatting>
  <conditionalFormatting sqref="D16:D18">
    <cfRule type="containsText" dxfId="74" priority="28" operator="containsText" text="Bitte ausfüllen">
      <formula>NOT(ISERROR(SEARCH("Bitte ausfüllen",D16)))</formula>
    </cfRule>
  </conditionalFormatting>
  <conditionalFormatting sqref="F17">
    <cfRule type="containsText" dxfId="73" priority="27" operator="containsText" text="Bitte ausfüllen">
      <formula>NOT(ISERROR(SEARCH("Bitte ausfüllen",F17)))</formula>
    </cfRule>
  </conditionalFormatting>
  <conditionalFormatting sqref="F35 D34:D35">
    <cfRule type="containsText" dxfId="72" priority="23" operator="containsText" text="Bitte ausfüllen">
      <formula>NOT(ISERROR(SEARCH("Bitte ausfüllen",D34)))</formula>
    </cfRule>
  </conditionalFormatting>
  <conditionalFormatting sqref="C34 G34">
    <cfRule type="containsText" dxfId="71" priority="24" operator="containsText" text="niedrig">
      <formula>NOT(ISERROR(SEARCH("niedrig",C34)))</formula>
    </cfRule>
    <cfRule type="containsText" dxfId="70" priority="25" operator="containsText" text="mittel">
      <formula>NOT(ISERROR(SEARCH("mittel",C34)))</formula>
    </cfRule>
    <cfRule type="containsText" dxfId="69" priority="26" operator="containsText" text="hoch">
      <formula>NOT(ISERROR(SEARCH("hoch",C34)))</formula>
    </cfRule>
  </conditionalFormatting>
  <conditionalFormatting sqref="F37 D36:D37">
    <cfRule type="containsText" dxfId="68" priority="19" operator="containsText" text="Bitte ausfüllen">
      <formula>NOT(ISERROR(SEARCH("Bitte ausfüllen",D36)))</formula>
    </cfRule>
  </conditionalFormatting>
  <conditionalFormatting sqref="C36 G36">
    <cfRule type="containsText" dxfId="67" priority="20" operator="containsText" text="niedrig">
      <formula>NOT(ISERROR(SEARCH("niedrig",C36)))</formula>
    </cfRule>
    <cfRule type="containsText" dxfId="66" priority="21" operator="containsText" text="mittel">
      <formula>NOT(ISERROR(SEARCH("mittel",C36)))</formula>
    </cfRule>
    <cfRule type="containsText" dxfId="65" priority="22" operator="containsText" text="hoch">
      <formula>NOT(ISERROR(SEARCH("hoch",C36)))</formula>
    </cfRule>
  </conditionalFormatting>
  <conditionalFormatting sqref="B32">
    <cfRule type="containsText" dxfId="64" priority="18" operator="containsText" text="Bitte ausfüllen">
      <formula>NOT(ISERROR(SEARCH("Bitte ausfüllen",B32)))</formula>
    </cfRule>
  </conditionalFormatting>
  <conditionalFormatting sqref="B34">
    <cfRule type="containsText" dxfId="63" priority="15" operator="containsText" text="Bitte ausfüllen">
      <formula>NOT(ISERROR(SEARCH("Bitte ausfüllen",B34)))</formula>
    </cfRule>
  </conditionalFormatting>
  <conditionalFormatting sqref="B36">
    <cfRule type="containsText" dxfId="62" priority="14" operator="containsText" text="Bitte ausfüllen">
      <formula>NOT(ISERROR(SEARCH("Bitte ausfüllen",B36)))</formula>
    </cfRule>
  </conditionalFormatting>
  <conditionalFormatting sqref="F16">
    <cfRule type="containsText" dxfId="61" priority="13" operator="containsText" text="Bitte ausfüllen">
      <formula>NOT(ISERROR(SEARCH("Bitte ausfüllen",F16)))</formula>
    </cfRule>
  </conditionalFormatting>
  <conditionalFormatting sqref="F18">
    <cfRule type="containsText" dxfId="60" priority="10" operator="containsText" text="Bitte ausfüllen">
      <formula>NOT(ISERROR(SEARCH("Bitte ausfüllen",F18)))</formula>
    </cfRule>
  </conditionalFormatting>
  <conditionalFormatting sqref="F20">
    <cfRule type="containsText" dxfId="59" priority="9" operator="containsText" text="Bitte ausfüllen">
      <formula>NOT(ISERROR(SEARCH("Bitte ausfüllen",F20)))</formula>
    </cfRule>
  </conditionalFormatting>
  <conditionalFormatting sqref="F22">
    <cfRule type="containsText" dxfId="58" priority="8" operator="containsText" text="Bitte ausfüllen">
      <formula>NOT(ISERROR(SEARCH("Bitte ausfüllen",F22)))</formula>
    </cfRule>
  </conditionalFormatting>
  <conditionalFormatting sqref="F24">
    <cfRule type="containsText" dxfId="57" priority="7" operator="containsText" text="Bitte ausfüllen">
      <formula>NOT(ISERROR(SEARCH("Bitte ausfüllen",F24)))</formula>
    </cfRule>
  </conditionalFormatting>
  <conditionalFormatting sqref="F26">
    <cfRule type="containsText" dxfId="56" priority="6" operator="containsText" text="Bitte ausfüllen">
      <formula>NOT(ISERROR(SEARCH("Bitte ausfüllen",F26)))</formula>
    </cfRule>
  </conditionalFormatting>
  <conditionalFormatting sqref="F28">
    <cfRule type="containsText" dxfId="55" priority="5" operator="containsText" text="Bitte ausfüllen">
      <formula>NOT(ISERROR(SEARCH("Bitte ausfüllen",F28)))</formula>
    </cfRule>
  </conditionalFormatting>
  <conditionalFormatting sqref="F30">
    <cfRule type="containsText" dxfId="54" priority="4" operator="containsText" text="Bitte ausfüllen">
      <formula>NOT(ISERROR(SEARCH("Bitte ausfüllen",F30)))</formula>
    </cfRule>
  </conditionalFormatting>
  <conditionalFormatting sqref="F32">
    <cfRule type="containsText" dxfId="53" priority="3" operator="containsText" text="Bitte ausfüllen">
      <formula>NOT(ISERROR(SEARCH("Bitte ausfüllen",F32)))</formula>
    </cfRule>
  </conditionalFormatting>
  <conditionalFormatting sqref="F34">
    <cfRule type="containsText" dxfId="52" priority="2" operator="containsText" text="Bitte ausfüllen">
      <formula>NOT(ISERROR(SEARCH("Bitte ausfüllen",F34)))</formula>
    </cfRule>
  </conditionalFormatting>
  <conditionalFormatting sqref="F36">
    <cfRule type="containsText" dxfId="51" priority="1" operator="containsText" text="Bitte ausfüllen">
      <formula>NOT(ISERROR(SEARCH("Bitte ausfüllen",F36)))</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allowBlank="1" showInputMessage="1" showErrorMessage="1" sqref="A9:A10">
      <formula1>$H$4:$H$7</formula1>
    </dataValidation>
  </dataValidations>
  <hyperlinks>
    <hyperlink ref="A46:G48" location="'4.2 Anpassung an Hitze'!A1" display="Weitermachen mit dem nächsten Tabellenblatt 4.2 Anpassung an Hitze"/>
    <hyperlink ref="A49:B50" location="'4 Anpassung an den Klimawandel'!B19" display="Einführungstext zu 4.2 Anpassung an Hitze"/>
    <hyperlink ref="F4" r:id="rId1"/>
    <hyperlink ref="E4:F4" r:id="rId2" display="Überflutung aus Gewässern:"/>
  </hyperlinks>
  <pageMargins left="0.70866141732283472" right="0.70866141732283472" top="0.78740157480314965" bottom="0.78740157480314965" header="0.31496062992125984" footer="0.31496062992125984"/>
  <pageSetup paperSize="9" scale="45" fitToWidth="0" fitToHeight="0" orientation="landscape" horizontalDpi="90" verticalDpi="9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BF508"/>
  <sheetViews>
    <sheetView showGridLines="0" zoomScale="80" zoomScaleNormal="80" workbookViewId="0">
      <selection activeCell="A9" sqref="A9:A10"/>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9.28515625" customWidth="1"/>
    <col min="8" max="8" width="65.28515625" hidden="1" customWidth="1"/>
    <col min="9" max="9" width="40.42578125" hidden="1" customWidth="1"/>
    <col min="10" max="10" width="11.5703125" hidden="1" customWidth="1"/>
    <col min="11" max="12" width="11.42578125" hidden="1" customWidth="1"/>
    <col min="13" max="14" width="11.42578125" customWidth="1"/>
    <col min="15" max="15" width="23.5703125" customWidth="1"/>
    <col min="16" max="16" width="11.42578125" customWidth="1"/>
  </cols>
  <sheetData>
    <row r="1" spans="1:49" ht="50.25" customHeight="1" x14ac:dyDescent="0.25">
      <c r="A1" s="347" t="s">
        <v>193</v>
      </c>
      <c r="B1" s="348"/>
      <c r="C1" s="348"/>
      <c r="D1" s="348"/>
      <c r="E1" s="348"/>
      <c r="F1" s="348"/>
      <c r="G1" s="349"/>
      <c r="H1" s="4"/>
      <c r="I1" s="4"/>
      <c r="J1" s="4"/>
      <c r="K1" s="4"/>
      <c r="L1" s="4"/>
      <c r="M1" s="4"/>
      <c r="N1" s="4"/>
      <c r="O1" s="20"/>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ht="43.5" hidden="1" customHeight="1" x14ac:dyDescent="0.25">
      <c r="A2" s="350" t="s">
        <v>194</v>
      </c>
      <c r="B2" s="351"/>
      <c r="C2" s="351"/>
      <c r="D2" s="351"/>
      <c r="E2" s="351"/>
      <c r="F2" s="351"/>
      <c r="G2" s="352"/>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31.5" customHeight="1" x14ac:dyDescent="0.3">
      <c r="A3" s="364" t="s">
        <v>246</v>
      </c>
      <c r="B3" s="364"/>
      <c r="C3" s="364"/>
      <c r="D3" s="365"/>
      <c r="E3" s="372" t="s">
        <v>247</v>
      </c>
      <c r="F3" s="373"/>
      <c r="G3" s="374"/>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ht="81.75" customHeight="1" x14ac:dyDescent="0.25">
      <c r="A4" s="366"/>
      <c r="B4" s="366"/>
      <c r="C4" s="366"/>
      <c r="D4" s="367"/>
      <c r="E4" s="127" t="s">
        <v>289</v>
      </c>
      <c r="F4" s="375" t="s">
        <v>257</v>
      </c>
      <c r="G4" s="376"/>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ht="50.25" hidden="1" customHeight="1" x14ac:dyDescent="0.25">
      <c r="A5" s="90"/>
      <c r="B5" s="90"/>
      <c r="C5" s="90"/>
      <c r="D5" s="90"/>
      <c r="E5" s="87"/>
      <c r="F5" s="362"/>
      <c r="G5" s="362"/>
      <c r="H5" s="4" t="s">
        <v>139</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51.75" hidden="1" customHeight="1" x14ac:dyDescent="0.25">
      <c r="A6" s="90"/>
      <c r="B6" s="90"/>
      <c r="C6" s="90"/>
      <c r="D6" s="90"/>
      <c r="E6" s="85"/>
      <c r="F6" s="75"/>
      <c r="G6" s="75"/>
      <c r="H6" s="4" t="s">
        <v>141</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 ht="17.25" hidden="1" customHeight="1" x14ac:dyDescent="0.25">
      <c r="A7" s="91"/>
      <c r="B7" s="91"/>
      <c r="C7" s="91"/>
      <c r="D7" s="91"/>
      <c r="E7" s="86"/>
      <c r="F7" s="75"/>
      <c r="G7" s="75"/>
      <c r="H7" s="4" t="s">
        <v>142</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 ht="50.25" customHeight="1" x14ac:dyDescent="0.25">
      <c r="A8" s="353" t="s">
        <v>195</v>
      </c>
      <c r="B8" s="354"/>
      <c r="C8" s="354"/>
      <c r="D8" s="354"/>
      <c r="E8" s="354"/>
      <c r="F8" s="354"/>
      <c r="G8" s="355"/>
      <c r="H8" s="133"/>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 ht="19.5" customHeight="1" x14ac:dyDescent="0.25">
      <c r="A9" s="319" t="s">
        <v>77</v>
      </c>
      <c r="B9" s="124" t="s">
        <v>241</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 ht="112.5" customHeight="1" x14ac:dyDescent="0.25">
      <c r="A10" s="320"/>
      <c r="B10" s="344"/>
      <c r="C10" s="345"/>
      <c r="D10" s="345"/>
      <c r="E10" s="345"/>
      <c r="F10" s="345"/>
      <c r="G10" s="34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 ht="44.1" customHeight="1" x14ac:dyDescent="0.25">
      <c r="A11" s="356" t="s">
        <v>153</v>
      </c>
      <c r="B11" s="357"/>
      <c r="C11" s="357"/>
      <c r="D11" s="357"/>
      <c r="E11" s="357"/>
      <c r="F11" s="357"/>
      <c r="G11" s="358"/>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 s="26" customFormat="1" ht="30" x14ac:dyDescent="0.25">
      <c r="A12" s="137" t="s">
        <v>92</v>
      </c>
      <c r="B12" s="359" t="s">
        <v>8</v>
      </c>
      <c r="C12" s="360"/>
      <c r="D12" s="361"/>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row>
    <row r="13" spans="1:49" s="26" customFormat="1" ht="31.5" customHeight="1" x14ac:dyDescent="0.25">
      <c r="A13" s="334" t="s">
        <v>155</v>
      </c>
      <c r="B13" s="334" t="s">
        <v>89</v>
      </c>
      <c r="C13" s="336" t="s">
        <v>156</v>
      </c>
      <c r="D13" s="337"/>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row>
    <row r="14" spans="1:49" s="24" customFormat="1" ht="48" thickBot="1" x14ac:dyDescent="0.3">
      <c r="A14" s="335"/>
      <c r="B14" s="335"/>
      <c r="C14" s="141" t="s">
        <v>160</v>
      </c>
      <c r="D14" s="141" t="s">
        <v>95</v>
      </c>
      <c r="E14" s="141" t="s">
        <v>161</v>
      </c>
      <c r="F14" s="142"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row>
    <row r="15" spans="1:49" s="24" customFormat="1" ht="150.75" customHeight="1" x14ac:dyDescent="0.25">
      <c r="A15" s="47" t="s">
        <v>140</v>
      </c>
      <c r="B15" s="48" t="s">
        <v>129</v>
      </c>
      <c r="C15" s="48" t="s">
        <v>98</v>
      </c>
      <c r="D15" s="78" t="s">
        <v>96</v>
      </c>
      <c r="E15" s="78" t="s">
        <v>130</v>
      </c>
      <c r="F15" s="92" t="s">
        <v>386</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row>
    <row r="16" spans="1:49" s="24" customFormat="1" ht="16.5" customHeight="1" x14ac:dyDescent="0.25">
      <c r="A16" s="326" t="s">
        <v>164</v>
      </c>
      <c r="B16" s="317" t="s">
        <v>248</v>
      </c>
      <c r="C16" s="311" t="s">
        <v>77</v>
      </c>
      <c r="D16" s="81" t="str">
        <f>IF(OR(C16=$I$5,C16=$I$6,C16=$I$7),"Bitte begründen","")</f>
        <v/>
      </c>
      <c r="E16" s="31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1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row>
    <row r="17" spans="1:49" ht="138" customHeight="1" x14ac:dyDescent="0.25">
      <c r="A17" s="327"/>
      <c r="B17" s="318"/>
      <c r="C17" s="312"/>
      <c r="D17" s="83"/>
      <c r="E17" s="314"/>
      <c r="F17" s="83"/>
      <c r="G17" s="31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ht="15" customHeight="1" x14ac:dyDescent="0.25">
      <c r="A18" s="326" t="s">
        <v>243</v>
      </c>
      <c r="B18" s="317" t="s">
        <v>165</v>
      </c>
      <c r="C18" s="311" t="s">
        <v>77</v>
      </c>
      <c r="D18" s="81" t="str">
        <f>IF(OR(C18=$I$5,C18=$I$6,C18=$I$7),"Bitte begründen","")</f>
        <v/>
      </c>
      <c r="E18" s="31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1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27"/>
      <c r="B19" s="318"/>
      <c r="C19" s="312"/>
      <c r="D19" s="83"/>
      <c r="E19" s="314"/>
      <c r="F19" s="83"/>
      <c r="G19" s="31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26" t="s">
        <v>166</v>
      </c>
      <c r="B20" s="317" t="s">
        <v>167</v>
      </c>
      <c r="C20" s="311" t="s">
        <v>77</v>
      </c>
      <c r="D20" s="81" t="str">
        <f>IF(OR(C20=$I$5,C20=$I$6,C20=$I$7),"Bitte begründen","")</f>
        <v/>
      </c>
      <c r="E20" s="313"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81" t="str">
        <f>IF(OR(E20=$J$6,E20=$J$7),"Bitte nennen Sie Anpassungsmaßnahmen","")</f>
        <v/>
      </c>
      <c r="G20" s="31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27"/>
      <c r="B21" s="318"/>
      <c r="C21" s="324"/>
      <c r="D21" s="83"/>
      <c r="E21" s="314"/>
      <c r="F21" s="83"/>
      <c r="G21" s="3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26" t="s">
        <v>168</v>
      </c>
      <c r="B22" s="317" t="s">
        <v>169</v>
      </c>
      <c r="C22" s="311" t="s">
        <v>77</v>
      </c>
      <c r="D22" s="81" t="str">
        <f>IF(OR(C22=$I$5,C22=$I$6,C22=$I$7),"Bitte begründen","")</f>
        <v/>
      </c>
      <c r="E22" s="31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1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27"/>
      <c r="B23" s="318"/>
      <c r="C23" s="324"/>
      <c r="D23" s="84"/>
      <c r="E23" s="314"/>
      <c r="F23" s="84"/>
      <c r="G23" s="3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09" t="s">
        <v>86</v>
      </c>
      <c r="B24" s="321" t="s">
        <v>170</v>
      </c>
      <c r="C24" s="319" t="s">
        <v>77</v>
      </c>
      <c r="D24" s="82" t="str">
        <f>IF(OR(C24=$I$5,C24=$I$6,C24=$I$7),"Bitte begründen","")</f>
        <v/>
      </c>
      <c r="E24" s="313"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19"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10"/>
      <c r="B25" s="322"/>
      <c r="C25" s="320"/>
      <c r="D25" s="83"/>
      <c r="E25" s="314"/>
      <c r="F25" s="83"/>
      <c r="G25" s="320"/>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09" t="s">
        <v>87</v>
      </c>
      <c r="B26" s="317" t="s">
        <v>171</v>
      </c>
      <c r="C26" s="311" t="s">
        <v>77</v>
      </c>
      <c r="D26" s="81" t="str">
        <f>IF(OR(C26=$I$5,C26=$I$6,C26=$I$7),"Bitte begründen","")</f>
        <v/>
      </c>
      <c r="E26" s="31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1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10"/>
      <c r="B27" s="318"/>
      <c r="C27" s="312"/>
      <c r="D27" s="83"/>
      <c r="E27" s="314"/>
      <c r="F27" s="83"/>
      <c r="G27" s="31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09" t="s">
        <v>88</v>
      </c>
      <c r="B28" s="317" t="s">
        <v>172</v>
      </c>
      <c r="C28" s="311" t="s">
        <v>77</v>
      </c>
      <c r="D28" s="81" t="str">
        <f>IF(OR(C28=$I$5,C28=$I$6,C28=$I$7),"Bitte begründen","")</f>
        <v/>
      </c>
      <c r="E28" s="31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19"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10"/>
      <c r="B29" s="318"/>
      <c r="C29" s="312"/>
      <c r="D29" s="83"/>
      <c r="E29" s="314"/>
      <c r="F29" s="83"/>
      <c r="G29" s="320"/>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09" t="s">
        <v>91</v>
      </c>
      <c r="B30" s="317" t="s">
        <v>97</v>
      </c>
      <c r="C30" s="311" t="s">
        <v>77</v>
      </c>
      <c r="D30" s="81" t="str">
        <f>IF(OR(C30=$I$5,C30=$I$6,C30=$I$7),"Bitte begründen","")</f>
        <v/>
      </c>
      <c r="E30" s="31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19"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10"/>
      <c r="B31" s="318"/>
      <c r="C31" s="312"/>
      <c r="D31" s="83"/>
      <c r="E31" s="314"/>
      <c r="F31" s="83"/>
      <c r="G31" s="320"/>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09" t="s">
        <v>85</v>
      </c>
      <c r="B32" s="126" t="s">
        <v>306</v>
      </c>
      <c r="C32" s="311" t="s">
        <v>77</v>
      </c>
      <c r="D32" s="81" t="str">
        <f>IF(OR(C32=$I$5,C32=$I$6,C32=$I$7),"Bitte begründen","")</f>
        <v/>
      </c>
      <c r="E32" s="31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1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58" ht="57" customHeight="1" x14ac:dyDescent="0.25">
      <c r="A33" s="310"/>
      <c r="B33" s="125"/>
      <c r="C33" s="312"/>
      <c r="D33" s="84"/>
      <c r="E33" s="314"/>
      <c r="F33" s="84"/>
      <c r="G33" s="31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58" ht="14.25" customHeight="1" x14ac:dyDescent="0.25">
      <c r="A34" s="309" t="s">
        <v>85</v>
      </c>
      <c r="B34" s="126" t="s">
        <v>306</v>
      </c>
      <c r="C34" s="311" t="s">
        <v>77</v>
      </c>
      <c r="D34" s="81" t="str">
        <f>IF(OR(C34=$I$5,C34=$I$6,C34=$I$7),"Bitte begründen","")</f>
        <v/>
      </c>
      <c r="E34" s="31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1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58" ht="57" customHeight="1" x14ac:dyDescent="0.25">
      <c r="A35" s="310"/>
      <c r="B35" s="125"/>
      <c r="C35" s="312"/>
      <c r="D35" s="84"/>
      <c r="E35" s="314"/>
      <c r="F35" s="84"/>
      <c r="G35" s="31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58" ht="18" customHeight="1" x14ac:dyDescent="0.25">
      <c r="A36" s="309" t="s">
        <v>85</v>
      </c>
      <c r="B36" s="126" t="s">
        <v>306</v>
      </c>
      <c r="C36" s="311" t="s">
        <v>77</v>
      </c>
      <c r="D36" s="81" t="str">
        <f>IF(OR(C36=$I$5,C36=$I$6,C36=$I$7),"Bitte begründen","")</f>
        <v/>
      </c>
      <c r="E36" s="31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1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58" ht="57" customHeight="1" x14ac:dyDescent="0.25">
      <c r="A37" s="310"/>
      <c r="B37" s="125"/>
      <c r="C37" s="312"/>
      <c r="D37" s="84"/>
      <c r="E37" s="314"/>
      <c r="F37" s="84"/>
      <c r="G37" s="31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58" ht="47.25" customHeight="1" x14ac:dyDescent="0.25">
      <c r="A38" s="330" t="s">
        <v>173</v>
      </c>
      <c r="B38" s="331"/>
      <c r="C38" s="331"/>
      <c r="D38" s="331"/>
      <c r="E38" s="331"/>
      <c r="F38" s="331"/>
      <c r="G38" s="332"/>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29.25" customHeight="1" x14ac:dyDescent="0.25">
      <c r="A39" s="338" t="s">
        <v>242</v>
      </c>
      <c r="B39" s="339"/>
      <c r="C39" s="339"/>
      <c r="D39" s="339"/>
      <c r="E39" s="339"/>
      <c r="F39" s="339"/>
      <c r="G39" s="340"/>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ht="29.25" customHeight="1" x14ac:dyDescent="0.25">
      <c r="A40" s="341"/>
      <c r="B40" s="342"/>
      <c r="C40" s="342"/>
      <c r="D40" s="342"/>
      <c r="E40" s="342"/>
      <c r="F40" s="342"/>
      <c r="G40" s="343"/>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4" customFormat="1" x14ac:dyDescent="0.25">
      <c r="A41" s="341"/>
      <c r="B41" s="342"/>
      <c r="C41" s="342"/>
      <c r="D41" s="342"/>
      <c r="E41" s="342"/>
      <c r="F41" s="342"/>
      <c r="G41" s="343"/>
    </row>
    <row r="42" spans="1:58" s="4" customFormat="1" x14ac:dyDescent="0.25">
      <c r="A42" s="341"/>
      <c r="B42" s="342"/>
      <c r="C42" s="342"/>
      <c r="D42" s="342"/>
      <c r="E42" s="342"/>
      <c r="F42" s="342"/>
      <c r="G42" s="343"/>
    </row>
    <row r="43" spans="1:58" s="4" customFormat="1" x14ac:dyDescent="0.25">
      <c r="A43" s="341"/>
      <c r="B43" s="342"/>
      <c r="C43" s="342"/>
      <c r="D43" s="342"/>
      <c r="E43" s="342"/>
      <c r="F43" s="342"/>
      <c r="G43" s="343"/>
    </row>
    <row r="44" spans="1:58" s="4" customFormat="1" x14ac:dyDescent="0.25">
      <c r="A44" s="341"/>
      <c r="B44" s="342"/>
      <c r="C44" s="342"/>
      <c r="D44" s="342"/>
      <c r="E44" s="342"/>
      <c r="F44" s="342"/>
      <c r="G44" s="343"/>
    </row>
    <row r="45" spans="1:58" s="4" customFormat="1" ht="42" customHeight="1" x14ac:dyDescent="0.25">
      <c r="A45" s="344"/>
      <c r="B45" s="345"/>
      <c r="C45" s="345"/>
      <c r="D45" s="345"/>
      <c r="E45" s="345"/>
      <c r="F45" s="345"/>
      <c r="G45" s="346"/>
    </row>
    <row r="46" spans="1:58" s="4" customFormat="1" x14ac:dyDescent="0.25">
      <c r="A46" s="333" t="s">
        <v>196</v>
      </c>
      <c r="B46" s="333"/>
      <c r="C46" s="333"/>
      <c r="D46" s="333"/>
      <c r="E46" s="333"/>
      <c r="F46" s="333"/>
      <c r="G46" s="333"/>
    </row>
    <row r="47" spans="1:58" s="4" customFormat="1" x14ac:dyDescent="0.25">
      <c r="A47" s="333"/>
      <c r="B47" s="333"/>
      <c r="C47" s="333"/>
      <c r="D47" s="333"/>
      <c r="E47" s="333"/>
      <c r="F47" s="333"/>
      <c r="G47" s="333"/>
    </row>
    <row r="48" spans="1:58" s="4" customFormat="1" x14ac:dyDescent="0.25">
      <c r="A48" s="333"/>
      <c r="B48" s="333"/>
      <c r="C48" s="333"/>
      <c r="D48" s="333"/>
      <c r="E48" s="333"/>
      <c r="F48" s="333"/>
      <c r="G48" s="333"/>
    </row>
    <row r="49" spans="1:2" s="4" customFormat="1" x14ac:dyDescent="0.25">
      <c r="A49" s="333" t="s">
        <v>197</v>
      </c>
      <c r="B49" s="333"/>
    </row>
    <row r="50" spans="1:2" s="4" customFormat="1" x14ac:dyDescent="0.25">
      <c r="A50" s="333"/>
      <c r="B50" s="333"/>
    </row>
    <row r="51" spans="1:2" s="4" customFormat="1" x14ac:dyDescent="0.25"/>
    <row r="52" spans="1:2" s="4" customFormat="1" x14ac:dyDescent="0.25"/>
    <row r="53" spans="1:2" s="4" customFormat="1" x14ac:dyDescent="0.25"/>
    <row r="54" spans="1:2" s="4" customFormat="1" x14ac:dyDescent="0.25"/>
    <row r="55" spans="1:2" s="4" customFormat="1" x14ac:dyDescent="0.25"/>
    <row r="56" spans="1:2" s="4" customFormat="1" x14ac:dyDescent="0.25"/>
    <row r="57" spans="1:2" s="4" customFormat="1" x14ac:dyDescent="0.25"/>
    <row r="58" spans="1:2" s="4" customFormat="1" x14ac:dyDescent="0.25"/>
    <row r="59" spans="1:2" s="4" customFormat="1" x14ac:dyDescent="0.25"/>
    <row r="60" spans="1:2" s="4" customFormat="1" x14ac:dyDescent="0.25"/>
    <row r="61" spans="1:2" s="4" customFormat="1" x14ac:dyDescent="0.25"/>
    <row r="62" spans="1:2" s="4" customFormat="1" x14ac:dyDescent="0.25"/>
    <row r="63" spans="1:2" s="4" customFormat="1" x14ac:dyDescent="0.25"/>
    <row r="64" spans="1:2"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row r="373" s="4" customFormat="1" x14ac:dyDescent="0.25"/>
    <row r="374" s="4" customFormat="1" x14ac:dyDescent="0.25"/>
    <row r="375" s="4" customFormat="1" x14ac:dyDescent="0.25"/>
    <row r="376" s="4" customFormat="1" x14ac:dyDescent="0.25"/>
    <row r="377" s="4" customFormat="1" x14ac:dyDescent="0.25"/>
    <row r="378" s="4" customFormat="1" x14ac:dyDescent="0.25"/>
    <row r="379" s="4" customFormat="1" x14ac:dyDescent="0.25"/>
    <row r="380" s="4" customFormat="1" x14ac:dyDescent="0.25"/>
    <row r="381" s="4" customFormat="1" x14ac:dyDescent="0.25"/>
    <row r="382" s="4" customFormat="1" x14ac:dyDescent="0.25"/>
    <row r="383" s="4" customFormat="1" x14ac:dyDescent="0.25"/>
    <row r="384" s="4" customFormat="1" x14ac:dyDescent="0.25"/>
    <row r="385" s="4" customFormat="1" x14ac:dyDescent="0.25"/>
    <row r="386" s="4" customFormat="1" x14ac:dyDescent="0.25"/>
    <row r="387" s="4" customFormat="1" x14ac:dyDescent="0.25"/>
    <row r="388" s="4" customFormat="1" x14ac:dyDescent="0.25"/>
    <row r="389" s="4" customFormat="1" x14ac:dyDescent="0.25"/>
    <row r="390" s="4" customFormat="1" x14ac:dyDescent="0.25"/>
    <row r="391" s="4" customFormat="1" x14ac:dyDescent="0.25"/>
    <row r="392" s="4" customFormat="1" x14ac:dyDescent="0.25"/>
    <row r="393" s="4" customFormat="1" x14ac:dyDescent="0.25"/>
    <row r="394" s="4" customFormat="1" x14ac:dyDescent="0.25"/>
    <row r="395" s="4" customFormat="1" x14ac:dyDescent="0.25"/>
    <row r="396" s="4" customFormat="1" x14ac:dyDescent="0.25"/>
    <row r="397" s="4" customFormat="1" x14ac:dyDescent="0.25"/>
    <row r="398" s="4" customFormat="1" x14ac:dyDescent="0.25"/>
    <row r="399" s="4" customFormat="1" x14ac:dyDescent="0.25"/>
    <row r="400" s="4" customFormat="1" x14ac:dyDescent="0.25"/>
    <row r="401" s="4" customFormat="1" x14ac:dyDescent="0.25"/>
    <row r="402" s="4" customFormat="1" x14ac:dyDescent="0.25"/>
    <row r="403" s="4" customFormat="1" x14ac:dyDescent="0.25"/>
    <row r="404" s="4" customFormat="1" x14ac:dyDescent="0.25"/>
    <row r="405" s="4" customFormat="1" x14ac:dyDescent="0.25"/>
    <row r="406" s="4" customFormat="1" x14ac:dyDescent="0.25"/>
    <row r="407" s="4" customFormat="1" x14ac:dyDescent="0.25"/>
    <row r="408" s="4" customFormat="1" x14ac:dyDescent="0.25"/>
    <row r="409" s="4" customFormat="1" x14ac:dyDescent="0.25"/>
    <row r="410" s="4" customFormat="1" x14ac:dyDescent="0.25"/>
    <row r="411" s="4" customFormat="1" x14ac:dyDescent="0.25"/>
    <row r="412" s="4" customFormat="1" x14ac:dyDescent="0.25"/>
    <row r="413" s="4" customFormat="1" x14ac:dyDescent="0.25"/>
    <row r="414" s="4" customFormat="1" x14ac:dyDescent="0.25"/>
    <row r="415" s="4" customFormat="1" x14ac:dyDescent="0.25"/>
    <row r="416" s="4" customFormat="1" x14ac:dyDescent="0.25"/>
    <row r="417" s="4" customFormat="1" x14ac:dyDescent="0.25"/>
    <row r="418" s="4" customFormat="1" x14ac:dyDescent="0.25"/>
    <row r="419" s="4" customFormat="1" x14ac:dyDescent="0.25"/>
    <row r="420" s="4" customFormat="1" x14ac:dyDescent="0.25"/>
    <row r="421" s="4" customFormat="1" x14ac:dyDescent="0.25"/>
    <row r="422" s="4" customFormat="1" x14ac:dyDescent="0.25"/>
    <row r="423" s="4" customFormat="1" x14ac:dyDescent="0.25"/>
    <row r="424" s="4" customFormat="1" x14ac:dyDescent="0.25"/>
    <row r="425" s="4" customFormat="1" x14ac:dyDescent="0.25"/>
    <row r="426" s="4" customFormat="1" x14ac:dyDescent="0.25"/>
    <row r="427" s="4" customFormat="1" x14ac:dyDescent="0.25"/>
    <row r="428" s="4" customFormat="1" x14ac:dyDescent="0.25"/>
    <row r="429" s="4" customFormat="1" x14ac:dyDescent="0.25"/>
    <row r="430" s="4" customFormat="1" x14ac:dyDescent="0.25"/>
    <row r="431" s="4" customFormat="1" x14ac:dyDescent="0.25"/>
    <row r="432" s="4" customFormat="1" x14ac:dyDescent="0.25"/>
    <row r="433" s="4" customFormat="1" x14ac:dyDescent="0.25"/>
    <row r="434" s="4" customFormat="1" x14ac:dyDescent="0.25"/>
    <row r="435" s="4" customFormat="1" x14ac:dyDescent="0.25"/>
    <row r="436" s="4" customFormat="1" x14ac:dyDescent="0.25"/>
    <row r="437" s="4" customFormat="1" x14ac:dyDescent="0.25"/>
    <row r="438" s="4" customFormat="1" x14ac:dyDescent="0.25"/>
    <row r="439" s="4" customFormat="1" x14ac:dyDescent="0.25"/>
    <row r="440" s="4" customFormat="1" x14ac:dyDescent="0.25"/>
    <row r="441" s="4" customFormat="1" x14ac:dyDescent="0.25"/>
    <row r="442" s="4" customFormat="1" x14ac:dyDescent="0.25"/>
    <row r="443" s="4" customFormat="1" x14ac:dyDescent="0.25"/>
    <row r="444" s="4" customFormat="1" x14ac:dyDescent="0.25"/>
    <row r="445" s="4" customFormat="1" x14ac:dyDescent="0.25"/>
    <row r="446" s="4" customFormat="1" x14ac:dyDescent="0.25"/>
    <row r="447" s="4" customFormat="1" x14ac:dyDescent="0.25"/>
    <row r="448" s="4" customFormat="1" x14ac:dyDescent="0.25"/>
    <row r="449" s="4" customFormat="1" x14ac:dyDescent="0.25"/>
    <row r="450" s="4" customFormat="1" x14ac:dyDescent="0.25"/>
    <row r="451" s="4" customFormat="1" x14ac:dyDescent="0.25"/>
    <row r="452" s="4" customFormat="1" x14ac:dyDescent="0.25"/>
    <row r="453" s="4" customFormat="1" x14ac:dyDescent="0.25"/>
    <row r="454" s="4" customFormat="1" x14ac:dyDescent="0.25"/>
    <row r="455" s="4" customFormat="1" x14ac:dyDescent="0.25"/>
    <row r="456" s="4" customFormat="1" x14ac:dyDescent="0.25"/>
    <row r="457" s="4" customFormat="1" x14ac:dyDescent="0.25"/>
    <row r="458" s="4" customFormat="1" x14ac:dyDescent="0.25"/>
    <row r="459" s="4" customFormat="1" x14ac:dyDescent="0.25"/>
    <row r="460" s="4" customFormat="1" x14ac:dyDescent="0.25"/>
    <row r="461" s="4" customFormat="1" x14ac:dyDescent="0.25"/>
    <row r="462" s="4" customFormat="1" x14ac:dyDescent="0.25"/>
    <row r="463" s="4" customFormat="1" x14ac:dyDescent="0.25"/>
    <row r="464" s="4" customFormat="1" x14ac:dyDescent="0.25"/>
    <row r="465" s="4" customFormat="1" x14ac:dyDescent="0.25"/>
    <row r="466" s="4" customFormat="1" x14ac:dyDescent="0.25"/>
    <row r="467" s="4" customFormat="1" x14ac:dyDescent="0.25"/>
    <row r="468" s="4" customFormat="1" x14ac:dyDescent="0.25"/>
    <row r="469" s="4" customFormat="1" x14ac:dyDescent="0.25"/>
    <row r="470" s="4" customFormat="1" x14ac:dyDescent="0.25"/>
    <row r="471" s="4" customFormat="1" x14ac:dyDescent="0.25"/>
    <row r="472" s="4" customFormat="1" x14ac:dyDescent="0.25"/>
    <row r="473" s="4" customFormat="1" x14ac:dyDescent="0.25"/>
    <row r="474" s="4" customFormat="1" x14ac:dyDescent="0.25"/>
    <row r="475" s="4" customFormat="1" x14ac:dyDescent="0.25"/>
    <row r="476" s="4" customFormat="1" x14ac:dyDescent="0.25"/>
    <row r="477" s="4" customFormat="1" x14ac:dyDescent="0.25"/>
    <row r="478" s="4" customFormat="1" x14ac:dyDescent="0.25"/>
    <row r="479" s="4" customFormat="1" x14ac:dyDescent="0.25"/>
    <row r="480" s="4" customFormat="1" x14ac:dyDescent="0.25"/>
    <row r="481" s="4" customFormat="1" x14ac:dyDescent="0.25"/>
    <row r="482" s="4" customFormat="1" x14ac:dyDescent="0.25"/>
    <row r="483" s="4" customFormat="1" x14ac:dyDescent="0.25"/>
    <row r="484" s="4" customFormat="1" x14ac:dyDescent="0.25"/>
    <row r="485" s="4" customFormat="1" x14ac:dyDescent="0.25"/>
    <row r="486" s="4" customFormat="1" x14ac:dyDescent="0.25"/>
    <row r="487" s="4" customFormat="1" x14ac:dyDescent="0.25"/>
    <row r="488" s="4" customFormat="1" x14ac:dyDescent="0.25"/>
    <row r="489" s="4" customFormat="1" x14ac:dyDescent="0.25"/>
    <row r="490" s="4" customFormat="1" x14ac:dyDescent="0.25"/>
    <row r="491" s="4" customFormat="1" x14ac:dyDescent="0.25"/>
    <row r="492" s="4" customFormat="1" x14ac:dyDescent="0.25"/>
    <row r="493" s="4" customFormat="1" x14ac:dyDescent="0.25"/>
    <row r="494" s="4" customFormat="1" x14ac:dyDescent="0.25"/>
    <row r="495" s="4" customFormat="1" x14ac:dyDescent="0.25"/>
    <row r="496" s="4" customFormat="1" x14ac:dyDescent="0.25"/>
    <row r="497" spans="1:9" s="4" customFormat="1" x14ac:dyDescent="0.25"/>
    <row r="498" spans="1:9" s="4" customFormat="1" x14ac:dyDescent="0.25"/>
    <row r="499" spans="1:9" s="4" customFormat="1" x14ac:dyDescent="0.25"/>
    <row r="500" spans="1:9" s="4" customFormat="1" x14ac:dyDescent="0.25"/>
    <row r="501" spans="1:9" s="4" customFormat="1" x14ac:dyDescent="0.25"/>
    <row r="502" spans="1:9" s="4" customFormat="1" x14ac:dyDescent="0.25"/>
    <row r="503" spans="1:9" s="4" customFormat="1" x14ac:dyDescent="0.25"/>
    <row r="504" spans="1:9" s="4" customFormat="1" x14ac:dyDescent="0.25"/>
    <row r="505" spans="1:9" s="4" customFormat="1" x14ac:dyDescent="0.25"/>
    <row r="506" spans="1:9" s="4" customFormat="1" x14ac:dyDescent="0.25">
      <c r="B506" s="1"/>
      <c r="C506"/>
      <c r="D506"/>
      <c r="E506"/>
      <c r="F506"/>
      <c r="G506"/>
    </row>
    <row r="507" spans="1:9" s="4" customFormat="1" x14ac:dyDescent="0.25">
      <c r="A507"/>
      <c r="B507" s="1"/>
      <c r="C507"/>
      <c r="D507"/>
      <c r="E507"/>
      <c r="F507"/>
      <c r="G507"/>
      <c r="H507"/>
      <c r="I507"/>
    </row>
    <row r="508" spans="1:9" s="4" customFormat="1" x14ac:dyDescent="0.25">
      <c r="A508"/>
      <c r="B508" s="1"/>
      <c r="C508"/>
      <c r="D508"/>
      <c r="E508"/>
      <c r="F508"/>
      <c r="G508"/>
      <c r="H508"/>
      <c r="I508"/>
    </row>
  </sheetData>
  <sheetProtection algorithmName="SHA-512" hashValue="3PhJpM/tRZV0a7jo5URIpNQnfhDfaLLdCmUxbMq19y/QsD6L1DK9kJm7T1vP+ZzO9c4eMYJYkJxg/DD1CfY5lQ==" saltValue="i6k4f/N1WZapOgoJmayx1Q==" spinCount="100000" sheet="1" objects="1"/>
  <protectedRanges>
    <protectedRange sqref="B37" name="Bereich13"/>
    <protectedRange sqref="B35" name="Bereich12"/>
    <protectedRange sqref="B33" name="Bereich11"/>
    <protectedRange sqref="B33 B35 B37" name="Bereich10"/>
    <protectedRange sqref="A9" name="Bereich8"/>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s>
  <mergeCells count="71">
    <mergeCell ref="A1:G1"/>
    <mergeCell ref="A2:G2"/>
    <mergeCell ref="F5:G5"/>
    <mergeCell ref="A8:G8"/>
    <mergeCell ref="A9:A10"/>
    <mergeCell ref="B10:G10"/>
    <mergeCell ref="E3:G3"/>
    <mergeCell ref="F4:G4"/>
    <mergeCell ref="A3:D4"/>
    <mergeCell ref="A16:A17"/>
    <mergeCell ref="B16:B17"/>
    <mergeCell ref="C16:C17"/>
    <mergeCell ref="E16:E17"/>
    <mergeCell ref="G16:G17"/>
    <mergeCell ref="A11:G11"/>
    <mergeCell ref="B12:D12"/>
    <mergeCell ref="A13:A14"/>
    <mergeCell ref="B13:B14"/>
    <mergeCell ref="C13:D13"/>
    <mergeCell ref="A20:A21"/>
    <mergeCell ref="B20:B21"/>
    <mergeCell ref="C20:C21"/>
    <mergeCell ref="E20:E21"/>
    <mergeCell ref="G20:G21"/>
    <mergeCell ref="A18:A19"/>
    <mergeCell ref="B18:B19"/>
    <mergeCell ref="C18:C19"/>
    <mergeCell ref="E18:E19"/>
    <mergeCell ref="G18:G19"/>
    <mergeCell ref="G22:G23"/>
    <mergeCell ref="A24:A25"/>
    <mergeCell ref="B24:B25"/>
    <mergeCell ref="C24:C25"/>
    <mergeCell ref="E24:E25"/>
    <mergeCell ref="G24:G25"/>
    <mergeCell ref="A22:A23"/>
    <mergeCell ref="B22:B23"/>
    <mergeCell ref="C22:C23"/>
    <mergeCell ref="E22:E23"/>
    <mergeCell ref="G32:G33"/>
    <mergeCell ref="G28:G29"/>
    <mergeCell ref="A26:A27"/>
    <mergeCell ref="B26:B27"/>
    <mergeCell ref="C26:C27"/>
    <mergeCell ref="E26:E27"/>
    <mergeCell ref="G26:G27"/>
    <mergeCell ref="A30:A31"/>
    <mergeCell ref="B30:B31"/>
    <mergeCell ref="C30:C31"/>
    <mergeCell ref="E30:E31"/>
    <mergeCell ref="A28:A29"/>
    <mergeCell ref="B28:B29"/>
    <mergeCell ref="C28:C29"/>
    <mergeCell ref="E28:E29"/>
    <mergeCell ref="E32:E33"/>
    <mergeCell ref="A39:G39"/>
    <mergeCell ref="A40:G45"/>
    <mergeCell ref="A46:G48"/>
    <mergeCell ref="A49:B50"/>
    <mergeCell ref="G30:G31"/>
    <mergeCell ref="A32:A33"/>
    <mergeCell ref="C32:C33"/>
    <mergeCell ref="A38:G38"/>
    <mergeCell ref="A34:A35"/>
    <mergeCell ref="C34:C35"/>
    <mergeCell ref="E34:E35"/>
    <mergeCell ref="G34:G35"/>
    <mergeCell ref="A36:A37"/>
    <mergeCell ref="C36:C37"/>
    <mergeCell ref="E36:E37"/>
    <mergeCell ref="G36:G37"/>
  </mergeCells>
  <conditionalFormatting sqref="F19:F33 D19:D33">
    <cfRule type="containsText" dxfId="50" priority="14"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49" priority="15" operator="containsText" text="niedrig">
      <formula>NOT(ISERROR(SEARCH("niedrig",A9)))</formula>
    </cfRule>
    <cfRule type="containsText" dxfId="48" priority="16" operator="containsText" text="mittel">
      <formula>NOT(ISERROR(SEARCH("mittel",A9)))</formula>
    </cfRule>
    <cfRule type="containsText" dxfId="47" priority="17" operator="containsText" text="hoch">
      <formula>NOT(ISERROR(SEARCH("hoch",A9)))</formula>
    </cfRule>
  </conditionalFormatting>
  <conditionalFormatting sqref="D16:D18">
    <cfRule type="containsText" dxfId="46" priority="13" operator="containsText" text="Bitte ausfüllen">
      <formula>NOT(ISERROR(SEARCH("Bitte ausfüllen",D16)))</formula>
    </cfRule>
  </conditionalFormatting>
  <conditionalFormatting sqref="F16:F18">
    <cfRule type="containsText" dxfId="45" priority="12" operator="containsText" text="Bitte ausfüllen">
      <formula>NOT(ISERROR(SEARCH("Bitte ausfüllen",F16)))</formula>
    </cfRule>
  </conditionalFormatting>
  <conditionalFormatting sqref="F34:F35 D34:D35">
    <cfRule type="containsText" dxfId="44" priority="8" operator="containsText" text="Bitte ausfüllen">
      <formula>NOT(ISERROR(SEARCH("Bitte ausfüllen",D34)))</formula>
    </cfRule>
  </conditionalFormatting>
  <conditionalFormatting sqref="C34 G34">
    <cfRule type="containsText" dxfId="43" priority="9" operator="containsText" text="niedrig">
      <formula>NOT(ISERROR(SEARCH("niedrig",C34)))</formula>
    </cfRule>
    <cfRule type="containsText" dxfId="42" priority="10" operator="containsText" text="mittel">
      <formula>NOT(ISERROR(SEARCH("mittel",C34)))</formula>
    </cfRule>
    <cfRule type="containsText" dxfId="41" priority="11" operator="containsText" text="hoch">
      <formula>NOT(ISERROR(SEARCH("hoch",C34)))</formula>
    </cfRule>
  </conditionalFormatting>
  <conditionalFormatting sqref="F36:F37 D36:D37">
    <cfRule type="containsText" dxfId="40" priority="4" operator="containsText" text="Bitte ausfüllen">
      <formula>NOT(ISERROR(SEARCH("Bitte ausfüllen",D36)))</formula>
    </cfRule>
  </conditionalFormatting>
  <conditionalFormatting sqref="C36 G36">
    <cfRule type="containsText" dxfId="39" priority="5" operator="containsText" text="niedrig">
      <formula>NOT(ISERROR(SEARCH("niedrig",C36)))</formula>
    </cfRule>
    <cfRule type="containsText" dxfId="38" priority="6" operator="containsText" text="mittel">
      <formula>NOT(ISERROR(SEARCH("mittel",C36)))</formula>
    </cfRule>
    <cfRule type="containsText" dxfId="37" priority="7" operator="containsText" text="hoch">
      <formula>NOT(ISERROR(SEARCH("hoch",C36)))</formula>
    </cfRule>
  </conditionalFormatting>
  <conditionalFormatting sqref="B32">
    <cfRule type="containsText" dxfId="36" priority="3" operator="containsText" text="Bitte ausfüllen">
      <formula>NOT(ISERROR(SEARCH("Bitte ausfüllen",B32)))</formula>
    </cfRule>
  </conditionalFormatting>
  <conditionalFormatting sqref="B34">
    <cfRule type="containsText" dxfId="35" priority="2" operator="containsText" text="Bitte ausfüllen">
      <formula>NOT(ISERROR(SEARCH("Bitte ausfüllen",B34)))</formula>
    </cfRule>
  </conditionalFormatting>
  <conditionalFormatting sqref="B36">
    <cfRule type="containsText" dxfId="34" priority="1" operator="containsText" text="Bitte ausfüllen">
      <formula>NOT(ISERROR(SEARCH("Bitte ausfüllen",B36)))</formula>
    </cfRule>
  </conditionalFormatting>
  <dataValidations count="3">
    <dataValidation type="list" allowBlank="1" showInputMessage="1" showErrorMessage="1" sqref="A9:A10">
      <formula1>$H$4:$H$7</formula1>
    </dataValidation>
    <dataValidation type="list" allowBlank="1" showInputMessage="1" showErrorMessage="1" sqref="G16 G18 G20 G22 G24 G26 G28 G30 G32 G34 G36">
      <formula1>$J$4:$J$9</formula1>
    </dataValidation>
    <dataValidation type="list" allowBlank="1" showInputMessage="1" showErrorMessage="1" sqref="C16 C18 C20 C22 C24 C26 C28 C30 C32 C34 C36">
      <formula1>$I$4:$I$9</formula1>
    </dataValidation>
  </dataValidations>
  <hyperlinks>
    <hyperlink ref="A46:G48" location="'4.3 Anpassung an Dürre '!A1" display="Weitermachen mit dem nächsten Tabellenblatt 4.3 Anpassung an Dürre"/>
    <hyperlink ref="A49:B50" location="'4 Anpassung an den Klimawandel'!B23" display="Einführungstext zu 4.3 Anpassung an Dürre"/>
    <hyperlink ref="F4:G4" r:id="rId1" display="der Klimaleitplanken 2.0 der Landesanstalt für Umwelt Baden-Württemberg "/>
    <hyperlink ref="E4:G4" r:id="rId2" display=" Anzahl der heißen Tage in den"/>
    <hyperlink ref="E4" r:id="rId3"/>
  </hyperlinks>
  <pageMargins left="0.19685039370078741" right="0.19685039370078741" top="0.15748031496062992" bottom="0.19685039370078741" header="0" footer="0.31496062992125984"/>
  <pageSetup paperSize="9" scale="48" fitToWidth="0" orientation="landscape" horizontalDpi="90" verticalDpi="9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8.140625" customWidth="1"/>
    <col min="8" max="8" width="65.28515625" hidden="1" customWidth="1"/>
    <col min="9" max="9" width="40.42578125" hidden="1" customWidth="1"/>
    <col min="10" max="10" width="11.5703125" hidden="1" customWidth="1"/>
    <col min="11" max="12" width="11.42578125" hidden="1" customWidth="1"/>
    <col min="13" max="16" width="11.42578125" customWidth="1"/>
    <col min="21" max="21" width="30.140625" customWidth="1"/>
    <col min="50" max="499" width="11.42578125" style="75"/>
  </cols>
  <sheetData>
    <row r="1" spans="1:499" ht="50.25" customHeight="1" x14ac:dyDescent="0.25">
      <c r="A1" s="383" t="s">
        <v>266</v>
      </c>
      <c r="B1" s="384"/>
      <c r="C1" s="384"/>
      <c r="D1" s="384"/>
      <c r="E1" s="384"/>
      <c r="F1" s="384"/>
      <c r="G1" s="385"/>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9" ht="43.5" hidden="1" customHeight="1" x14ac:dyDescent="0.25">
      <c r="A2" s="350" t="s">
        <v>194</v>
      </c>
      <c r="B2" s="351"/>
      <c r="C2" s="351"/>
      <c r="D2" s="351"/>
      <c r="E2" s="386"/>
      <c r="F2" s="386"/>
      <c r="G2" s="387"/>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9" ht="31.5" customHeight="1" x14ac:dyDescent="0.25">
      <c r="A3" s="364" t="s">
        <v>270</v>
      </c>
      <c r="B3" s="364"/>
      <c r="C3" s="364"/>
      <c r="D3" s="364"/>
      <c r="E3" s="394" t="s">
        <v>308</v>
      </c>
      <c r="F3" s="395"/>
      <c r="G3" s="396"/>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9" ht="57.75" customHeight="1" x14ac:dyDescent="0.25">
      <c r="A4" s="366"/>
      <c r="B4" s="366"/>
      <c r="C4" s="366"/>
      <c r="D4" s="366"/>
      <c r="E4" s="131" t="s">
        <v>309</v>
      </c>
      <c r="F4" s="129"/>
      <c r="G4" s="113"/>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9" ht="48" customHeight="1" x14ac:dyDescent="0.25">
      <c r="A5" s="366"/>
      <c r="B5" s="366"/>
      <c r="C5" s="366"/>
      <c r="D5" s="366"/>
      <c r="E5" s="128" t="s">
        <v>310</v>
      </c>
      <c r="F5" s="381" t="s">
        <v>321</v>
      </c>
      <c r="G5" s="382"/>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9" ht="47.25" customHeight="1" x14ac:dyDescent="0.25">
      <c r="A6" s="392" t="s">
        <v>269</v>
      </c>
      <c r="B6" s="392"/>
      <c r="C6" s="392"/>
      <c r="D6" s="392"/>
      <c r="E6" s="128" t="s">
        <v>311</v>
      </c>
      <c r="F6" s="388" t="s">
        <v>256</v>
      </c>
      <c r="G6" s="389"/>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9" ht="45.75" customHeight="1" x14ac:dyDescent="0.25">
      <c r="A7" s="393"/>
      <c r="B7" s="393"/>
      <c r="C7" s="393"/>
      <c r="D7" s="393"/>
      <c r="E7" s="114" t="s">
        <v>307</v>
      </c>
      <c r="F7" s="132" t="s">
        <v>255</v>
      </c>
      <c r="G7" s="130"/>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9" ht="50.25" customHeight="1" x14ac:dyDescent="0.25">
      <c r="A8" s="353" t="s">
        <v>277</v>
      </c>
      <c r="B8" s="354"/>
      <c r="C8" s="354"/>
      <c r="D8" s="354"/>
      <c r="E8" s="390"/>
      <c r="F8" s="390"/>
      <c r="G8" s="391"/>
      <c r="H8" s="4"/>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9" ht="19.5" customHeight="1" x14ac:dyDescent="0.25">
      <c r="A9" s="319" t="s">
        <v>77</v>
      </c>
      <c r="B9" s="124" t="s">
        <v>275</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9" ht="112.5" customHeight="1" x14ac:dyDescent="0.25">
      <c r="A10" s="320"/>
      <c r="B10" s="344"/>
      <c r="C10" s="345"/>
      <c r="D10" s="345"/>
      <c r="E10" s="345"/>
      <c r="F10" s="345"/>
      <c r="G10" s="34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9" ht="44.1" customHeight="1" x14ac:dyDescent="0.25">
      <c r="A11" s="356" t="s">
        <v>153</v>
      </c>
      <c r="B11" s="357"/>
      <c r="C11" s="357"/>
      <c r="D11" s="357"/>
      <c r="E11" s="357"/>
      <c r="F11" s="357"/>
      <c r="G11" s="358"/>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9" s="26" customFormat="1" ht="45" x14ac:dyDescent="0.25">
      <c r="A12" s="137" t="s">
        <v>92</v>
      </c>
      <c r="B12" s="359" t="s">
        <v>8</v>
      </c>
      <c r="C12" s="360"/>
      <c r="D12" s="361"/>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row>
    <row r="13" spans="1:499" s="26" customFormat="1" ht="31.5" customHeight="1" x14ac:dyDescent="0.25">
      <c r="A13" s="334" t="s">
        <v>155</v>
      </c>
      <c r="B13" s="334" t="s">
        <v>89</v>
      </c>
      <c r="C13" s="336" t="s">
        <v>156</v>
      </c>
      <c r="D13" s="337"/>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row>
    <row r="14" spans="1:499" s="24" customFormat="1" ht="48" thickBot="1" x14ac:dyDescent="0.3">
      <c r="A14" s="335"/>
      <c r="B14" s="335"/>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row>
    <row r="15" spans="1:499" s="24" customFormat="1" ht="150.75" customHeight="1" x14ac:dyDescent="0.25">
      <c r="A15" s="47" t="s">
        <v>140</v>
      </c>
      <c r="B15" s="111" t="s">
        <v>129</v>
      </c>
      <c r="C15" s="48" t="s">
        <v>146</v>
      </c>
      <c r="D15" s="78" t="s">
        <v>96</v>
      </c>
      <c r="E15" s="78" t="s">
        <v>130</v>
      </c>
      <c r="F15" s="48" t="s">
        <v>387</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row>
    <row r="16" spans="1:499" s="24" customFormat="1" ht="16.5" customHeight="1" x14ac:dyDescent="0.25">
      <c r="A16" s="326" t="s">
        <v>164</v>
      </c>
      <c r="B16" s="379" t="s">
        <v>260</v>
      </c>
      <c r="C16" s="311" t="s">
        <v>77</v>
      </c>
      <c r="D16" s="81" t="str">
        <f>IF(OR(C16=$I$5,C16=$I$6,C16=$I$7),"Bitte begründen","")</f>
        <v/>
      </c>
      <c r="E16" s="31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1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row>
    <row r="17" spans="1:49" ht="138" customHeight="1" x14ac:dyDescent="0.25">
      <c r="A17" s="327"/>
      <c r="B17" s="380"/>
      <c r="C17" s="312"/>
      <c r="D17" s="83"/>
      <c r="E17" s="314"/>
      <c r="F17" s="83"/>
      <c r="G17" s="31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x14ac:dyDescent="0.25">
      <c r="A18" s="326" t="s">
        <v>243</v>
      </c>
      <c r="B18" s="377" t="s">
        <v>258</v>
      </c>
      <c r="C18" s="311" t="s">
        <v>77</v>
      </c>
      <c r="D18" s="81" t="str">
        <f>IF(OR(C18=$I$5,C18=$I$6,C18=$I$7),"Bitte begründen","")</f>
        <v/>
      </c>
      <c r="E18" s="313" t="str">
        <f>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1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27"/>
      <c r="B19" s="378"/>
      <c r="C19" s="312"/>
      <c r="D19" s="83"/>
      <c r="E19" s="314"/>
      <c r="F19" s="83"/>
      <c r="G19" s="31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26" t="s">
        <v>166</v>
      </c>
      <c r="B20" s="377" t="s">
        <v>259</v>
      </c>
      <c r="C20" s="311" t="s">
        <v>77</v>
      </c>
      <c r="D20" s="81" t="str">
        <f>IF(OR(C20=$I$5,C20=$I$6,C20=$I$7),"Bitte begründen","")</f>
        <v/>
      </c>
      <c r="E20" s="328" t="str">
        <f>IF(OR($A$9=$H$4,C20=$I$4),"Bitte Schritt 1 und Schritt 2 ausfüllen",IF(C20=$I$8,"nicht zutreffend",IF(C20=$I$9,"noch keine Angabe möglich",IF(AND($A$9=$H$5,C20=$I$5),"niedrig",IF(OR(AND($A$9=$H$5,C20=$I$6),AND($A$9=$H$6,C20=$I$5),AND($A$9=$H$5,C20=$I$7),AND($A$9=$H$7,C20=$I$5),AND($A$9=$H$6,C20=$I$6)),"mittel","hoch")))))</f>
        <v>Bitte Schritt 1 und Schritt 2 ausfüllen</v>
      </c>
      <c r="F20" s="93" t="str">
        <f>IF(OR(E20=$J$6,E20=$J$7),"Bitte nennen Sie Anpassungsmaßnahmen","")</f>
        <v/>
      </c>
      <c r="G20" s="31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27"/>
      <c r="B21" s="378"/>
      <c r="C21" s="324"/>
      <c r="D21" s="83"/>
      <c r="E21" s="329"/>
      <c r="F21" s="94"/>
      <c r="G21" s="3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26" t="s">
        <v>168</v>
      </c>
      <c r="B22" s="379" t="s">
        <v>261</v>
      </c>
      <c r="C22" s="311" t="s">
        <v>77</v>
      </c>
      <c r="D22" s="81" t="str">
        <f>IF(OR(C22=$I$5,C22=$I$6,C22=$I$7),"Bitte begründen","")</f>
        <v/>
      </c>
      <c r="E22" s="313" t="str">
        <f>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1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27"/>
      <c r="B23" s="380"/>
      <c r="C23" s="324"/>
      <c r="D23" s="84"/>
      <c r="E23" s="314"/>
      <c r="F23" s="84"/>
      <c r="G23" s="3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09" t="s">
        <v>86</v>
      </c>
      <c r="B24" s="379" t="s">
        <v>145</v>
      </c>
      <c r="C24" s="319" t="s">
        <v>77</v>
      </c>
      <c r="D24" s="82" t="str">
        <f>IF(OR(C24=$I$5,C24=$I$6,C24=$I$7),"Bitte begründen","")</f>
        <v/>
      </c>
      <c r="E24" s="323" t="str">
        <f>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19"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10"/>
      <c r="B25" s="380"/>
      <c r="C25" s="320"/>
      <c r="D25" s="83"/>
      <c r="E25" s="314"/>
      <c r="F25" s="83"/>
      <c r="G25" s="320"/>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09" t="s">
        <v>87</v>
      </c>
      <c r="B26" s="377" t="s">
        <v>144</v>
      </c>
      <c r="C26" s="311" t="s">
        <v>77</v>
      </c>
      <c r="D26" s="81" t="str">
        <f>IF(OR(C26=$I$5,C26=$I$6,C26=$I$7),"Bitte begründen","")</f>
        <v/>
      </c>
      <c r="E26" s="313" t="str">
        <f>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1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10"/>
      <c r="B27" s="378"/>
      <c r="C27" s="312"/>
      <c r="D27" s="83"/>
      <c r="E27" s="314"/>
      <c r="F27" s="83"/>
      <c r="G27" s="31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09" t="s">
        <v>88</v>
      </c>
      <c r="B28" s="377" t="s">
        <v>262</v>
      </c>
      <c r="C28" s="311" t="s">
        <v>77</v>
      </c>
      <c r="D28" s="81" t="str">
        <f>IF(OR(C28=$I$5,C28=$I$6,C28=$I$7),"Bitte begründen","")</f>
        <v/>
      </c>
      <c r="E28" s="313" t="str">
        <f>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19"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10"/>
      <c r="B29" s="378"/>
      <c r="C29" s="312"/>
      <c r="D29" s="83"/>
      <c r="E29" s="314"/>
      <c r="F29" s="83"/>
      <c r="G29" s="320"/>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09" t="s">
        <v>91</v>
      </c>
      <c r="B30" s="377" t="s">
        <v>143</v>
      </c>
      <c r="C30" s="311" t="s">
        <v>77</v>
      </c>
      <c r="D30" s="81" t="str">
        <f>IF(OR(C30=$I$5,C30=$I$6,C30=$I$7),"Bitte begründen","")</f>
        <v/>
      </c>
      <c r="E30" s="313" t="str">
        <f>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19"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10"/>
      <c r="B31" s="378"/>
      <c r="C31" s="312"/>
      <c r="D31" s="83"/>
      <c r="E31" s="314"/>
      <c r="F31" s="83"/>
      <c r="G31" s="320"/>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09" t="s">
        <v>85</v>
      </c>
      <c r="B32" s="126" t="s">
        <v>306</v>
      </c>
      <c r="C32" s="311" t="s">
        <v>77</v>
      </c>
      <c r="D32" s="81" t="str">
        <f>IF(OR(C32=$I$5,C32=$I$6,C32=$I$7),"Bitte begründen","")</f>
        <v/>
      </c>
      <c r="E32" s="313" t="str">
        <f>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1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499" ht="57" customHeight="1" x14ac:dyDescent="0.25">
      <c r="A33" s="310"/>
      <c r="B33" s="125"/>
      <c r="C33" s="312"/>
      <c r="D33" s="84"/>
      <c r="E33" s="314"/>
      <c r="F33" s="84"/>
      <c r="G33" s="31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499" ht="14.25" customHeight="1" x14ac:dyDescent="0.25">
      <c r="A34" s="309" t="s">
        <v>85</v>
      </c>
      <c r="B34" s="126" t="s">
        <v>306</v>
      </c>
      <c r="C34" s="311" t="s">
        <v>77</v>
      </c>
      <c r="D34" s="81" t="str">
        <f>IF(OR(C34=$I$5,C34=$I$6,C34=$I$7),"Bitte begründen","")</f>
        <v/>
      </c>
      <c r="E34" s="313" t="str">
        <f>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1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499" ht="57" customHeight="1" x14ac:dyDescent="0.25">
      <c r="A35" s="310"/>
      <c r="B35" s="125"/>
      <c r="C35" s="312"/>
      <c r="D35" s="84"/>
      <c r="E35" s="314"/>
      <c r="F35" s="84"/>
      <c r="G35" s="31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499" ht="18" customHeight="1" x14ac:dyDescent="0.25">
      <c r="A36" s="309" t="s">
        <v>85</v>
      </c>
      <c r="B36" s="126" t="s">
        <v>306</v>
      </c>
      <c r="C36" s="311" t="s">
        <v>77</v>
      </c>
      <c r="D36" s="81" t="str">
        <f>IF(OR(C36=$I$5,C36=$I$6,C36=$I$7),"Bitte begründen","")</f>
        <v/>
      </c>
      <c r="E36" s="313" t="str">
        <f>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1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499" ht="57" customHeight="1" x14ac:dyDescent="0.25">
      <c r="A37" s="310"/>
      <c r="B37" s="125"/>
      <c r="C37" s="312"/>
      <c r="D37" s="84"/>
      <c r="E37" s="314"/>
      <c r="F37" s="84"/>
      <c r="G37" s="31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499" ht="47.25" customHeight="1" x14ac:dyDescent="0.25">
      <c r="A38" s="330" t="s">
        <v>173</v>
      </c>
      <c r="B38" s="331"/>
      <c r="C38" s="331"/>
      <c r="D38" s="331"/>
      <c r="E38" s="331"/>
      <c r="F38" s="331"/>
      <c r="G38" s="332"/>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row>
    <row r="39" spans="1:499" ht="29.25" customHeight="1" x14ac:dyDescent="0.25">
      <c r="A39" s="338" t="s">
        <v>242</v>
      </c>
      <c r="B39" s="339"/>
      <c r="C39" s="339"/>
      <c r="D39" s="339"/>
      <c r="E39" s="339"/>
      <c r="F39" s="339"/>
      <c r="G39" s="340"/>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row>
    <row r="40" spans="1:499" ht="29.25" customHeight="1" x14ac:dyDescent="0.25">
      <c r="A40" s="341"/>
      <c r="B40" s="342"/>
      <c r="C40" s="342"/>
      <c r="D40" s="342"/>
      <c r="E40" s="342"/>
      <c r="F40" s="342"/>
      <c r="G40" s="343"/>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row>
    <row r="41" spans="1:499" s="4" customFormat="1" x14ac:dyDescent="0.25">
      <c r="A41" s="341"/>
      <c r="B41" s="342"/>
      <c r="C41" s="342"/>
      <c r="D41" s="342"/>
      <c r="E41" s="342"/>
      <c r="F41" s="342"/>
      <c r="G41" s="343"/>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row>
    <row r="42" spans="1:499" s="4" customFormat="1" x14ac:dyDescent="0.25">
      <c r="A42" s="341"/>
      <c r="B42" s="342"/>
      <c r="C42" s="342"/>
      <c r="D42" s="342"/>
      <c r="E42" s="342"/>
      <c r="F42" s="342"/>
      <c r="G42" s="343"/>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row>
    <row r="43" spans="1:499" s="4" customFormat="1" x14ac:dyDescent="0.25">
      <c r="A43" s="341"/>
      <c r="B43" s="342"/>
      <c r="C43" s="342"/>
      <c r="D43" s="342"/>
      <c r="E43" s="342"/>
      <c r="F43" s="342"/>
      <c r="G43" s="343"/>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row>
    <row r="44" spans="1:499" s="4" customFormat="1" x14ac:dyDescent="0.25">
      <c r="A44" s="341"/>
      <c r="B44" s="342"/>
      <c r="C44" s="342"/>
      <c r="D44" s="342"/>
      <c r="E44" s="342"/>
      <c r="F44" s="342"/>
      <c r="G44" s="343"/>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row>
    <row r="45" spans="1:499" s="4" customFormat="1" ht="42" customHeight="1" x14ac:dyDescent="0.25">
      <c r="A45" s="344"/>
      <c r="B45" s="345"/>
      <c r="C45" s="345"/>
      <c r="D45" s="345"/>
      <c r="E45" s="345"/>
      <c r="F45" s="345"/>
      <c r="G45" s="346"/>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row>
    <row r="46" spans="1:499" s="4" customFormat="1" x14ac:dyDescent="0.25">
      <c r="A46" s="333" t="s">
        <v>264</v>
      </c>
      <c r="B46" s="333"/>
      <c r="C46" s="333"/>
      <c r="D46" s="333"/>
      <c r="E46" s="333"/>
      <c r="F46" s="333"/>
      <c r="G46" s="333"/>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75"/>
      <c r="JQ46" s="75"/>
      <c r="JR46" s="75"/>
      <c r="JS46" s="75"/>
      <c r="JT46" s="75"/>
      <c r="JU46" s="75"/>
      <c r="JV46" s="75"/>
      <c r="JW46" s="75"/>
      <c r="JX46" s="75"/>
      <c r="JY46" s="75"/>
      <c r="JZ46" s="75"/>
      <c r="KA46" s="75"/>
      <c r="KB46" s="75"/>
      <c r="KC46" s="75"/>
      <c r="KD46" s="75"/>
      <c r="KE46" s="75"/>
      <c r="KF46" s="75"/>
      <c r="KG46" s="75"/>
      <c r="KH46" s="75"/>
      <c r="KI46" s="75"/>
      <c r="KJ46" s="75"/>
      <c r="KK46" s="75"/>
      <c r="KL46" s="75"/>
      <c r="KM46" s="75"/>
      <c r="KN46" s="75"/>
      <c r="KO46" s="75"/>
      <c r="KP46" s="75"/>
      <c r="KQ46" s="75"/>
      <c r="KR46" s="75"/>
      <c r="KS46" s="75"/>
      <c r="KT46" s="75"/>
      <c r="KU46" s="75"/>
      <c r="KV46" s="75"/>
      <c r="KW46" s="75"/>
      <c r="KX46" s="75"/>
      <c r="KY46" s="75"/>
      <c r="KZ46" s="75"/>
      <c r="LA46" s="75"/>
      <c r="LB46" s="75"/>
      <c r="LC46" s="75"/>
      <c r="LD46" s="75"/>
      <c r="LE46" s="75"/>
      <c r="LF46" s="75"/>
      <c r="LG46" s="75"/>
      <c r="LH46" s="75"/>
      <c r="LI46" s="75"/>
      <c r="LJ46" s="75"/>
      <c r="LK46" s="75"/>
      <c r="LL46" s="75"/>
      <c r="LM46" s="75"/>
      <c r="LN46" s="75"/>
      <c r="LO46" s="75"/>
      <c r="LP46" s="75"/>
      <c r="LQ46" s="75"/>
      <c r="LR46" s="75"/>
      <c r="LS46" s="75"/>
      <c r="LT46" s="75"/>
      <c r="LU46" s="75"/>
      <c r="LV46" s="75"/>
      <c r="LW46" s="75"/>
      <c r="LX46" s="75"/>
      <c r="LY46" s="75"/>
      <c r="LZ46" s="75"/>
      <c r="MA46" s="75"/>
      <c r="MB46" s="75"/>
      <c r="MC46" s="75"/>
      <c r="MD46" s="75"/>
      <c r="ME46" s="75"/>
      <c r="MF46" s="75"/>
      <c r="MG46" s="75"/>
      <c r="MH46" s="75"/>
      <c r="MI46" s="75"/>
      <c r="MJ46" s="75"/>
      <c r="MK46" s="75"/>
      <c r="ML46" s="75"/>
      <c r="MM46" s="75"/>
      <c r="MN46" s="75"/>
      <c r="MO46" s="75"/>
      <c r="MP46" s="75"/>
      <c r="MQ46" s="75"/>
      <c r="MR46" s="75"/>
      <c r="MS46" s="75"/>
      <c r="MT46" s="75"/>
      <c r="MU46" s="75"/>
      <c r="MV46" s="75"/>
      <c r="MW46" s="75"/>
      <c r="MX46" s="75"/>
      <c r="MY46" s="75"/>
      <c r="MZ46" s="75"/>
      <c r="NA46" s="75"/>
      <c r="NB46" s="75"/>
      <c r="NC46" s="75"/>
      <c r="ND46" s="75"/>
      <c r="NE46" s="75"/>
      <c r="NF46" s="75"/>
      <c r="NG46" s="75"/>
      <c r="NH46" s="75"/>
      <c r="NI46" s="75"/>
      <c r="NJ46" s="75"/>
      <c r="NK46" s="75"/>
      <c r="NL46" s="75"/>
      <c r="NM46" s="75"/>
      <c r="NN46" s="75"/>
      <c r="NO46" s="75"/>
      <c r="NP46" s="75"/>
      <c r="NQ46" s="75"/>
      <c r="NR46" s="75"/>
      <c r="NS46" s="75"/>
      <c r="NT46" s="75"/>
      <c r="NU46" s="75"/>
      <c r="NV46" s="75"/>
      <c r="NW46" s="75"/>
      <c r="NX46" s="75"/>
      <c r="NY46" s="75"/>
      <c r="NZ46" s="75"/>
      <c r="OA46" s="75"/>
      <c r="OB46" s="75"/>
      <c r="OC46" s="75"/>
      <c r="OD46" s="75"/>
      <c r="OE46" s="75"/>
      <c r="OF46" s="75"/>
      <c r="OG46" s="75"/>
      <c r="OH46" s="75"/>
      <c r="OI46" s="75"/>
      <c r="OJ46" s="75"/>
      <c r="OK46" s="75"/>
      <c r="OL46" s="75"/>
      <c r="OM46" s="75"/>
      <c r="ON46" s="75"/>
      <c r="OO46" s="75"/>
      <c r="OP46" s="75"/>
      <c r="OQ46" s="75"/>
      <c r="OR46" s="75"/>
      <c r="OS46" s="75"/>
      <c r="OT46" s="75"/>
      <c r="OU46" s="75"/>
      <c r="OV46" s="75"/>
      <c r="OW46" s="75"/>
      <c r="OX46" s="75"/>
      <c r="OY46" s="75"/>
      <c r="OZ46" s="75"/>
      <c r="PA46" s="75"/>
      <c r="PB46" s="75"/>
      <c r="PC46" s="75"/>
      <c r="PD46" s="75"/>
      <c r="PE46" s="75"/>
      <c r="PF46" s="75"/>
      <c r="PG46" s="75"/>
      <c r="PH46" s="75"/>
      <c r="PI46" s="75"/>
      <c r="PJ46" s="75"/>
      <c r="PK46" s="75"/>
      <c r="PL46" s="75"/>
      <c r="PM46" s="75"/>
      <c r="PN46" s="75"/>
      <c r="PO46" s="75"/>
      <c r="PP46" s="75"/>
      <c r="PQ46" s="75"/>
      <c r="PR46" s="75"/>
      <c r="PS46" s="75"/>
      <c r="PT46" s="75"/>
      <c r="PU46" s="75"/>
      <c r="PV46" s="75"/>
      <c r="PW46" s="75"/>
      <c r="PX46" s="75"/>
      <c r="PY46" s="75"/>
      <c r="PZ46" s="75"/>
      <c r="QA46" s="75"/>
      <c r="QB46" s="75"/>
      <c r="QC46" s="75"/>
      <c r="QD46" s="75"/>
      <c r="QE46" s="75"/>
      <c r="QF46" s="75"/>
      <c r="QG46" s="75"/>
      <c r="QH46" s="75"/>
      <c r="QI46" s="75"/>
      <c r="QJ46" s="75"/>
      <c r="QK46" s="75"/>
      <c r="QL46" s="75"/>
      <c r="QM46" s="75"/>
      <c r="QN46" s="75"/>
      <c r="QO46" s="75"/>
      <c r="QP46" s="75"/>
      <c r="QQ46" s="75"/>
      <c r="QR46" s="75"/>
      <c r="QS46" s="75"/>
      <c r="QT46" s="75"/>
      <c r="QU46" s="75"/>
      <c r="QV46" s="75"/>
      <c r="QW46" s="75"/>
      <c r="QX46" s="75"/>
      <c r="QY46" s="75"/>
      <c r="QZ46" s="75"/>
      <c r="RA46" s="75"/>
      <c r="RB46" s="75"/>
      <c r="RC46" s="75"/>
      <c r="RD46" s="75"/>
      <c r="RE46" s="75"/>
      <c r="RF46" s="75"/>
      <c r="RG46" s="75"/>
      <c r="RH46" s="75"/>
      <c r="RI46" s="75"/>
      <c r="RJ46" s="75"/>
      <c r="RK46" s="75"/>
      <c r="RL46" s="75"/>
      <c r="RM46" s="75"/>
      <c r="RN46" s="75"/>
      <c r="RO46" s="75"/>
      <c r="RP46" s="75"/>
      <c r="RQ46" s="75"/>
      <c r="RR46" s="75"/>
      <c r="RS46" s="75"/>
      <c r="RT46" s="75"/>
      <c r="RU46" s="75"/>
      <c r="RV46" s="75"/>
      <c r="RW46" s="75"/>
      <c r="RX46" s="75"/>
      <c r="RY46" s="75"/>
      <c r="RZ46" s="75"/>
      <c r="SA46" s="75"/>
      <c r="SB46" s="75"/>
      <c r="SC46" s="75"/>
      <c r="SD46" s="75"/>
      <c r="SE46" s="75"/>
    </row>
    <row r="47" spans="1:499" s="4" customFormat="1" x14ac:dyDescent="0.25">
      <c r="A47" s="333"/>
      <c r="B47" s="333"/>
      <c r="C47" s="333"/>
      <c r="D47" s="333"/>
      <c r="E47" s="333"/>
      <c r="F47" s="333"/>
      <c r="G47" s="333"/>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c r="NM47" s="75"/>
      <c r="NN47" s="75"/>
      <c r="NO47" s="75"/>
      <c r="NP47" s="75"/>
      <c r="NQ47" s="75"/>
      <c r="NR47" s="75"/>
      <c r="NS47" s="75"/>
      <c r="NT47" s="75"/>
      <c r="NU47" s="75"/>
      <c r="NV47" s="75"/>
      <c r="NW47" s="75"/>
      <c r="NX47" s="75"/>
      <c r="NY47" s="75"/>
      <c r="NZ47" s="75"/>
      <c r="OA47" s="75"/>
      <c r="OB47" s="75"/>
      <c r="OC47" s="75"/>
      <c r="OD47" s="75"/>
      <c r="OE47" s="75"/>
      <c r="OF47" s="75"/>
      <c r="OG47" s="75"/>
      <c r="OH47" s="75"/>
      <c r="OI47" s="75"/>
      <c r="OJ47" s="75"/>
      <c r="OK47" s="75"/>
      <c r="OL47" s="75"/>
      <c r="OM47" s="75"/>
      <c r="ON47" s="75"/>
      <c r="OO47" s="75"/>
      <c r="OP47" s="75"/>
      <c r="OQ47" s="75"/>
      <c r="OR47" s="75"/>
      <c r="OS47" s="75"/>
      <c r="OT47" s="75"/>
      <c r="OU47" s="75"/>
      <c r="OV47" s="75"/>
      <c r="OW47" s="75"/>
      <c r="OX47" s="75"/>
      <c r="OY47" s="75"/>
      <c r="OZ47" s="75"/>
      <c r="PA47" s="75"/>
      <c r="PB47" s="75"/>
      <c r="PC47" s="75"/>
      <c r="PD47" s="75"/>
      <c r="PE47" s="75"/>
      <c r="PF47" s="75"/>
      <c r="PG47" s="75"/>
      <c r="PH47" s="75"/>
      <c r="PI47" s="75"/>
      <c r="PJ47" s="75"/>
      <c r="PK47" s="75"/>
      <c r="PL47" s="75"/>
      <c r="PM47" s="75"/>
      <c r="PN47" s="75"/>
      <c r="PO47" s="75"/>
      <c r="PP47" s="75"/>
      <c r="PQ47" s="75"/>
      <c r="PR47" s="75"/>
      <c r="PS47" s="75"/>
      <c r="PT47" s="75"/>
      <c r="PU47" s="75"/>
      <c r="PV47" s="75"/>
      <c r="PW47" s="75"/>
      <c r="PX47" s="75"/>
      <c r="PY47" s="75"/>
      <c r="PZ47" s="75"/>
      <c r="QA47" s="75"/>
      <c r="QB47" s="75"/>
      <c r="QC47" s="75"/>
      <c r="QD47" s="75"/>
      <c r="QE47" s="75"/>
      <c r="QF47" s="75"/>
      <c r="QG47" s="75"/>
      <c r="QH47" s="75"/>
      <c r="QI47" s="75"/>
      <c r="QJ47" s="75"/>
      <c r="QK47" s="75"/>
      <c r="QL47" s="75"/>
      <c r="QM47" s="75"/>
      <c r="QN47" s="75"/>
      <c r="QO47" s="75"/>
      <c r="QP47" s="75"/>
      <c r="QQ47" s="75"/>
      <c r="QR47" s="75"/>
      <c r="QS47" s="75"/>
      <c r="QT47" s="75"/>
      <c r="QU47" s="75"/>
      <c r="QV47" s="75"/>
      <c r="QW47" s="75"/>
      <c r="QX47" s="75"/>
      <c r="QY47" s="75"/>
      <c r="QZ47" s="75"/>
      <c r="RA47" s="75"/>
      <c r="RB47" s="75"/>
      <c r="RC47" s="75"/>
      <c r="RD47" s="75"/>
      <c r="RE47" s="75"/>
      <c r="RF47" s="75"/>
      <c r="RG47" s="75"/>
      <c r="RH47" s="75"/>
      <c r="RI47" s="75"/>
      <c r="RJ47" s="75"/>
      <c r="RK47" s="75"/>
      <c r="RL47" s="75"/>
      <c r="RM47" s="75"/>
      <c r="RN47" s="75"/>
      <c r="RO47" s="75"/>
      <c r="RP47" s="75"/>
      <c r="RQ47" s="75"/>
      <c r="RR47" s="75"/>
      <c r="RS47" s="75"/>
      <c r="RT47" s="75"/>
      <c r="RU47" s="75"/>
      <c r="RV47" s="75"/>
      <c r="RW47" s="75"/>
      <c r="RX47" s="75"/>
      <c r="RY47" s="75"/>
      <c r="RZ47" s="75"/>
      <c r="SA47" s="75"/>
      <c r="SB47" s="75"/>
      <c r="SC47" s="75"/>
      <c r="SD47" s="75"/>
      <c r="SE47" s="75"/>
    </row>
    <row r="48" spans="1:499" s="4" customFormat="1" x14ac:dyDescent="0.25">
      <c r="A48" s="333"/>
      <c r="B48" s="333"/>
      <c r="C48" s="333"/>
      <c r="D48" s="333"/>
      <c r="E48" s="333"/>
      <c r="F48" s="333"/>
      <c r="G48" s="333"/>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75"/>
      <c r="JQ48" s="75"/>
      <c r="JR48" s="75"/>
      <c r="JS48" s="75"/>
      <c r="JT48" s="75"/>
      <c r="JU48" s="75"/>
      <c r="JV48" s="75"/>
      <c r="JW48" s="75"/>
      <c r="JX48" s="75"/>
      <c r="JY48" s="75"/>
      <c r="JZ48" s="75"/>
      <c r="KA48" s="75"/>
      <c r="KB48" s="75"/>
      <c r="KC48" s="75"/>
      <c r="KD48" s="75"/>
      <c r="KE48" s="75"/>
      <c r="KF48" s="75"/>
      <c r="KG48" s="75"/>
      <c r="KH48" s="75"/>
      <c r="KI48" s="75"/>
      <c r="KJ48" s="75"/>
      <c r="KK48" s="75"/>
      <c r="KL48" s="75"/>
      <c r="KM48" s="75"/>
      <c r="KN48" s="75"/>
      <c r="KO48" s="75"/>
      <c r="KP48" s="75"/>
      <c r="KQ48" s="75"/>
      <c r="KR48" s="75"/>
      <c r="KS48" s="75"/>
      <c r="KT48" s="75"/>
      <c r="KU48" s="75"/>
      <c r="KV48" s="75"/>
      <c r="KW48" s="75"/>
      <c r="KX48" s="75"/>
      <c r="KY48" s="75"/>
      <c r="KZ48" s="75"/>
      <c r="LA48" s="75"/>
      <c r="LB48" s="75"/>
      <c r="LC48" s="75"/>
      <c r="LD48" s="75"/>
      <c r="LE48" s="75"/>
      <c r="LF48" s="75"/>
      <c r="LG48" s="75"/>
      <c r="LH48" s="75"/>
      <c r="LI48" s="75"/>
      <c r="LJ48" s="75"/>
      <c r="LK48" s="75"/>
      <c r="LL48" s="75"/>
      <c r="LM48" s="75"/>
      <c r="LN48" s="75"/>
      <c r="LO48" s="75"/>
      <c r="LP48" s="75"/>
      <c r="LQ48" s="75"/>
      <c r="LR48" s="75"/>
      <c r="LS48" s="75"/>
      <c r="LT48" s="75"/>
      <c r="LU48" s="75"/>
      <c r="LV48" s="75"/>
      <c r="LW48" s="75"/>
      <c r="LX48" s="75"/>
      <c r="LY48" s="75"/>
      <c r="LZ48" s="75"/>
      <c r="MA48" s="75"/>
      <c r="MB48" s="75"/>
      <c r="MC48" s="75"/>
      <c r="MD48" s="75"/>
      <c r="ME48" s="75"/>
      <c r="MF48" s="75"/>
      <c r="MG48" s="75"/>
      <c r="MH48" s="75"/>
      <c r="MI48" s="75"/>
      <c r="MJ48" s="75"/>
      <c r="MK48" s="75"/>
      <c r="ML48" s="75"/>
      <c r="MM48" s="75"/>
      <c r="MN48" s="75"/>
      <c r="MO48" s="75"/>
      <c r="MP48" s="75"/>
      <c r="MQ48" s="75"/>
      <c r="MR48" s="75"/>
      <c r="MS48" s="75"/>
      <c r="MT48" s="75"/>
      <c r="MU48" s="75"/>
      <c r="MV48" s="75"/>
      <c r="MW48" s="75"/>
      <c r="MX48" s="75"/>
      <c r="MY48" s="75"/>
      <c r="MZ48" s="75"/>
      <c r="NA48" s="75"/>
      <c r="NB48" s="75"/>
      <c r="NC48" s="75"/>
      <c r="ND48" s="75"/>
      <c r="NE48" s="75"/>
      <c r="NF48" s="75"/>
      <c r="NG48" s="75"/>
      <c r="NH48" s="75"/>
      <c r="NI48" s="75"/>
      <c r="NJ48" s="75"/>
      <c r="NK48" s="75"/>
      <c r="NL48" s="75"/>
      <c r="NM48" s="75"/>
      <c r="NN48" s="75"/>
      <c r="NO48" s="75"/>
      <c r="NP48" s="75"/>
      <c r="NQ48" s="75"/>
      <c r="NR48" s="75"/>
      <c r="NS48" s="75"/>
      <c r="NT48" s="75"/>
      <c r="NU48" s="75"/>
      <c r="NV48" s="75"/>
      <c r="NW48" s="75"/>
      <c r="NX48" s="75"/>
      <c r="NY48" s="75"/>
      <c r="NZ48" s="75"/>
      <c r="OA48" s="75"/>
      <c r="OB48" s="75"/>
      <c r="OC48" s="75"/>
      <c r="OD48" s="75"/>
      <c r="OE48" s="75"/>
      <c r="OF48" s="75"/>
      <c r="OG48" s="75"/>
      <c r="OH48" s="75"/>
      <c r="OI48" s="75"/>
      <c r="OJ48" s="75"/>
      <c r="OK48" s="75"/>
      <c r="OL48" s="75"/>
      <c r="OM48" s="75"/>
      <c r="ON48" s="75"/>
      <c r="OO48" s="75"/>
      <c r="OP48" s="75"/>
      <c r="OQ48" s="75"/>
      <c r="OR48" s="75"/>
      <c r="OS48" s="75"/>
      <c r="OT48" s="75"/>
      <c r="OU48" s="75"/>
      <c r="OV48" s="75"/>
      <c r="OW48" s="75"/>
      <c r="OX48" s="75"/>
      <c r="OY48" s="75"/>
      <c r="OZ48" s="75"/>
      <c r="PA48" s="75"/>
      <c r="PB48" s="75"/>
      <c r="PC48" s="75"/>
      <c r="PD48" s="75"/>
      <c r="PE48" s="75"/>
      <c r="PF48" s="75"/>
      <c r="PG48" s="75"/>
      <c r="PH48" s="75"/>
      <c r="PI48" s="75"/>
      <c r="PJ48" s="75"/>
      <c r="PK48" s="75"/>
      <c r="PL48" s="75"/>
      <c r="PM48" s="75"/>
      <c r="PN48" s="75"/>
      <c r="PO48" s="75"/>
      <c r="PP48" s="75"/>
      <c r="PQ48" s="75"/>
      <c r="PR48" s="75"/>
      <c r="PS48" s="75"/>
      <c r="PT48" s="75"/>
      <c r="PU48" s="75"/>
      <c r="PV48" s="75"/>
      <c r="PW48" s="75"/>
      <c r="PX48" s="75"/>
      <c r="PY48" s="75"/>
      <c r="PZ48" s="75"/>
      <c r="QA48" s="75"/>
      <c r="QB48" s="75"/>
      <c r="QC48" s="75"/>
      <c r="QD48" s="75"/>
      <c r="QE48" s="75"/>
      <c r="QF48" s="75"/>
      <c r="QG48" s="75"/>
      <c r="QH48" s="75"/>
      <c r="QI48" s="75"/>
      <c r="QJ48" s="75"/>
      <c r="QK48" s="75"/>
      <c r="QL48" s="75"/>
      <c r="QM48" s="75"/>
      <c r="QN48" s="75"/>
      <c r="QO48" s="75"/>
      <c r="QP48" s="75"/>
      <c r="QQ48" s="75"/>
      <c r="QR48" s="75"/>
      <c r="QS48" s="75"/>
      <c r="QT48" s="75"/>
      <c r="QU48" s="75"/>
      <c r="QV48" s="75"/>
      <c r="QW48" s="75"/>
      <c r="QX48" s="75"/>
      <c r="QY48" s="75"/>
      <c r="QZ48" s="75"/>
      <c r="RA48" s="75"/>
      <c r="RB48" s="75"/>
      <c r="RC48" s="75"/>
      <c r="RD48" s="75"/>
      <c r="RE48" s="75"/>
      <c r="RF48" s="75"/>
      <c r="RG48" s="75"/>
      <c r="RH48" s="75"/>
      <c r="RI48" s="75"/>
      <c r="RJ48" s="75"/>
      <c r="RK48" s="75"/>
      <c r="RL48" s="75"/>
      <c r="RM48" s="75"/>
      <c r="RN48" s="75"/>
      <c r="RO48" s="75"/>
      <c r="RP48" s="75"/>
      <c r="RQ48" s="75"/>
      <c r="RR48" s="75"/>
      <c r="RS48" s="75"/>
      <c r="RT48" s="75"/>
      <c r="RU48" s="75"/>
      <c r="RV48" s="75"/>
      <c r="RW48" s="75"/>
      <c r="RX48" s="75"/>
      <c r="RY48" s="75"/>
      <c r="RZ48" s="75"/>
      <c r="SA48" s="75"/>
      <c r="SB48" s="75"/>
      <c r="SC48" s="75"/>
      <c r="SD48" s="75"/>
      <c r="SE48" s="75"/>
    </row>
    <row r="49" spans="1:499" s="4" customFormat="1" x14ac:dyDescent="0.25">
      <c r="A49" s="333" t="s">
        <v>263</v>
      </c>
      <c r="B49" s="333"/>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row>
    <row r="50" spans="1:499" s="4" customFormat="1" x14ac:dyDescent="0.25">
      <c r="A50" s="333"/>
      <c r="B50" s="333"/>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row>
    <row r="51" spans="1:499" s="4" customFormat="1" x14ac:dyDescent="0.2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row>
    <row r="52" spans="1:499" s="4" customFormat="1" x14ac:dyDescent="0.2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75"/>
      <c r="JQ52" s="75"/>
      <c r="JR52" s="75"/>
      <c r="JS52" s="75"/>
      <c r="JT52" s="75"/>
      <c r="JU52" s="75"/>
      <c r="JV52" s="75"/>
      <c r="JW52" s="75"/>
      <c r="JX52" s="75"/>
      <c r="JY52" s="75"/>
      <c r="JZ52" s="75"/>
      <c r="KA52" s="75"/>
      <c r="KB52" s="75"/>
      <c r="KC52" s="75"/>
      <c r="KD52" s="75"/>
      <c r="KE52" s="75"/>
      <c r="KF52" s="75"/>
      <c r="KG52" s="75"/>
      <c r="KH52" s="75"/>
      <c r="KI52" s="75"/>
      <c r="KJ52" s="75"/>
      <c r="KK52" s="75"/>
      <c r="KL52" s="75"/>
      <c r="KM52" s="75"/>
      <c r="KN52" s="75"/>
      <c r="KO52" s="75"/>
      <c r="KP52" s="75"/>
      <c r="KQ52" s="75"/>
      <c r="KR52" s="75"/>
      <c r="KS52" s="75"/>
      <c r="KT52" s="75"/>
      <c r="KU52" s="75"/>
      <c r="KV52" s="75"/>
      <c r="KW52" s="75"/>
      <c r="KX52" s="75"/>
      <c r="KY52" s="75"/>
      <c r="KZ52" s="75"/>
      <c r="LA52" s="75"/>
      <c r="LB52" s="75"/>
      <c r="LC52" s="75"/>
      <c r="LD52" s="75"/>
      <c r="LE52" s="75"/>
      <c r="LF52" s="75"/>
      <c r="LG52" s="75"/>
      <c r="LH52" s="75"/>
      <c r="LI52" s="75"/>
      <c r="LJ52" s="75"/>
      <c r="LK52" s="75"/>
      <c r="LL52" s="75"/>
      <c r="LM52" s="75"/>
      <c r="LN52" s="75"/>
      <c r="LO52" s="75"/>
      <c r="LP52" s="75"/>
      <c r="LQ52" s="75"/>
      <c r="LR52" s="75"/>
      <c r="LS52" s="75"/>
      <c r="LT52" s="75"/>
      <c r="LU52" s="75"/>
      <c r="LV52" s="75"/>
      <c r="LW52" s="75"/>
      <c r="LX52" s="75"/>
      <c r="LY52" s="75"/>
      <c r="LZ52" s="75"/>
      <c r="MA52" s="75"/>
      <c r="MB52" s="75"/>
      <c r="MC52" s="75"/>
      <c r="MD52" s="75"/>
      <c r="ME52" s="75"/>
      <c r="MF52" s="75"/>
      <c r="MG52" s="75"/>
      <c r="MH52" s="75"/>
      <c r="MI52" s="75"/>
      <c r="MJ52" s="75"/>
      <c r="MK52" s="75"/>
      <c r="ML52" s="75"/>
      <c r="MM52" s="75"/>
      <c r="MN52" s="75"/>
      <c r="MO52" s="75"/>
      <c r="MP52" s="75"/>
      <c r="MQ52" s="75"/>
      <c r="MR52" s="75"/>
      <c r="MS52" s="75"/>
      <c r="MT52" s="75"/>
      <c r="MU52" s="75"/>
      <c r="MV52" s="75"/>
      <c r="MW52" s="75"/>
      <c r="MX52" s="75"/>
      <c r="MY52" s="75"/>
      <c r="MZ52" s="75"/>
      <c r="NA52" s="75"/>
      <c r="NB52" s="75"/>
      <c r="NC52" s="75"/>
      <c r="ND52" s="75"/>
      <c r="NE52" s="75"/>
      <c r="NF52" s="75"/>
      <c r="NG52" s="75"/>
      <c r="NH52" s="75"/>
      <c r="NI52" s="75"/>
      <c r="NJ52" s="75"/>
      <c r="NK52" s="75"/>
      <c r="NL52" s="75"/>
      <c r="NM52" s="75"/>
      <c r="NN52" s="75"/>
      <c r="NO52" s="75"/>
      <c r="NP52" s="75"/>
      <c r="NQ52" s="75"/>
      <c r="NR52" s="75"/>
      <c r="NS52" s="75"/>
      <c r="NT52" s="75"/>
      <c r="NU52" s="75"/>
      <c r="NV52" s="75"/>
      <c r="NW52" s="75"/>
      <c r="NX52" s="75"/>
      <c r="NY52" s="75"/>
      <c r="NZ52" s="75"/>
      <c r="OA52" s="75"/>
      <c r="OB52" s="75"/>
      <c r="OC52" s="75"/>
      <c r="OD52" s="75"/>
      <c r="OE52" s="75"/>
      <c r="OF52" s="75"/>
      <c r="OG52" s="75"/>
      <c r="OH52" s="75"/>
      <c r="OI52" s="75"/>
      <c r="OJ52" s="75"/>
      <c r="OK52" s="75"/>
      <c r="OL52" s="75"/>
      <c r="OM52" s="75"/>
      <c r="ON52" s="75"/>
      <c r="OO52" s="75"/>
      <c r="OP52" s="75"/>
      <c r="OQ52" s="75"/>
      <c r="OR52" s="75"/>
      <c r="OS52" s="75"/>
      <c r="OT52" s="75"/>
      <c r="OU52" s="75"/>
      <c r="OV52" s="75"/>
      <c r="OW52" s="75"/>
      <c r="OX52" s="75"/>
      <c r="OY52" s="75"/>
      <c r="OZ52" s="75"/>
      <c r="PA52" s="75"/>
      <c r="PB52" s="75"/>
      <c r="PC52" s="75"/>
      <c r="PD52" s="75"/>
      <c r="PE52" s="75"/>
      <c r="PF52" s="75"/>
      <c r="PG52" s="75"/>
      <c r="PH52" s="75"/>
      <c r="PI52" s="75"/>
      <c r="PJ52" s="75"/>
      <c r="PK52" s="75"/>
      <c r="PL52" s="75"/>
      <c r="PM52" s="75"/>
      <c r="PN52" s="75"/>
      <c r="PO52" s="75"/>
      <c r="PP52" s="75"/>
      <c r="PQ52" s="75"/>
      <c r="PR52" s="75"/>
      <c r="PS52" s="75"/>
      <c r="PT52" s="75"/>
      <c r="PU52" s="75"/>
      <c r="PV52" s="75"/>
      <c r="PW52" s="75"/>
      <c r="PX52" s="75"/>
      <c r="PY52" s="75"/>
      <c r="PZ52" s="75"/>
      <c r="QA52" s="75"/>
      <c r="QB52" s="75"/>
      <c r="QC52" s="75"/>
      <c r="QD52" s="75"/>
      <c r="QE52" s="75"/>
      <c r="QF52" s="75"/>
      <c r="QG52" s="75"/>
      <c r="QH52" s="75"/>
      <c r="QI52" s="75"/>
      <c r="QJ52" s="75"/>
      <c r="QK52" s="75"/>
      <c r="QL52" s="75"/>
      <c r="QM52" s="75"/>
      <c r="QN52" s="75"/>
      <c r="QO52" s="75"/>
      <c r="QP52" s="75"/>
      <c r="QQ52" s="75"/>
      <c r="QR52" s="75"/>
      <c r="QS52" s="75"/>
      <c r="QT52" s="75"/>
      <c r="QU52" s="75"/>
      <c r="QV52" s="75"/>
      <c r="QW52" s="75"/>
      <c r="QX52" s="75"/>
      <c r="QY52" s="75"/>
      <c r="QZ52" s="75"/>
      <c r="RA52" s="75"/>
      <c r="RB52" s="75"/>
      <c r="RC52" s="75"/>
      <c r="RD52" s="75"/>
      <c r="RE52" s="75"/>
      <c r="RF52" s="75"/>
      <c r="RG52" s="75"/>
      <c r="RH52" s="75"/>
      <c r="RI52" s="75"/>
      <c r="RJ52" s="75"/>
      <c r="RK52" s="75"/>
      <c r="RL52" s="75"/>
      <c r="RM52" s="75"/>
      <c r="RN52" s="75"/>
      <c r="RO52" s="75"/>
      <c r="RP52" s="75"/>
      <c r="RQ52" s="75"/>
      <c r="RR52" s="75"/>
      <c r="RS52" s="75"/>
      <c r="RT52" s="75"/>
      <c r="RU52" s="75"/>
      <c r="RV52" s="75"/>
      <c r="RW52" s="75"/>
      <c r="RX52" s="75"/>
      <c r="RY52" s="75"/>
      <c r="RZ52" s="75"/>
      <c r="SA52" s="75"/>
      <c r="SB52" s="75"/>
      <c r="SC52" s="75"/>
      <c r="SD52" s="75"/>
      <c r="SE52" s="75"/>
    </row>
    <row r="53" spans="1:499" s="4" customFormat="1" x14ac:dyDescent="0.2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75"/>
      <c r="JQ53" s="75"/>
      <c r="JR53" s="75"/>
      <c r="JS53" s="75"/>
      <c r="JT53" s="75"/>
      <c r="JU53" s="75"/>
      <c r="JV53" s="75"/>
      <c r="JW53" s="75"/>
      <c r="JX53" s="75"/>
      <c r="JY53" s="75"/>
      <c r="JZ53" s="75"/>
      <c r="KA53" s="75"/>
      <c r="KB53" s="75"/>
      <c r="KC53" s="75"/>
      <c r="KD53" s="75"/>
      <c r="KE53" s="75"/>
      <c r="KF53" s="75"/>
      <c r="KG53" s="75"/>
      <c r="KH53" s="75"/>
      <c r="KI53" s="75"/>
      <c r="KJ53" s="75"/>
      <c r="KK53" s="75"/>
      <c r="KL53" s="75"/>
      <c r="KM53" s="75"/>
      <c r="KN53" s="75"/>
      <c r="KO53" s="75"/>
      <c r="KP53" s="75"/>
      <c r="KQ53" s="75"/>
      <c r="KR53" s="75"/>
      <c r="KS53" s="75"/>
      <c r="KT53" s="75"/>
      <c r="KU53" s="75"/>
      <c r="KV53" s="75"/>
      <c r="KW53" s="75"/>
      <c r="KX53" s="75"/>
      <c r="KY53" s="75"/>
      <c r="KZ53" s="75"/>
      <c r="LA53" s="75"/>
      <c r="LB53" s="75"/>
      <c r="LC53" s="75"/>
      <c r="LD53" s="75"/>
      <c r="LE53" s="75"/>
      <c r="LF53" s="75"/>
      <c r="LG53" s="75"/>
      <c r="LH53" s="75"/>
      <c r="LI53" s="75"/>
      <c r="LJ53" s="75"/>
      <c r="LK53" s="75"/>
      <c r="LL53" s="75"/>
      <c r="LM53" s="75"/>
      <c r="LN53" s="75"/>
      <c r="LO53" s="75"/>
      <c r="LP53" s="75"/>
      <c r="LQ53" s="75"/>
      <c r="LR53" s="75"/>
      <c r="LS53" s="75"/>
      <c r="LT53" s="75"/>
      <c r="LU53" s="75"/>
      <c r="LV53" s="75"/>
      <c r="LW53" s="75"/>
      <c r="LX53" s="75"/>
      <c r="LY53" s="75"/>
      <c r="LZ53" s="75"/>
      <c r="MA53" s="75"/>
      <c r="MB53" s="75"/>
      <c r="MC53" s="75"/>
      <c r="MD53" s="75"/>
      <c r="ME53" s="75"/>
      <c r="MF53" s="75"/>
      <c r="MG53" s="75"/>
      <c r="MH53" s="75"/>
      <c r="MI53" s="75"/>
      <c r="MJ53" s="75"/>
      <c r="MK53" s="75"/>
      <c r="ML53" s="75"/>
      <c r="MM53" s="75"/>
      <c r="MN53" s="75"/>
      <c r="MO53" s="75"/>
      <c r="MP53" s="75"/>
      <c r="MQ53" s="75"/>
      <c r="MR53" s="75"/>
      <c r="MS53" s="75"/>
      <c r="MT53" s="75"/>
      <c r="MU53" s="75"/>
      <c r="MV53" s="75"/>
      <c r="MW53" s="75"/>
      <c r="MX53" s="75"/>
      <c r="MY53" s="75"/>
      <c r="MZ53" s="75"/>
      <c r="NA53" s="75"/>
      <c r="NB53" s="75"/>
      <c r="NC53" s="75"/>
      <c r="ND53" s="75"/>
      <c r="NE53" s="75"/>
      <c r="NF53" s="75"/>
      <c r="NG53" s="75"/>
      <c r="NH53" s="75"/>
      <c r="NI53" s="75"/>
      <c r="NJ53" s="75"/>
      <c r="NK53" s="75"/>
      <c r="NL53" s="75"/>
      <c r="NM53" s="75"/>
      <c r="NN53" s="75"/>
      <c r="NO53" s="75"/>
      <c r="NP53" s="75"/>
      <c r="NQ53" s="75"/>
      <c r="NR53" s="75"/>
      <c r="NS53" s="75"/>
      <c r="NT53" s="75"/>
      <c r="NU53" s="75"/>
      <c r="NV53" s="75"/>
      <c r="NW53" s="75"/>
      <c r="NX53" s="75"/>
      <c r="NY53" s="75"/>
      <c r="NZ53" s="75"/>
      <c r="OA53" s="75"/>
      <c r="OB53" s="75"/>
      <c r="OC53" s="75"/>
      <c r="OD53" s="75"/>
      <c r="OE53" s="75"/>
      <c r="OF53" s="75"/>
      <c r="OG53" s="75"/>
      <c r="OH53" s="75"/>
      <c r="OI53" s="75"/>
      <c r="OJ53" s="75"/>
      <c r="OK53" s="75"/>
      <c r="OL53" s="75"/>
      <c r="OM53" s="75"/>
      <c r="ON53" s="75"/>
      <c r="OO53" s="75"/>
      <c r="OP53" s="75"/>
      <c r="OQ53" s="75"/>
      <c r="OR53" s="75"/>
      <c r="OS53" s="75"/>
      <c r="OT53" s="75"/>
      <c r="OU53" s="75"/>
      <c r="OV53" s="75"/>
      <c r="OW53" s="75"/>
      <c r="OX53" s="75"/>
      <c r="OY53" s="75"/>
      <c r="OZ53" s="75"/>
      <c r="PA53" s="75"/>
      <c r="PB53" s="75"/>
      <c r="PC53" s="75"/>
      <c r="PD53" s="75"/>
      <c r="PE53" s="75"/>
      <c r="PF53" s="75"/>
      <c r="PG53" s="75"/>
      <c r="PH53" s="75"/>
      <c r="PI53" s="75"/>
      <c r="PJ53" s="75"/>
      <c r="PK53" s="75"/>
      <c r="PL53" s="75"/>
      <c r="PM53" s="75"/>
      <c r="PN53" s="75"/>
      <c r="PO53" s="75"/>
      <c r="PP53" s="75"/>
      <c r="PQ53" s="75"/>
      <c r="PR53" s="75"/>
      <c r="PS53" s="75"/>
      <c r="PT53" s="75"/>
      <c r="PU53" s="75"/>
      <c r="PV53" s="75"/>
      <c r="PW53" s="75"/>
      <c r="PX53" s="75"/>
      <c r="PY53" s="75"/>
      <c r="PZ53" s="75"/>
      <c r="QA53" s="75"/>
      <c r="QB53" s="75"/>
      <c r="QC53" s="75"/>
      <c r="QD53" s="75"/>
      <c r="QE53" s="75"/>
      <c r="QF53" s="75"/>
      <c r="QG53" s="75"/>
      <c r="QH53" s="75"/>
      <c r="QI53" s="75"/>
      <c r="QJ53" s="75"/>
      <c r="QK53" s="75"/>
      <c r="QL53" s="75"/>
      <c r="QM53" s="75"/>
      <c r="QN53" s="75"/>
      <c r="QO53" s="75"/>
      <c r="QP53" s="75"/>
      <c r="QQ53" s="75"/>
      <c r="QR53" s="75"/>
      <c r="QS53" s="75"/>
      <c r="QT53" s="75"/>
      <c r="QU53" s="75"/>
      <c r="QV53" s="75"/>
      <c r="QW53" s="75"/>
      <c r="QX53" s="75"/>
      <c r="QY53" s="75"/>
      <c r="QZ53" s="75"/>
      <c r="RA53" s="75"/>
      <c r="RB53" s="75"/>
      <c r="RC53" s="75"/>
      <c r="RD53" s="75"/>
      <c r="RE53" s="75"/>
      <c r="RF53" s="75"/>
      <c r="RG53" s="75"/>
      <c r="RH53" s="75"/>
      <c r="RI53" s="75"/>
      <c r="RJ53" s="75"/>
      <c r="RK53" s="75"/>
      <c r="RL53" s="75"/>
      <c r="RM53" s="75"/>
      <c r="RN53" s="75"/>
      <c r="RO53" s="75"/>
      <c r="RP53" s="75"/>
      <c r="RQ53" s="75"/>
      <c r="RR53" s="75"/>
      <c r="RS53" s="75"/>
      <c r="RT53" s="75"/>
      <c r="RU53" s="75"/>
      <c r="RV53" s="75"/>
      <c r="RW53" s="75"/>
      <c r="RX53" s="75"/>
      <c r="RY53" s="75"/>
      <c r="RZ53" s="75"/>
      <c r="SA53" s="75"/>
      <c r="SB53" s="75"/>
      <c r="SC53" s="75"/>
      <c r="SD53" s="75"/>
      <c r="SE53" s="75"/>
    </row>
    <row r="54" spans="1:499" s="4" customFormat="1" x14ac:dyDescent="0.2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75"/>
      <c r="JQ54" s="75"/>
      <c r="JR54" s="75"/>
      <c r="JS54" s="75"/>
      <c r="JT54" s="75"/>
      <c r="JU54" s="75"/>
      <c r="JV54" s="75"/>
      <c r="JW54" s="75"/>
      <c r="JX54" s="75"/>
      <c r="JY54" s="75"/>
      <c r="JZ54" s="75"/>
      <c r="KA54" s="75"/>
      <c r="KB54" s="75"/>
      <c r="KC54" s="75"/>
      <c r="KD54" s="75"/>
      <c r="KE54" s="75"/>
      <c r="KF54" s="75"/>
      <c r="KG54" s="75"/>
      <c r="KH54" s="75"/>
      <c r="KI54" s="75"/>
      <c r="KJ54" s="75"/>
      <c r="KK54" s="75"/>
      <c r="KL54" s="75"/>
      <c r="KM54" s="75"/>
      <c r="KN54" s="75"/>
      <c r="KO54" s="75"/>
      <c r="KP54" s="75"/>
      <c r="KQ54" s="75"/>
      <c r="KR54" s="75"/>
      <c r="KS54" s="75"/>
      <c r="KT54" s="75"/>
      <c r="KU54" s="75"/>
      <c r="KV54" s="75"/>
      <c r="KW54" s="75"/>
      <c r="KX54" s="75"/>
      <c r="KY54" s="75"/>
      <c r="KZ54" s="75"/>
      <c r="LA54" s="75"/>
      <c r="LB54" s="75"/>
      <c r="LC54" s="75"/>
      <c r="LD54" s="75"/>
      <c r="LE54" s="75"/>
      <c r="LF54" s="75"/>
      <c r="LG54" s="75"/>
      <c r="LH54" s="75"/>
      <c r="LI54" s="75"/>
      <c r="LJ54" s="75"/>
      <c r="LK54" s="75"/>
      <c r="LL54" s="75"/>
      <c r="LM54" s="75"/>
      <c r="LN54" s="75"/>
      <c r="LO54" s="75"/>
      <c r="LP54" s="75"/>
      <c r="LQ54" s="75"/>
      <c r="LR54" s="75"/>
      <c r="LS54" s="75"/>
      <c r="LT54" s="75"/>
      <c r="LU54" s="75"/>
      <c r="LV54" s="75"/>
      <c r="LW54" s="75"/>
      <c r="LX54" s="75"/>
      <c r="LY54" s="75"/>
      <c r="LZ54" s="75"/>
      <c r="MA54" s="75"/>
      <c r="MB54" s="75"/>
      <c r="MC54" s="75"/>
      <c r="MD54" s="75"/>
      <c r="ME54" s="75"/>
      <c r="MF54" s="75"/>
      <c r="MG54" s="75"/>
      <c r="MH54" s="75"/>
      <c r="MI54" s="75"/>
      <c r="MJ54" s="75"/>
      <c r="MK54" s="75"/>
      <c r="ML54" s="75"/>
      <c r="MM54" s="75"/>
      <c r="MN54" s="75"/>
      <c r="MO54" s="75"/>
      <c r="MP54" s="75"/>
      <c r="MQ54" s="75"/>
      <c r="MR54" s="75"/>
      <c r="MS54" s="75"/>
      <c r="MT54" s="75"/>
      <c r="MU54" s="75"/>
      <c r="MV54" s="75"/>
      <c r="MW54" s="75"/>
      <c r="MX54" s="75"/>
      <c r="MY54" s="75"/>
      <c r="MZ54" s="75"/>
      <c r="NA54" s="75"/>
      <c r="NB54" s="75"/>
      <c r="NC54" s="75"/>
      <c r="ND54" s="75"/>
      <c r="NE54" s="75"/>
      <c r="NF54" s="75"/>
      <c r="NG54" s="75"/>
      <c r="NH54" s="75"/>
      <c r="NI54" s="75"/>
      <c r="NJ54" s="75"/>
      <c r="NK54" s="75"/>
      <c r="NL54" s="75"/>
      <c r="NM54" s="75"/>
      <c r="NN54" s="75"/>
      <c r="NO54" s="75"/>
      <c r="NP54" s="75"/>
      <c r="NQ54" s="75"/>
      <c r="NR54" s="75"/>
      <c r="NS54" s="75"/>
      <c r="NT54" s="75"/>
      <c r="NU54" s="75"/>
      <c r="NV54" s="75"/>
      <c r="NW54" s="75"/>
      <c r="NX54" s="75"/>
      <c r="NY54" s="75"/>
      <c r="NZ54" s="75"/>
      <c r="OA54" s="75"/>
      <c r="OB54" s="75"/>
      <c r="OC54" s="75"/>
      <c r="OD54" s="75"/>
      <c r="OE54" s="75"/>
      <c r="OF54" s="75"/>
      <c r="OG54" s="75"/>
      <c r="OH54" s="75"/>
      <c r="OI54" s="75"/>
      <c r="OJ54" s="75"/>
      <c r="OK54" s="75"/>
      <c r="OL54" s="75"/>
      <c r="OM54" s="75"/>
      <c r="ON54" s="75"/>
      <c r="OO54" s="75"/>
      <c r="OP54" s="75"/>
      <c r="OQ54" s="75"/>
      <c r="OR54" s="75"/>
      <c r="OS54" s="75"/>
      <c r="OT54" s="75"/>
      <c r="OU54" s="75"/>
      <c r="OV54" s="75"/>
      <c r="OW54" s="75"/>
      <c r="OX54" s="75"/>
      <c r="OY54" s="75"/>
      <c r="OZ54" s="75"/>
      <c r="PA54" s="75"/>
      <c r="PB54" s="75"/>
      <c r="PC54" s="75"/>
      <c r="PD54" s="75"/>
      <c r="PE54" s="75"/>
      <c r="PF54" s="75"/>
      <c r="PG54" s="75"/>
      <c r="PH54" s="75"/>
      <c r="PI54" s="75"/>
      <c r="PJ54" s="75"/>
      <c r="PK54" s="75"/>
      <c r="PL54" s="75"/>
      <c r="PM54" s="75"/>
      <c r="PN54" s="75"/>
      <c r="PO54" s="75"/>
      <c r="PP54" s="75"/>
      <c r="PQ54" s="75"/>
      <c r="PR54" s="75"/>
      <c r="PS54" s="75"/>
      <c r="PT54" s="75"/>
      <c r="PU54" s="75"/>
      <c r="PV54" s="75"/>
      <c r="PW54" s="75"/>
      <c r="PX54" s="75"/>
      <c r="PY54" s="75"/>
      <c r="PZ54" s="75"/>
      <c r="QA54" s="75"/>
      <c r="QB54" s="75"/>
      <c r="QC54" s="75"/>
      <c r="QD54" s="75"/>
      <c r="QE54" s="75"/>
      <c r="QF54" s="75"/>
      <c r="QG54" s="75"/>
      <c r="QH54" s="75"/>
      <c r="QI54" s="75"/>
      <c r="QJ54" s="75"/>
      <c r="QK54" s="75"/>
      <c r="QL54" s="75"/>
      <c r="QM54" s="75"/>
      <c r="QN54" s="75"/>
      <c r="QO54" s="75"/>
      <c r="QP54" s="75"/>
      <c r="QQ54" s="75"/>
      <c r="QR54" s="75"/>
      <c r="QS54" s="75"/>
      <c r="QT54" s="75"/>
      <c r="QU54" s="75"/>
      <c r="QV54" s="75"/>
      <c r="QW54" s="75"/>
      <c r="QX54" s="75"/>
      <c r="QY54" s="75"/>
      <c r="QZ54" s="75"/>
      <c r="RA54" s="75"/>
      <c r="RB54" s="75"/>
      <c r="RC54" s="75"/>
      <c r="RD54" s="75"/>
      <c r="RE54" s="75"/>
      <c r="RF54" s="75"/>
      <c r="RG54" s="75"/>
      <c r="RH54" s="75"/>
      <c r="RI54" s="75"/>
      <c r="RJ54" s="75"/>
      <c r="RK54" s="75"/>
      <c r="RL54" s="75"/>
      <c r="RM54" s="75"/>
      <c r="RN54" s="75"/>
      <c r="RO54" s="75"/>
      <c r="RP54" s="75"/>
      <c r="RQ54" s="75"/>
      <c r="RR54" s="75"/>
      <c r="RS54" s="75"/>
      <c r="RT54" s="75"/>
      <c r="RU54" s="75"/>
      <c r="RV54" s="75"/>
      <c r="RW54" s="75"/>
      <c r="RX54" s="75"/>
      <c r="RY54" s="75"/>
      <c r="RZ54" s="75"/>
      <c r="SA54" s="75"/>
      <c r="SB54" s="75"/>
      <c r="SC54" s="75"/>
      <c r="SD54" s="75"/>
      <c r="SE54" s="75"/>
    </row>
    <row r="55" spans="1:499" s="4" customFormat="1" x14ac:dyDescent="0.2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75"/>
      <c r="JQ55" s="75"/>
      <c r="JR55" s="75"/>
      <c r="JS55" s="75"/>
      <c r="JT55" s="75"/>
      <c r="JU55" s="75"/>
      <c r="JV55" s="75"/>
      <c r="JW55" s="75"/>
      <c r="JX55" s="75"/>
      <c r="JY55" s="75"/>
      <c r="JZ55" s="75"/>
      <c r="KA55" s="75"/>
      <c r="KB55" s="75"/>
      <c r="KC55" s="75"/>
      <c r="KD55" s="75"/>
      <c r="KE55" s="75"/>
      <c r="KF55" s="75"/>
      <c r="KG55" s="75"/>
      <c r="KH55" s="75"/>
      <c r="KI55" s="75"/>
      <c r="KJ55" s="75"/>
      <c r="KK55" s="75"/>
      <c r="KL55" s="75"/>
      <c r="KM55" s="75"/>
      <c r="KN55" s="75"/>
      <c r="KO55" s="75"/>
      <c r="KP55" s="75"/>
      <c r="KQ55" s="75"/>
      <c r="KR55" s="75"/>
      <c r="KS55" s="75"/>
      <c r="KT55" s="75"/>
      <c r="KU55" s="75"/>
      <c r="KV55" s="75"/>
      <c r="KW55" s="75"/>
      <c r="KX55" s="75"/>
      <c r="KY55" s="75"/>
      <c r="KZ55" s="75"/>
      <c r="LA55" s="75"/>
      <c r="LB55" s="75"/>
      <c r="LC55" s="75"/>
      <c r="LD55" s="75"/>
      <c r="LE55" s="75"/>
      <c r="LF55" s="75"/>
      <c r="LG55" s="75"/>
      <c r="LH55" s="75"/>
      <c r="LI55" s="75"/>
      <c r="LJ55" s="75"/>
      <c r="LK55" s="75"/>
      <c r="LL55" s="75"/>
      <c r="LM55" s="75"/>
      <c r="LN55" s="75"/>
      <c r="LO55" s="75"/>
      <c r="LP55" s="75"/>
      <c r="LQ55" s="75"/>
      <c r="LR55" s="75"/>
      <c r="LS55" s="75"/>
      <c r="LT55" s="75"/>
      <c r="LU55" s="75"/>
      <c r="LV55" s="75"/>
      <c r="LW55" s="75"/>
      <c r="LX55" s="75"/>
      <c r="LY55" s="75"/>
      <c r="LZ55" s="75"/>
      <c r="MA55" s="75"/>
      <c r="MB55" s="75"/>
      <c r="MC55" s="75"/>
      <c r="MD55" s="75"/>
      <c r="ME55" s="75"/>
      <c r="MF55" s="75"/>
      <c r="MG55" s="75"/>
      <c r="MH55" s="75"/>
      <c r="MI55" s="75"/>
      <c r="MJ55" s="75"/>
      <c r="MK55" s="75"/>
      <c r="ML55" s="75"/>
      <c r="MM55" s="75"/>
      <c r="MN55" s="75"/>
      <c r="MO55" s="75"/>
      <c r="MP55" s="75"/>
      <c r="MQ55" s="75"/>
      <c r="MR55" s="75"/>
      <c r="MS55" s="75"/>
      <c r="MT55" s="75"/>
      <c r="MU55" s="75"/>
      <c r="MV55" s="75"/>
      <c r="MW55" s="75"/>
      <c r="MX55" s="75"/>
      <c r="MY55" s="75"/>
      <c r="MZ55" s="75"/>
      <c r="NA55" s="75"/>
      <c r="NB55" s="75"/>
      <c r="NC55" s="75"/>
      <c r="ND55" s="75"/>
      <c r="NE55" s="75"/>
      <c r="NF55" s="75"/>
      <c r="NG55" s="75"/>
      <c r="NH55" s="75"/>
      <c r="NI55" s="75"/>
      <c r="NJ55" s="75"/>
      <c r="NK55" s="75"/>
      <c r="NL55" s="75"/>
      <c r="NM55" s="75"/>
      <c r="NN55" s="75"/>
      <c r="NO55" s="75"/>
      <c r="NP55" s="75"/>
      <c r="NQ55" s="75"/>
      <c r="NR55" s="75"/>
      <c r="NS55" s="75"/>
      <c r="NT55" s="75"/>
      <c r="NU55" s="75"/>
      <c r="NV55" s="75"/>
      <c r="NW55" s="75"/>
      <c r="NX55" s="75"/>
      <c r="NY55" s="75"/>
      <c r="NZ55" s="75"/>
      <c r="OA55" s="75"/>
      <c r="OB55" s="75"/>
      <c r="OC55" s="75"/>
      <c r="OD55" s="75"/>
      <c r="OE55" s="75"/>
      <c r="OF55" s="75"/>
      <c r="OG55" s="75"/>
      <c r="OH55" s="75"/>
      <c r="OI55" s="75"/>
      <c r="OJ55" s="75"/>
      <c r="OK55" s="75"/>
      <c r="OL55" s="75"/>
      <c r="OM55" s="75"/>
      <c r="ON55" s="75"/>
      <c r="OO55" s="75"/>
      <c r="OP55" s="75"/>
      <c r="OQ55" s="75"/>
      <c r="OR55" s="75"/>
      <c r="OS55" s="75"/>
      <c r="OT55" s="75"/>
      <c r="OU55" s="75"/>
      <c r="OV55" s="75"/>
      <c r="OW55" s="75"/>
      <c r="OX55" s="75"/>
      <c r="OY55" s="75"/>
      <c r="OZ55" s="75"/>
      <c r="PA55" s="75"/>
      <c r="PB55" s="75"/>
      <c r="PC55" s="75"/>
      <c r="PD55" s="75"/>
      <c r="PE55" s="75"/>
      <c r="PF55" s="75"/>
      <c r="PG55" s="75"/>
      <c r="PH55" s="75"/>
      <c r="PI55" s="75"/>
      <c r="PJ55" s="75"/>
      <c r="PK55" s="75"/>
      <c r="PL55" s="75"/>
      <c r="PM55" s="75"/>
      <c r="PN55" s="75"/>
      <c r="PO55" s="75"/>
      <c r="PP55" s="75"/>
      <c r="PQ55" s="75"/>
      <c r="PR55" s="75"/>
      <c r="PS55" s="75"/>
      <c r="PT55" s="75"/>
      <c r="PU55" s="75"/>
      <c r="PV55" s="75"/>
      <c r="PW55" s="75"/>
      <c r="PX55" s="75"/>
      <c r="PY55" s="75"/>
      <c r="PZ55" s="75"/>
      <c r="QA55" s="75"/>
      <c r="QB55" s="75"/>
      <c r="QC55" s="75"/>
      <c r="QD55" s="75"/>
      <c r="QE55" s="75"/>
      <c r="QF55" s="75"/>
      <c r="QG55" s="75"/>
      <c r="QH55" s="75"/>
      <c r="QI55" s="75"/>
      <c r="QJ55" s="75"/>
      <c r="QK55" s="75"/>
      <c r="QL55" s="75"/>
      <c r="QM55" s="75"/>
      <c r="QN55" s="75"/>
      <c r="QO55" s="75"/>
      <c r="QP55" s="75"/>
      <c r="QQ55" s="75"/>
      <c r="QR55" s="75"/>
      <c r="QS55" s="75"/>
      <c r="QT55" s="75"/>
      <c r="QU55" s="75"/>
      <c r="QV55" s="75"/>
      <c r="QW55" s="75"/>
      <c r="QX55" s="75"/>
      <c r="QY55" s="75"/>
      <c r="QZ55" s="75"/>
      <c r="RA55" s="75"/>
      <c r="RB55" s="75"/>
      <c r="RC55" s="75"/>
      <c r="RD55" s="75"/>
      <c r="RE55" s="75"/>
      <c r="RF55" s="75"/>
      <c r="RG55" s="75"/>
      <c r="RH55" s="75"/>
      <c r="RI55" s="75"/>
      <c r="RJ55" s="75"/>
      <c r="RK55" s="75"/>
      <c r="RL55" s="75"/>
      <c r="RM55" s="75"/>
      <c r="RN55" s="75"/>
      <c r="RO55" s="75"/>
      <c r="RP55" s="75"/>
      <c r="RQ55" s="75"/>
      <c r="RR55" s="75"/>
      <c r="RS55" s="75"/>
      <c r="RT55" s="75"/>
      <c r="RU55" s="75"/>
      <c r="RV55" s="75"/>
      <c r="RW55" s="75"/>
      <c r="RX55" s="75"/>
      <c r="RY55" s="75"/>
      <c r="RZ55" s="75"/>
      <c r="SA55" s="75"/>
      <c r="SB55" s="75"/>
      <c r="SC55" s="75"/>
      <c r="SD55" s="75"/>
      <c r="SE55" s="75"/>
    </row>
    <row r="56" spans="1:499" s="4" customFormat="1" x14ac:dyDescent="0.2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75"/>
      <c r="JQ56" s="75"/>
      <c r="JR56" s="75"/>
      <c r="JS56" s="75"/>
      <c r="JT56" s="75"/>
      <c r="JU56" s="75"/>
      <c r="JV56" s="75"/>
      <c r="JW56" s="75"/>
      <c r="JX56" s="75"/>
      <c r="JY56" s="75"/>
      <c r="JZ56" s="75"/>
      <c r="KA56" s="75"/>
      <c r="KB56" s="75"/>
      <c r="KC56" s="75"/>
      <c r="KD56" s="75"/>
      <c r="KE56" s="75"/>
      <c r="KF56" s="75"/>
      <c r="KG56" s="75"/>
      <c r="KH56" s="75"/>
      <c r="KI56" s="75"/>
      <c r="KJ56" s="75"/>
      <c r="KK56" s="75"/>
      <c r="KL56" s="75"/>
      <c r="KM56" s="75"/>
      <c r="KN56" s="75"/>
      <c r="KO56" s="75"/>
      <c r="KP56" s="75"/>
      <c r="KQ56" s="75"/>
      <c r="KR56" s="75"/>
      <c r="KS56" s="75"/>
      <c r="KT56" s="75"/>
      <c r="KU56" s="75"/>
      <c r="KV56" s="75"/>
      <c r="KW56" s="75"/>
      <c r="KX56" s="75"/>
      <c r="KY56" s="75"/>
      <c r="KZ56" s="75"/>
      <c r="LA56" s="75"/>
      <c r="LB56" s="75"/>
      <c r="LC56" s="75"/>
      <c r="LD56" s="75"/>
      <c r="LE56" s="75"/>
      <c r="LF56" s="75"/>
      <c r="LG56" s="75"/>
      <c r="LH56" s="75"/>
      <c r="LI56" s="75"/>
      <c r="LJ56" s="75"/>
      <c r="LK56" s="75"/>
      <c r="LL56" s="75"/>
      <c r="LM56" s="75"/>
      <c r="LN56" s="75"/>
      <c r="LO56" s="75"/>
      <c r="LP56" s="75"/>
      <c r="LQ56" s="75"/>
      <c r="LR56" s="75"/>
      <c r="LS56" s="75"/>
      <c r="LT56" s="75"/>
      <c r="LU56" s="75"/>
      <c r="LV56" s="75"/>
      <c r="LW56" s="75"/>
      <c r="LX56" s="75"/>
      <c r="LY56" s="75"/>
      <c r="LZ56" s="75"/>
      <c r="MA56" s="75"/>
      <c r="MB56" s="75"/>
      <c r="MC56" s="75"/>
      <c r="MD56" s="75"/>
      <c r="ME56" s="75"/>
      <c r="MF56" s="75"/>
      <c r="MG56" s="75"/>
      <c r="MH56" s="75"/>
      <c r="MI56" s="75"/>
      <c r="MJ56" s="75"/>
      <c r="MK56" s="75"/>
      <c r="ML56" s="75"/>
      <c r="MM56" s="75"/>
      <c r="MN56" s="75"/>
      <c r="MO56" s="75"/>
      <c r="MP56" s="75"/>
      <c r="MQ56" s="75"/>
      <c r="MR56" s="75"/>
      <c r="MS56" s="75"/>
      <c r="MT56" s="75"/>
      <c r="MU56" s="75"/>
      <c r="MV56" s="75"/>
      <c r="MW56" s="75"/>
      <c r="MX56" s="75"/>
      <c r="MY56" s="75"/>
      <c r="MZ56" s="75"/>
      <c r="NA56" s="75"/>
      <c r="NB56" s="75"/>
      <c r="NC56" s="75"/>
      <c r="ND56" s="75"/>
      <c r="NE56" s="75"/>
      <c r="NF56" s="75"/>
      <c r="NG56" s="75"/>
      <c r="NH56" s="75"/>
      <c r="NI56" s="75"/>
      <c r="NJ56" s="75"/>
      <c r="NK56" s="75"/>
      <c r="NL56" s="75"/>
      <c r="NM56" s="75"/>
      <c r="NN56" s="75"/>
      <c r="NO56" s="75"/>
      <c r="NP56" s="75"/>
      <c r="NQ56" s="75"/>
      <c r="NR56" s="75"/>
      <c r="NS56" s="75"/>
      <c r="NT56" s="75"/>
      <c r="NU56" s="75"/>
      <c r="NV56" s="75"/>
      <c r="NW56" s="75"/>
      <c r="NX56" s="75"/>
      <c r="NY56" s="75"/>
      <c r="NZ56" s="75"/>
      <c r="OA56" s="75"/>
      <c r="OB56" s="75"/>
      <c r="OC56" s="75"/>
      <c r="OD56" s="75"/>
      <c r="OE56" s="75"/>
      <c r="OF56" s="75"/>
      <c r="OG56" s="75"/>
      <c r="OH56" s="75"/>
      <c r="OI56" s="75"/>
      <c r="OJ56" s="75"/>
      <c r="OK56" s="75"/>
      <c r="OL56" s="75"/>
      <c r="OM56" s="75"/>
      <c r="ON56" s="75"/>
      <c r="OO56" s="75"/>
      <c r="OP56" s="75"/>
      <c r="OQ56" s="75"/>
      <c r="OR56" s="75"/>
      <c r="OS56" s="75"/>
      <c r="OT56" s="75"/>
      <c r="OU56" s="75"/>
      <c r="OV56" s="75"/>
      <c r="OW56" s="75"/>
      <c r="OX56" s="75"/>
      <c r="OY56" s="75"/>
      <c r="OZ56" s="75"/>
      <c r="PA56" s="75"/>
      <c r="PB56" s="75"/>
      <c r="PC56" s="75"/>
      <c r="PD56" s="75"/>
      <c r="PE56" s="75"/>
      <c r="PF56" s="75"/>
      <c r="PG56" s="75"/>
      <c r="PH56" s="75"/>
      <c r="PI56" s="75"/>
      <c r="PJ56" s="75"/>
      <c r="PK56" s="75"/>
      <c r="PL56" s="75"/>
      <c r="PM56" s="75"/>
      <c r="PN56" s="75"/>
      <c r="PO56" s="75"/>
      <c r="PP56" s="75"/>
      <c r="PQ56" s="75"/>
      <c r="PR56" s="75"/>
      <c r="PS56" s="75"/>
      <c r="PT56" s="75"/>
      <c r="PU56" s="75"/>
      <c r="PV56" s="75"/>
      <c r="PW56" s="75"/>
      <c r="PX56" s="75"/>
      <c r="PY56" s="75"/>
      <c r="PZ56" s="75"/>
      <c r="QA56" s="75"/>
      <c r="QB56" s="75"/>
      <c r="QC56" s="75"/>
      <c r="QD56" s="75"/>
      <c r="QE56" s="75"/>
      <c r="QF56" s="75"/>
      <c r="QG56" s="75"/>
      <c r="QH56" s="75"/>
      <c r="QI56" s="75"/>
      <c r="QJ56" s="75"/>
      <c r="QK56" s="75"/>
      <c r="QL56" s="75"/>
      <c r="QM56" s="75"/>
      <c r="QN56" s="75"/>
      <c r="QO56" s="75"/>
      <c r="QP56" s="75"/>
      <c r="QQ56" s="75"/>
      <c r="QR56" s="75"/>
      <c r="QS56" s="75"/>
      <c r="QT56" s="75"/>
      <c r="QU56" s="75"/>
      <c r="QV56" s="75"/>
      <c r="QW56" s="75"/>
      <c r="QX56" s="75"/>
      <c r="QY56" s="75"/>
      <c r="QZ56" s="75"/>
      <c r="RA56" s="75"/>
      <c r="RB56" s="75"/>
      <c r="RC56" s="75"/>
      <c r="RD56" s="75"/>
      <c r="RE56" s="75"/>
      <c r="RF56" s="75"/>
      <c r="RG56" s="75"/>
      <c r="RH56" s="75"/>
      <c r="RI56" s="75"/>
      <c r="RJ56" s="75"/>
      <c r="RK56" s="75"/>
      <c r="RL56" s="75"/>
      <c r="RM56" s="75"/>
      <c r="RN56" s="75"/>
      <c r="RO56" s="75"/>
      <c r="RP56" s="75"/>
      <c r="RQ56" s="75"/>
      <c r="RR56" s="75"/>
      <c r="RS56" s="75"/>
      <c r="RT56" s="75"/>
      <c r="RU56" s="75"/>
      <c r="RV56" s="75"/>
      <c r="RW56" s="75"/>
      <c r="RX56" s="75"/>
      <c r="RY56" s="75"/>
      <c r="RZ56" s="75"/>
      <c r="SA56" s="75"/>
      <c r="SB56" s="75"/>
      <c r="SC56" s="75"/>
      <c r="SD56" s="75"/>
      <c r="SE56" s="75"/>
    </row>
    <row r="57" spans="1:499" s="4" customFormat="1" x14ac:dyDescent="0.2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75"/>
      <c r="JQ57" s="75"/>
      <c r="JR57" s="75"/>
      <c r="JS57" s="75"/>
      <c r="JT57" s="75"/>
      <c r="JU57" s="75"/>
      <c r="JV57" s="75"/>
      <c r="JW57" s="75"/>
      <c r="JX57" s="75"/>
      <c r="JY57" s="75"/>
      <c r="JZ57" s="75"/>
      <c r="KA57" s="75"/>
      <c r="KB57" s="75"/>
      <c r="KC57" s="75"/>
      <c r="KD57" s="75"/>
      <c r="KE57" s="75"/>
      <c r="KF57" s="75"/>
      <c r="KG57" s="75"/>
      <c r="KH57" s="75"/>
      <c r="KI57" s="75"/>
      <c r="KJ57" s="75"/>
      <c r="KK57" s="75"/>
      <c r="KL57" s="75"/>
      <c r="KM57" s="75"/>
      <c r="KN57" s="75"/>
      <c r="KO57" s="75"/>
      <c r="KP57" s="75"/>
      <c r="KQ57" s="75"/>
      <c r="KR57" s="75"/>
      <c r="KS57" s="75"/>
      <c r="KT57" s="75"/>
      <c r="KU57" s="75"/>
      <c r="KV57" s="75"/>
      <c r="KW57" s="75"/>
      <c r="KX57" s="75"/>
      <c r="KY57" s="75"/>
      <c r="KZ57" s="75"/>
      <c r="LA57" s="75"/>
      <c r="LB57" s="75"/>
      <c r="LC57" s="75"/>
      <c r="LD57" s="75"/>
      <c r="LE57" s="75"/>
      <c r="LF57" s="75"/>
      <c r="LG57" s="75"/>
      <c r="LH57" s="75"/>
      <c r="LI57" s="75"/>
      <c r="LJ57" s="75"/>
      <c r="LK57" s="75"/>
      <c r="LL57" s="75"/>
      <c r="LM57" s="75"/>
      <c r="LN57" s="75"/>
      <c r="LO57" s="75"/>
      <c r="LP57" s="75"/>
      <c r="LQ57" s="75"/>
      <c r="LR57" s="75"/>
      <c r="LS57" s="75"/>
      <c r="LT57" s="75"/>
      <c r="LU57" s="75"/>
      <c r="LV57" s="75"/>
      <c r="LW57" s="75"/>
      <c r="LX57" s="75"/>
      <c r="LY57" s="75"/>
      <c r="LZ57" s="75"/>
      <c r="MA57" s="75"/>
      <c r="MB57" s="75"/>
      <c r="MC57" s="75"/>
      <c r="MD57" s="75"/>
      <c r="ME57" s="75"/>
      <c r="MF57" s="75"/>
      <c r="MG57" s="75"/>
      <c r="MH57" s="75"/>
      <c r="MI57" s="75"/>
      <c r="MJ57" s="75"/>
      <c r="MK57" s="75"/>
      <c r="ML57" s="75"/>
      <c r="MM57" s="75"/>
      <c r="MN57" s="75"/>
      <c r="MO57" s="75"/>
      <c r="MP57" s="75"/>
      <c r="MQ57" s="75"/>
      <c r="MR57" s="75"/>
      <c r="MS57" s="75"/>
      <c r="MT57" s="75"/>
      <c r="MU57" s="75"/>
      <c r="MV57" s="75"/>
      <c r="MW57" s="75"/>
      <c r="MX57" s="75"/>
      <c r="MY57" s="75"/>
      <c r="MZ57" s="75"/>
      <c r="NA57" s="75"/>
      <c r="NB57" s="75"/>
      <c r="NC57" s="75"/>
      <c r="ND57" s="75"/>
      <c r="NE57" s="75"/>
      <c r="NF57" s="75"/>
      <c r="NG57" s="75"/>
      <c r="NH57" s="75"/>
      <c r="NI57" s="75"/>
      <c r="NJ57" s="75"/>
      <c r="NK57" s="75"/>
      <c r="NL57" s="75"/>
      <c r="NM57" s="75"/>
      <c r="NN57" s="75"/>
      <c r="NO57" s="75"/>
      <c r="NP57" s="75"/>
      <c r="NQ57" s="75"/>
      <c r="NR57" s="75"/>
      <c r="NS57" s="75"/>
      <c r="NT57" s="75"/>
      <c r="NU57" s="75"/>
      <c r="NV57" s="75"/>
      <c r="NW57" s="75"/>
      <c r="NX57" s="75"/>
      <c r="NY57" s="75"/>
      <c r="NZ57" s="75"/>
      <c r="OA57" s="75"/>
      <c r="OB57" s="75"/>
      <c r="OC57" s="75"/>
      <c r="OD57" s="75"/>
      <c r="OE57" s="75"/>
      <c r="OF57" s="75"/>
      <c r="OG57" s="75"/>
      <c r="OH57" s="75"/>
      <c r="OI57" s="75"/>
      <c r="OJ57" s="75"/>
      <c r="OK57" s="75"/>
      <c r="OL57" s="75"/>
      <c r="OM57" s="75"/>
      <c r="ON57" s="75"/>
      <c r="OO57" s="75"/>
      <c r="OP57" s="75"/>
      <c r="OQ57" s="75"/>
      <c r="OR57" s="75"/>
      <c r="OS57" s="75"/>
      <c r="OT57" s="75"/>
      <c r="OU57" s="75"/>
      <c r="OV57" s="75"/>
      <c r="OW57" s="75"/>
      <c r="OX57" s="75"/>
      <c r="OY57" s="75"/>
      <c r="OZ57" s="75"/>
      <c r="PA57" s="75"/>
      <c r="PB57" s="75"/>
      <c r="PC57" s="75"/>
      <c r="PD57" s="75"/>
      <c r="PE57" s="75"/>
      <c r="PF57" s="75"/>
      <c r="PG57" s="75"/>
      <c r="PH57" s="75"/>
      <c r="PI57" s="75"/>
      <c r="PJ57" s="75"/>
      <c r="PK57" s="75"/>
      <c r="PL57" s="75"/>
      <c r="PM57" s="75"/>
      <c r="PN57" s="75"/>
      <c r="PO57" s="75"/>
      <c r="PP57" s="75"/>
      <c r="PQ57" s="75"/>
      <c r="PR57" s="75"/>
      <c r="PS57" s="75"/>
      <c r="PT57" s="75"/>
      <c r="PU57" s="75"/>
      <c r="PV57" s="75"/>
      <c r="PW57" s="75"/>
      <c r="PX57" s="75"/>
      <c r="PY57" s="75"/>
      <c r="PZ57" s="75"/>
      <c r="QA57" s="75"/>
      <c r="QB57" s="75"/>
      <c r="QC57" s="75"/>
      <c r="QD57" s="75"/>
      <c r="QE57" s="75"/>
      <c r="QF57" s="75"/>
      <c r="QG57" s="75"/>
      <c r="QH57" s="75"/>
      <c r="QI57" s="75"/>
      <c r="QJ57" s="75"/>
      <c r="QK57" s="75"/>
      <c r="QL57" s="75"/>
      <c r="QM57" s="75"/>
      <c r="QN57" s="75"/>
      <c r="QO57" s="75"/>
      <c r="QP57" s="75"/>
      <c r="QQ57" s="75"/>
      <c r="QR57" s="75"/>
      <c r="QS57" s="75"/>
      <c r="QT57" s="75"/>
      <c r="QU57" s="75"/>
      <c r="QV57" s="75"/>
      <c r="QW57" s="75"/>
      <c r="QX57" s="75"/>
      <c r="QY57" s="75"/>
      <c r="QZ57" s="75"/>
      <c r="RA57" s="75"/>
      <c r="RB57" s="75"/>
      <c r="RC57" s="75"/>
      <c r="RD57" s="75"/>
      <c r="RE57" s="75"/>
      <c r="RF57" s="75"/>
      <c r="RG57" s="75"/>
      <c r="RH57" s="75"/>
      <c r="RI57" s="75"/>
      <c r="RJ57" s="75"/>
      <c r="RK57" s="75"/>
      <c r="RL57" s="75"/>
      <c r="RM57" s="75"/>
      <c r="RN57" s="75"/>
      <c r="RO57" s="75"/>
      <c r="RP57" s="75"/>
      <c r="RQ57" s="75"/>
      <c r="RR57" s="75"/>
      <c r="RS57" s="75"/>
      <c r="RT57" s="75"/>
      <c r="RU57" s="75"/>
      <c r="RV57" s="75"/>
      <c r="RW57" s="75"/>
      <c r="RX57" s="75"/>
      <c r="RY57" s="75"/>
      <c r="RZ57" s="75"/>
      <c r="SA57" s="75"/>
      <c r="SB57" s="75"/>
      <c r="SC57" s="75"/>
      <c r="SD57" s="75"/>
      <c r="SE57" s="75"/>
    </row>
    <row r="58" spans="1:499" s="4" customFormat="1" x14ac:dyDescent="0.2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75"/>
      <c r="JQ58" s="75"/>
      <c r="JR58" s="75"/>
      <c r="JS58" s="75"/>
      <c r="JT58" s="75"/>
      <c r="JU58" s="75"/>
      <c r="JV58" s="75"/>
      <c r="JW58" s="75"/>
      <c r="JX58" s="75"/>
      <c r="JY58" s="75"/>
      <c r="JZ58" s="75"/>
      <c r="KA58" s="75"/>
      <c r="KB58" s="75"/>
      <c r="KC58" s="75"/>
      <c r="KD58" s="75"/>
      <c r="KE58" s="75"/>
      <c r="KF58" s="75"/>
      <c r="KG58" s="75"/>
      <c r="KH58" s="75"/>
      <c r="KI58" s="75"/>
      <c r="KJ58" s="75"/>
      <c r="KK58" s="75"/>
      <c r="KL58" s="75"/>
      <c r="KM58" s="75"/>
      <c r="KN58" s="75"/>
      <c r="KO58" s="75"/>
      <c r="KP58" s="75"/>
      <c r="KQ58" s="75"/>
      <c r="KR58" s="75"/>
      <c r="KS58" s="75"/>
      <c r="KT58" s="75"/>
      <c r="KU58" s="75"/>
      <c r="KV58" s="75"/>
      <c r="KW58" s="75"/>
      <c r="KX58" s="75"/>
      <c r="KY58" s="75"/>
      <c r="KZ58" s="75"/>
      <c r="LA58" s="75"/>
      <c r="LB58" s="75"/>
      <c r="LC58" s="75"/>
      <c r="LD58" s="75"/>
      <c r="LE58" s="75"/>
      <c r="LF58" s="75"/>
      <c r="LG58" s="75"/>
      <c r="LH58" s="75"/>
      <c r="LI58" s="75"/>
      <c r="LJ58" s="75"/>
      <c r="LK58" s="75"/>
      <c r="LL58" s="75"/>
      <c r="LM58" s="75"/>
      <c r="LN58" s="75"/>
      <c r="LO58" s="75"/>
      <c r="LP58" s="75"/>
      <c r="LQ58" s="75"/>
      <c r="LR58" s="75"/>
      <c r="LS58" s="75"/>
      <c r="LT58" s="75"/>
      <c r="LU58" s="75"/>
      <c r="LV58" s="75"/>
      <c r="LW58" s="75"/>
      <c r="LX58" s="75"/>
      <c r="LY58" s="75"/>
      <c r="LZ58" s="75"/>
      <c r="MA58" s="75"/>
      <c r="MB58" s="75"/>
      <c r="MC58" s="75"/>
      <c r="MD58" s="75"/>
      <c r="ME58" s="75"/>
      <c r="MF58" s="75"/>
      <c r="MG58" s="75"/>
      <c r="MH58" s="75"/>
      <c r="MI58" s="75"/>
      <c r="MJ58" s="75"/>
      <c r="MK58" s="75"/>
      <c r="ML58" s="75"/>
      <c r="MM58" s="75"/>
      <c r="MN58" s="75"/>
      <c r="MO58" s="75"/>
      <c r="MP58" s="75"/>
      <c r="MQ58" s="75"/>
      <c r="MR58" s="75"/>
      <c r="MS58" s="75"/>
      <c r="MT58" s="75"/>
      <c r="MU58" s="75"/>
      <c r="MV58" s="75"/>
      <c r="MW58" s="75"/>
      <c r="MX58" s="75"/>
      <c r="MY58" s="75"/>
      <c r="MZ58" s="75"/>
      <c r="NA58" s="75"/>
      <c r="NB58" s="75"/>
      <c r="NC58" s="75"/>
      <c r="ND58" s="75"/>
      <c r="NE58" s="75"/>
      <c r="NF58" s="75"/>
      <c r="NG58" s="75"/>
      <c r="NH58" s="75"/>
      <c r="NI58" s="75"/>
      <c r="NJ58" s="75"/>
      <c r="NK58" s="75"/>
      <c r="NL58" s="75"/>
      <c r="NM58" s="75"/>
      <c r="NN58" s="75"/>
      <c r="NO58" s="75"/>
      <c r="NP58" s="75"/>
      <c r="NQ58" s="75"/>
      <c r="NR58" s="75"/>
      <c r="NS58" s="75"/>
      <c r="NT58" s="75"/>
      <c r="NU58" s="75"/>
      <c r="NV58" s="75"/>
      <c r="NW58" s="75"/>
      <c r="NX58" s="75"/>
      <c r="NY58" s="75"/>
      <c r="NZ58" s="75"/>
      <c r="OA58" s="75"/>
      <c r="OB58" s="75"/>
      <c r="OC58" s="75"/>
      <c r="OD58" s="75"/>
      <c r="OE58" s="75"/>
      <c r="OF58" s="75"/>
      <c r="OG58" s="75"/>
      <c r="OH58" s="75"/>
      <c r="OI58" s="75"/>
      <c r="OJ58" s="75"/>
      <c r="OK58" s="75"/>
      <c r="OL58" s="75"/>
      <c r="OM58" s="75"/>
      <c r="ON58" s="75"/>
      <c r="OO58" s="75"/>
      <c r="OP58" s="75"/>
      <c r="OQ58" s="75"/>
      <c r="OR58" s="75"/>
      <c r="OS58" s="75"/>
      <c r="OT58" s="75"/>
      <c r="OU58" s="75"/>
      <c r="OV58" s="75"/>
      <c r="OW58" s="75"/>
      <c r="OX58" s="75"/>
      <c r="OY58" s="75"/>
      <c r="OZ58" s="75"/>
      <c r="PA58" s="75"/>
      <c r="PB58" s="75"/>
      <c r="PC58" s="75"/>
      <c r="PD58" s="75"/>
      <c r="PE58" s="75"/>
      <c r="PF58" s="75"/>
      <c r="PG58" s="75"/>
      <c r="PH58" s="75"/>
      <c r="PI58" s="75"/>
      <c r="PJ58" s="75"/>
      <c r="PK58" s="75"/>
      <c r="PL58" s="75"/>
      <c r="PM58" s="75"/>
      <c r="PN58" s="75"/>
      <c r="PO58" s="75"/>
      <c r="PP58" s="75"/>
      <c r="PQ58" s="75"/>
      <c r="PR58" s="75"/>
      <c r="PS58" s="75"/>
      <c r="PT58" s="75"/>
      <c r="PU58" s="75"/>
      <c r="PV58" s="75"/>
      <c r="PW58" s="75"/>
      <c r="PX58" s="75"/>
      <c r="PY58" s="75"/>
      <c r="PZ58" s="75"/>
      <c r="QA58" s="75"/>
      <c r="QB58" s="75"/>
      <c r="QC58" s="75"/>
      <c r="QD58" s="75"/>
      <c r="QE58" s="75"/>
      <c r="QF58" s="75"/>
      <c r="QG58" s="75"/>
      <c r="QH58" s="75"/>
      <c r="QI58" s="75"/>
      <c r="QJ58" s="75"/>
      <c r="QK58" s="75"/>
      <c r="QL58" s="75"/>
      <c r="QM58" s="75"/>
      <c r="QN58" s="75"/>
      <c r="QO58" s="75"/>
      <c r="QP58" s="75"/>
      <c r="QQ58" s="75"/>
      <c r="QR58" s="75"/>
      <c r="QS58" s="75"/>
      <c r="QT58" s="75"/>
      <c r="QU58" s="75"/>
      <c r="QV58" s="75"/>
      <c r="QW58" s="75"/>
      <c r="QX58" s="75"/>
      <c r="QY58" s="75"/>
      <c r="QZ58" s="75"/>
      <c r="RA58" s="75"/>
      <c r="RB58" s="75"/>
      <c r="RC58" s="75"/>
      <c r="RD58" s="75"/>
      <c r="RE58" s="75"/>
      <c r="RF58" s="75"/>
      <c r="RG58" s="75"/>
      <c r="RH58" s="75"/>
      <c r="RI58" s="75"/>
      <c r="RJ58" s="75"/>
      <c r="RK58" s="75"/>
      <c r="RL58" s="75"/>
      <c r="RM58" s="75"/>
      <c r="RN58" s="75"/>
      <c r="RO58" s="75"/>
      <c r="RP58" s="75"/>
      <c r="RQ58" s="75"/>
      <c r="RR58" s="75"/>
      <c r="RS58" s="75"/>
      <c r="RT58" s="75"/>
      <c r="RU58" s="75"/>
      <c r="RV58" s="75"/>
      <c r="RW58" s="75"/>
      <c r="RX58" s="75"/>
      <c r="RY58" s="75"/>
      <c r="RZ58" s="75"/>
      <c r="SA58" s="75"/>
      <c r="SB58" s="75"/>
      <c r="SC58" s="75"/>
      <c r="SD58" s="75"/>
      <c r="SE58" s="75"/>
    </row>
    <row r="59" spans="1:499" s="4" customFormat="1" x14ac:dyDescent="0.2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75"/>
      <c r="JQ59" s="75"/>
      <c r="JR59" s="75"/>
      <c r="JS59" s="75"/>
      <c r="JT59" s="75"/>
      <c r="JU59" s="75"/>
      <c r="JV59" s="75"/>
      <c r="JW59" s="75"/>
      <c r="JX59" s="75"/>
      <c r="JY59" s="75"/>
      <c r="JZ59" s="75"/>
      <c r="KA59" s="75"/>
      <c r="KB59" s="75"/>
      <c r="KC59" s="75"/>
      <c r="KD59" s="75"/>
      <c r="KE59" s="75"/>
      <c r="KF59" s="75"/>
      <c r="KG59" s="75"/>
      <c r="KH59" s="75"/>
      <c r="KI59" s="75"/>
      <c r="KJ59" s="75"/>
      <c r="KK59" s="75"/>
      <c r="KL59" s="75"/>
      <c r="KM59" s="75"/>
      <c r="KN59" s="75"/>
      <c r="KO59" s="75"/>
      <c r="KP59" s="75"/>
      <c r="KQ59" s="75"/>
      <c r="KR59" s="75"/>
      <c r="KS59" s="75"/>
      <c r="KT59" s="75"/>
      <c r="KU59" s="75"/>
      <c r="KV59" s="75"/>
      <c r="KW59" s="75"/>
      <c r="KX59" s="75"/>
      <c r="KY59" s="75"/>
      <c r="KZ59" s="75"/>
      <c r="LA59" s="75"/>
      <c r="LB59" s="75"/>
      <c r="LC59" s="75"/>
      <c r="LD59" s="75"/>
      <c r="LE59" s="75"/>
      <c r="LF59" s="75"/>
      <c r="LG59" s="75"/>
      <c r="LH59" s="75"/>
      <c r="LI59" s="75"/>
      <c r="LJ59" s="75"/>
      <c r="LK59" s="75"/>
      <c r="LL59" s="75"/>
      <c r="LM59" s="75"/>
      <c r="LN59" s="75"/>
      <c r="LO59" s="75"/>
      <c r="LP59" s="75"/>
      <c r="LQ59" s="75"/>
      <c r="LR59" s="75"/>
      <c r="LS59" s="75"/>
      <c r="LT59" s="75"/>
      <c r="LU59" s="75"/>
      <c r="LV59" s="75"/>
      <c r="LW59" s="75"/>
      <c r="LX59" s="75"/>
      <c r="LY59" s="75"/>
      <c r="LZ59" s="75"/>
      <c r="MA59" s="75"/>
      <c r="MB59" s="75"/>
      <c r="MC59" s="75"/>
      <c r="MD59" s="75"/>
      <c r="ME59" s="75"/>
      <c r="MF59" s="75"/>
      <c r="MG59" s="75"/>
      <c r="MH59" s="75"/>
      <c r="MI59" s="75"/>
      <c r="MJ59" s="75"/>
      <c r="MK59" s="75"/>
      <c r="ML59" s="75"/>
      <c r="MM59" s="75"/>
      <c r="MN59" s="75"/>
      <c r="MO59" s="75"/>
      <c r="MP59" s="75"/>
      <c r="MQ59" s="75"/>
      <c r="MR59" s="75"/>
      <c r="MS59" s="75"/>
      <c r="MT59" s="75"/>
      <c r="MU59" s="75"/>
      <c r="MV59" s="75"/>
      <c r="MW59" s="75"/>
      <c r="MX59" s="75"/>
      <c r="MY59" s="75"/>
      <c r="MZ59" s="75"/>
      <c r="NA59" s="75"/>
      <c r="NB59" s="75"/>
      <c r="NC59" s="75"/>
      <c r="ND59" s="75"/>
      <c r="NE59" s="75"/>
      <c r="NF59" s="75"/>
      <c r="NG59" s="75"/>
      <c r="NH59" s="75"/>
      <c r="NI59" s="75"/>
      <c r="NJ59" s="75"/>
      <c r="NK59" s="75"/>
      <c r="NL59" s="75"/>
      <c r="NM59" s="75"/>
      <c r="NN59" s="75"/>
      <c r="NO59" s="75"/>
      <c r="NP59" s="75"/>
      <c r="NQ59" s="75"/>
      <c r="NR59" s="75"/>
      <c r="NS59" s="75"/>
      <c r="NT59" s="75"/>
      <c r="NU59" s="75"/>
      <c r="NV59" s="75"/>
      <c r="NW59" s="75"/>
      <c r="NX59" s="75"/>
      <c r="NY59" s="75"/>
      <c r="NZ59" s="75"/>
      <c r="OA59" s="75"/>
      <c r="OB59" s="75"/>
      <c r="OC59" s="75"/>
      <c r="OD59" s="75"/>
      <c r="OE59" s="75"/>
      <c r="OF59" s="75"/>
      <c r="OG59" s="75"/>
      <c r="OH59" s="75"/>
      <c r="OI59" s="75"/>
      <c r="OJ59" s="75"/>
      <c r="OK59" s="75"/>
      <c r="OL59" s="75"/>
      <c r="OM59" s="75"/>
      <c r="ON59" s="75"/>
      <c r="OO59" s="75"/>
      <c r="OP59" s="75"/>
      <c r="OQ59" s="75"/>
      <c r="OR59" s="75"/>
      <c r="OS59" s="75"/>
      <c r="OT59" s="75"/>
      <c r="OU59" s="75"/>
      <c r="OV59" s="75"/>
      <c r="OW59" s="75"/>
      <c r="OX59" s="75"/>
      <c r="OY59" s="75"/>
      <c r="OZ59" s="75"/>
      <c r="PA59" s="75"/>
      <c r="PB59" s="75"/>
      <c r="PC59" s="75"/>
      <c r="PD59" s="75"/>
      <c r="PE59" s="75"/>
      <c r="PF59" s="75"/>
      <c r="PG59" s="75"/>
      <c r="PH59" s="75"/>
      <c r="PI59" s="75"/>
      <c r="PJ59" s="75"/>
      <c r="PK59" s="75"/>
      <c r="PL59" s="75"/>
      <c r="PM59" s="75"/>
      <c r="PN59" s="75"/>
      <c r="PO59" s="75"/>
      <c r="PP59" s="75"/>
      <c r="PQ59" s="75"/>
      <c r="PR59" s="75"/>
      <c r="PS59" s="75"/>
      <c r="PT59" s="75"/>
      <c r="PU59" s="75"/>
      <c r="PV59" s="75"/>
      <c r="PW59" s="75"/>
      <c r="PX59" s="75"/>
      <c r="PY59" s="75"/>
      <c r="PZ59" s="75"/>
      <c r="QA59" s="75"/>
      <c r="QB59" s="75"/>
      <c r="QC59" s="75"/>
      <c r="QD59" s="75"/>
      <c r="QE59" s="75"/>
      <c r="QF59" s="75"/>
      <c r="QG59" s="75"/>
      <c r="QH59" s="75"/>
      <c r="QI59" s="75"/>
      <c r="QJ59" s="75"/>
      <c r="QK59" s="75"/>
      <c r="QL59" s="75"/>
      <c r="QM59" s="75"/>
      <c r="QN59" s="75"/>
      <c r="QO59" s="75"/>
      <c r="QP59" s="75"/>
      <c r="QQ59" s="75"/>
      <c r="QR59" s="75"/>
      <c r="QS59" s="75"/>
      <c r="QT59" s="75"/>
      <c r="QU59" s="75"/>
      <c r="QV59" s="75"/>
      <c r="QW59" s="75"/>
      <c r="QX59" s="75"/>
      <c r="QY59" s="75"/>
      <c r="QZ59" s="75"/>
      <c r="RA59" s="75"/>
      <c r="RB59" s="75"/>
      <c r="RC59" s="75"/>
      <c r="RD59" s="75"/>
      <c r="RE59" s="75"/>
      <c r="RF59" s="75"/>
      <c r="RG59" s="75"/>
      <c r="RH59" s="75"/>
      <c r="RI59" s="75"/>
      <c r="RJ59" s="75"/>
      <c r="RK59" s="75"/>
      <c r="RL59" s="75"/>
      <c r="RM59" s="75"/>
      <c r="RN59" s="75"/>
      <c r="RO59" s="75"/>
      <c r="RP59" s="75"/>
      <c r="RQ59" s="75"/>
      <c r="RR59" s="75"/>
      <c r="RS59" s="75"/>
      <c r="RT59" s="75"/>
      <c r="RU59" s="75"/>
      <c r="RV59" s="75"/>
      <c r="RW59" s="75"/>
      <c r="RX59" s="75"/>
      <c r="RY59" s="75"/>
      <c r="RZ59" s="75"/>
      <c r="SA59" s="75"/>
      <c r="SB59" s="75"/>
      <c r="SC59" s="75"/>
      <c r="SD59" s="75"/>
      <c r="SE59" s="75"/>
    </row>
    <row r="60" spans="1:499" s="4" customFormat="1" x14ac:dyDescent="0.2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75"/>
      <c r="JQ60" s="75"/>
      <c r="JR60" s="75"/>
      <c r="JS60" s="75"/>
      <c r="JT60" s="75"/>
      <c r="JU60" s="75"/>
      <c r="JV60" s="75"/>
      <c r="JW60" s="75"/>
      <c r="JX60" s="75"/>
      <c r="JY60" s="75"/>
      <c r="JZ60" s="75"/>
      <c r="KA60" s="75"/>
      <c r="KB60" s="75"/>
      <c r="KC60" s="75"/>
      <c r="KD60" s="75"/>
      <c r="KE60" s="75"/>
      <c r="KF60" s="75"/>
      <c r="KG60" s="75"/>
      <c r="KH60" s="75"/>
      <c r="KI60" s="75"/>
      <c r="KJ60" s="75"/>
      <c r="KK60" s="75"/>
      <c r="KL60" s="75"/>
      <c r="KM60" s="75"/>
      <c r="KN60" s="75"/>
      <c r="KO60" s="75"/>
      <c r="KP60" s="75"/>
      <c r="KQ60" s="75"/>
      <c r="KR60" s="75"/>
      <c r="KS60" s="75"/>
      <c r="KT60" s="75"/>
      <c r="KU60" s="75"/>
      <c r="KV60" s="75"/>
      <c r="KW60" s="75"/>
      <c r="KX60" s="75"/>
      <c r="KY60" s="75"/>
      <c r="KZ60" s="75"/>
      <c r="LA60" s="75"/>
      <c r="LB60" s="75"/>
      <c r="LC60" s="75"/>
      <c r="LD60" s="75"/>
      <c r="LE60" s="75"/>
      <c r="LF60" s="75"/>
      <c r="LG60" s="75"/>
      <c r="LH60" s="75"/>
      <c r="LI60" s="75"/>
      <c r="LJ60" s="75"/>
      <c r="LK60" s="75"/>
      <c r="LL60" s="75"/>
      <c r="LM60" s="75"/>
      <c r="LN60" s="75"/>
      <c r="LO60" s="75"/>
      <c r="LP60" s="75"/>
      <c r="LQ60" s="75"/>
      <c r="LR60" s="75"/>
      <c r="LS60" s="75"/>
      <c r="LT60" s="75"/>
      <c r="LU60" s="75"/>
      <c r="LV60" s="75"/>
      <c r="LW60" s="75"/>
      <c r="LX60" s="75"/>
      <c r="LY60" s="75"/>
      <c r="LZ60" s="75"/>
      <c r="MA60" s="75"/>
      <c r="MB60" s="75"/>
      <c r="MC60" s="75"/>
      <c r="MD60" s="75"/>
      <c r="ME60" s="75"/>
      <c r="MF60" s="75"/>
      <c r="MG60" s="75"/>
      <c r="MH60" s="75"/>
      <c r="MI60" s="75"/>
      <c r="MJ60" s="75"/>
      <c r="MK60" s="75"/>
      <c r="ML60" s="75"/>
      <c r="MM60" s="75"/>
      <c r="MN60" s="75"/>
      <c r="MO60" s="75"/>
      <c r="MP60" s="75"/>
      <c r="MQ60" s="75"/>
      <c r="MR60" s="75"/>
      <c r="MS60" s="75"/>
      <c r="MT60" s="75"/>
      <c r="MU60" s="75"/>
      <c r="MV60" s="75"/>
      <c r="MW60" s="75"/>
      <c r="MX60" s="75"/>
      <c r="MY60" s="75"/>
      <c r="MZ60" s="75"/>
      <c r="NA60" s="75"/>
      <c r="NB60" s="75"/>
      <c r="NC60" s="75"/>
      <c r="ND60" s="75"/>
      <c r="NE60" s="75"/>
      <c r="NF60" s="75"/>
      <c r="NG60" s="75"/>
      <c r="NH60" s="75"/>
      <c r="NI60" s="75"/>
      <c r="NJ60" s="75"/>
      <c r="NK60" s="75"/>
      <c r="NL60" s="75"/>
      <c r="NM60" s="75"/>
      <c r="NN60" s="75"/>
      <c r="NO60" s="75"/>
      <c r="NP60" s="75"/>
      <c r="NQ60" s="75"/>
      <c r="NR60" s="75"/>
      <c r="NS60" s="75"/>
      <c r="NT60" s="75"/>
      <c r="NU60" s="75"/>
      <c r="NV60" s="75"/>
      <c r="NW60" s="75"/>
      <c r="NX60" s="75"/>
      <c r="NY60" s="75"/>
      <c r="NZ60" s="75"/>
      <c r="OA60" s="75"/>
      <c r="OB60" s="75"/>
      <c r="OC60" s="75"/>
      <c r="OD60" s="75"/>
      <c r="OE60" s="75"/>
      <c r="OF60" s="75"/>
      <c r="OG60" s="75"/>
      <c r="OH60" s="75"/>
      <c r="OI60" s="75"/>
      <c r="OJ60" s="75"/>
      <c r="OK60" s="75"/>
      <c r="OL60" s="75"/>
      <c r="OM60" s="75"/>
      <c r="ON60" s="75"/>
      <c r="OO60" s="75"/>
      <c r="OP60" s="75"/>
      <c r="OQ60" s="75"/>
      <c r="OR60" s="75"/>
      <c r="OS60" s="75"/>
      <c r="OT60" s="75"/>
      <c r="OU60" s="75"/>
      <c r="OV60" s="75"/>
      <c r="OW60" s="75"/>
      <c r="OX60" s="75"/>
      <c r="OY60" s="75"/>
      <c r="OZ60" s="75"/>
      <c r="PA60" s="75"/>
      <c r="PB60" s="75"/>
      <c r="PC60" s="75"/>
      <c r="PD60" s="75"/>
      <c r="PE60" s="75"/>
      <c r="PF60" s="75"/>
      <c r="PG60" s="75"/>
      <c r="PH60" s="75"/>
      <c r="PI60" s="75"/>
      <c r="PJ60" s="75"/>
      <c r="PK60" s="75"/>
      <c r="PL60" s="75"/>
      <c r="PM60" s="75"/>
      <c r="PN60" s="75"/>
      <c r="PO60" s="75"/>
      <c r="PP60" s="75"/>
      <c r="PQ60" s="75"/>
      <c r="PR60" s="75"/>
      <c r="PS60" s="75"/>
      <c r="PT60" s="75"/>
      <c r="PU60" s="75"/>
      <c r="PV60" s="75"/>
      <c r="PW60" s="75"/>
      <c r="PX60" s="75"/>
      <c r="PY60" s="75"/>
      <c r="PZ60" s="75"/>
      <c r="QA60" s="75"/>
      <c r="QB60" s="75"/>
      <c r="QC60" s="75"/>
      <c r="QD60" s="75"/>
      <c r="QE60" s="75"/>
      <c r="QF60" s="75"/>
      <c r="QG60" s="75"/>
      <c r="QH60" s="75"/>
      <c r="QI60" s="75"/>
      <c r="QJ60" s="75"/>
      <c r="QK60" s="75"/>
      <c r="QL60" s="75"/>
      <c r="QM60" s="75"/>
      <c r="QN60" s="75"/>
      <c r="QO60" s="75"/>
      <c r="QP60" s="75"/>
      <c r="QQ60" s="75"/>
      <c r="QR60" s="75"/>
      <c r="QS60" s="75"/>
      <c r="QT60" s="75"/>
      <c r="QU60" s="75"/>
      <c r="QV60" s="75"/>
      <c r="QW60" s="75"/>
      <c r="QX60" s="75"/>
      <c r="QY60" s="75"/>
      <c r="QZ60" s="75"/>
      <c r="RA60" s="75"/>
      <c r="RB60" s="75"/>
      <c r="RC60" s="75"/>
      <c r="RD60" s="75"/>
      <c r="RE60" s="75"/>
      <c r="RF60" s="75"/>
      <c r="RG60" s="75"/>
      <c r="RH60" s="75"/>
      <c r="RI60" s="75"/>
      <c r="RJ60" s="75"/>
      <c r="RK60" s="75"/>
      <c r="RL60" s="75"/>
      <c r="RM60" s="75"/>
      <c r="RN60" s="75"/>
      <c r="RO60" s="75"/>
      <c r="RP60" s="75"/>
      <c r="RQ60" s="75"/>
      <c r="RR60" s="75"/>
      <c r="RS60" s="75"/>
      <c r="RT60" s="75"/>
      <c r="RU60" s="75"/>
      <c r="RV60" s="75"/>
      <c r="RW60" s="75"/>
      <c r="RX60" s="75"/>
      <c r="RY60" s="75"/>
      <c r="RZ60" s="75"/>
      <c r="SA60" s="75"/>
      <c r="SB60" s="75"/>
      <c r="SC60" s="75"/>
      <c r="SD60" s="75"/>
      <c r="SE60" s="75"/>
    </row>
    <row r="61" spans="1:499" s="4" customFormat="1" x14ac:dyDescent="0.2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75"/>
      <c r="JQ61" s="75"/>
      <c r="JR61" s="75"/>
      <c r="JS61" s="75"/>
      <c r="JT61" s="75"/>
      <c r="JU61" s="75"/>
      <c r="JV61" s="75"/>
      <c r="JW61" s="75"/>
      <c r="JX61" s="75"/>
      <c r="JY61" s="75"/>
      <c r="JZ61" s="75"/>
      <c r="KA61" s="75"/>
      <c r="KB61" s="75"/>
      <c r="KC61" s="75"/>
      <c r="KD61" s="75"/>
      <c r="KE61" s="75"/>
      <c r="KF61" s="75"/>
      <c r="KG61" s="75"/>
      <c r="KH61" s="75"/>
      <c r="KI61" s="75"/>
      <c r="KJ61" s="75"/>
      <c r="KK61" s="75"/>
      <c r="KL61" s="75"/>
      <c r="KM61" s="75"/>
      <c r="KN61" s="75"/>
      <c r="KO61" s="75"/>
      <c r="KP61" s="75"/>
      <c r="KQ61" s="75"/>
      <c r="KR61" s="75"/>
      <c r="KS61" s="75"/>
      <c r="KT61" s="75"/>
      <c r="KU61" s="75"/>
      <c r="KV61" s="75"/>
      <c r="KW61" s="75"/>
      <c r="KX61" s="75"/>
      <c r="KY61" s="75"/>
      <c r="KZ61" s="75"/>
      <c r="LA61" s="75"/>
      <c r="LB61" s="75"/>
      <c r="LC61" s="75"/>
      <c r="LD61" s="75"/>
      <c r="LE61" s="75"/>
      <c r="LF61" s="75"/>
      <c r="LG61" s="75"/>
      <c r="LH61" s="75"/>
      <c r="LI61" s="75"/>
      <c r="LJ61" s="75"/>
      <c r="LK61" s="75"/>
      <c r="LL61" s="75"/>
      <c r="LM61" s="75"/>
      <c r="LN61" s="75"/>
      <c r="LO61" s="75"/>
      <c r="LP61" s="75"/>
      <c r="LQ61" s="75"/>
      <c r="LR61" s="75"/>
      <c r="LS61" s="75"/>
      <c r="LT61" s="75"/>
      <c r="LU61" s="75"/>
      <c r="LV61" s="75"/>
      <c r="LW61" s="75"/>
      <c r="LX61" s="75"/>
      <c r="LY61" s="75"/>
      <c r="LZ61" s="75"/>
      <c r="MA61" s="75"/>
      <c r="MB61" s="75"/>
      <c r="MC61" s="75"/>
      <c r="MD61" s="75"/>
      <c r="ME61" s="75"/>
      <c r="MF61" s="75"/>
      <c r="MG61" s="75"/>
      <c r="MH61" s="75"/>
      <c r="MI61" s="75"/>
      <c r="MJ61" s="75"/>
      <c r="MK61" s="75"/>
      <c r="ML61" s="75"/>
      <c r="MM61" s="75"/>
      <c r="MN61" s="75"/>
      <c r="MO61" s="75"/>
      <c r="MP61" s="75"/>
      <c r="MQ61" s="75"/>
      <c r="MR61" s="75"/>
      <c r="MS61" s="75"/>
      <c r="MT61" s="75"/>
      <c r="MU61" s="75"/>
      <c r="MV61" s="75"/>
      <c r="MW61" s="75"/>
      <c r="MX61" s="75"/>
      <c r="MY61" s="75"/>
      <c r="MZ61" s="75"/>
      <c r="NA61" s="75"/>
      <c r="NB61" s="75"/>
      <c r="NC61" s="75"/>
      <c r="ND61" s="75"/>
      <c r="NE61" s="75"/>
      <c r="NF61" s="75"/>
      <c r="NG61" s="75"/>
      <c r="NH61" s="75"/>
      <c r="NI61" s="75"/>
      <c r="NJ61" s="75"/>
      <c r="NK61" s="75"/>
      <c r="NL61" s="75"/>
      <c r="NM61" s="75"/>
      <c r="NN61" s="75"/>
      <c r="NO61" s="75"/>
      <c r="NP61" s="75"/>
      <c r="NQ61" s="75"/>
      <c r="NR61" s="75"/>
      <c r="NS61" s="75"/>
      <c r="NT61" s="75"/>
      <c r="NU61" s="75"/>
      <c r="NV61" s="75"/>
      <c r="NW61" s="75"/>
      <c r="NX61" s="75"/>
      <c r="NY61" s="75"/>
      <c r="NZ61" s="75"/>
      <c r="OA61" s="75"/>
      <c r="OB61" s="75"/>
      <c r="OC61" s="75"/>
      <c r="OD61" s="75"/>
      <c r="OE61" s="75"/>
      <c r="OF61" s="75"/>
      <c r="OG61" s="75"/>
      <c r="OH61" s="75"/>
      <c r="OI61" s="75"/>
      <c r="OJ61" s="75"/>
      <c r="OK61" s="75"/>
      <c r="OL61" s="75"/>
      <c r="OM61" s="75"/>
      <c r="ON61" s="75"/>
      <c r="OO61" s="75"/>
      <c r="OP61" s="75"/>
      <c r="OQ61" s="75"/>
      <c r="OR61" s="75"/>
      <c r="OS61" s="75"/>
      <c r="OT61" s="75"/>
      <c r="OU61" s="75"/>
      <c r="OV61" s="75"/>
      <c r="OW61" s="75"/>
      <c r="OX61" s="75"/>
      <c r="OY61" s="75"/>
      <c r="OZ61" s="75"/>
      <c r="PA61" s="75"/>
      <c r="PB61" s="75"/>
      <c r="PC61" s="75"/>
      <c r="PD61" s="75"/>
      <c r="PE61" s="75"/>
      <c r="PF61" s="75"/>
      <c r="PG61" s="75"/>
      <c r="PH61" s="75"/>
      <c r="PI61" s="75"/>
      <c r="PJ61" s="75"/>
      <c r="PK61" s="75"/>
      <c r="PL61" s="75"/>
      <c r="PM61" s="75"/>
      <c r="PN61" s="75"/>
      <c r="PO61" s="75"/>
      <c r="PP61" s="75"/>
      <c r="PQ61" s="75"/>
      <c r="PR61" s="75"/>
      <c r="PS61" s="75"/>
      <c r="PT61" s="75"/>
      <c r="PU61" s="75"/>
      <c r="PV61" s="75"/>
      <c r="PW61" s="75"/>
      <c r="PX61" s="75"/>
      <c r="PY61" s="75"/>
      <c r="PZ61" s="75"/>
      <c r="QA61" s="75"/>
      <c r="QB61" s="75"/>
      <c r="QC61" s="75"/>
      <c r="QD61" s="75"/>
      <c r="QE61" s="75"/>
      <c r="QF61" s="75"/>
      <c r="QG61" s="75"/>
      <c r="QH61" s="75"/>
      <c r="QI61" s="75"/>
      <c r="QJ61" s="75"/>
      <c r="QK61" s="75"/>
      <c r="QL61" s="75"/>
      <c r="QM61" s="75"/>
      <c r="QN61" s="75"/>
      <c r="QO61" s="75"/>
      <c r="QP61" s="75"/>
      <c r="QQ61" s="75"/>
      <c r="QR61" s="75"/>
      <c r="QS61" s="75"/>
      <c r="QT61" s="75"/>
      <c r="QU61" s="75"/>
      <c r="QV61" s="75"/>
      <c r="QW61" s="75"/>
      <c r="QX61" s="75"/>
      <c r="QY61" s="75"/>
      <c r="QZ61" s="75"/>
      <c r="RA61" s="75"/>
      <c r="RB61" s="75"/>
      <c r="RC61" s="75"/>
      <c r="RD61" s="75"/>
      <c r="RE61" s="75"/>
      <c r="RF61" s="75"/>
      <c r="RG61" s="75"/>
      <c r="RH61" s="75"/>
      <c r="RI61" s="75"/>
      <c r="RJ61" s="75"/>
      <c r="RK61" s="75"/>
      <c r="RL61" s="75"/>
      <c r="RM61" s="75"/>
      <c r="RN61" s="75"/>
      <c r="RO61" s="75"/>
      <c r="RP61" s="75"/>
      <c r="RQ61" s="75"/>
      <c r="RR61" s="75"/>
      <c r="RS61" s="75"/>
      <c r="RT61" s="75"/>
      <c r="RU61" s="75"/>
      <c r="RV61" s="75"/>
      <c r="RW61" s="75"/>
      <c r="RX61" s="75"/>
      <c r="RY61" s="75"/>
      <c r="RZ61" s="75"/>
      <c r="SA61" s="75"/>
      <c r="SB61" s="75"/>
      <c r="SC61" s="75"/>
      <c r="SD61" s="75"/>
      <c r="SE61" s="75"/>
    </row>
    <row r="62" spans="1:499" s="4" customFormat="1" x14ac:dyDescent="0.2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row>
    <row r="63" spans="1:499" s="4" customFormat="1" x14ac:dyDescent="0.2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row>
    <row r="64" spans="1:499" s="4" customFormat="1" x14ac:dyDescent="0.2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75"/>
      <c r="JQ64" s="75"/>
      <c r="JR64" s="75"/>
      <c r="JS64" s="75"/>
      <c r="JT64" s="75"/>
      <c r="JU64" s="75"/>
      <c r="JV64" s="75"/>
      <c r="JW64" s="75"/>
      <c r="JX64" s="75"/>
      <c r="JY64" s="75"/>
      <c r="JZ64" s="75"/>
      <c r="KA64" s="75"/>
      <c r="KB64" s="75"/>
      <c r="KC64" s="75"/>
      <c r="KD64" s="75"/>
      <c r="KE64" s="75"/>
      <c r="KF64" s="75"/>
      <c r="KG64" s="75"/>
      <c r="KH64" s="75"/>
      <c r="KI64" s="75"/>
      <c r="KJ64" s="75"/>
      <c r="KK64" s="75"/>
      <c r="KL64" s="75"/>
      <c r="KM64" s="75"/>
      <c r="KN64" s="75"/>
      <c r="KO64" s="75"/>
      <c r="KP64" s="75"/>
      <c r="KQ64" s="75"/>
      <c r="KR64" s="75"/>
      <c r="KS64" s="75"/>
      <c r="KT64" s="75"/>
      <c r="KU64" s="75"/>
      <c r="KV64" s="75"/>
      <c r="KW64" s="75"/>
      <c r="KX64" s="75"/>
      <c r="KY64" s="75"/>
      <c r="KZ64" s="75"/>
      <c r="LA64" s="75"/>
      <c r="LB64" s="75"/>
      <c r="LC64" s="75"/>
      <c r="LD64" s="75"/>
      <c r="LE64" s="75"/>
      <c r="LF64" s="75"/>
      <c r="LG64" s="75"/>
      <c r="LH64" s="75"/>
      <c r="LI64" s="75"/>
      <c r="LJ64" s="75"/>
      <c r="LK64" s="75"/>
      <c r="LL64" s="75"/>
      <c r="LM64" s="75"/>
      <c r="LN64" s="75"/>
      <c r="LO64" s="75"/>
      <c r="LP64" s="75"/>
      <c r="LQ64" s="75"/>
      <c r="LR64" s="75"/>
      <c r="LS64" s="75"/>
      <c r="LT64" s="75"/>
      <c r="LU64" s="75"/>
      <c r="LV64" s="75"/>
      <c r="LW64" s="75"/>
      <c r="LX64" s="75"/>
      <c r="LY64" s="75"/>
      <c r="LZ64" s="75"/>
      <c r="MA64" s="75"/>
      <c r="MB64" s="75"/>
      <c r="MC64" s="75"/>
      <c r="MD64" s="75"/>
      <c r="ME64" s="75"/>
      <c r="MF64" s="75"/>
      <c r="MG64" s="75"/>
      <c r="MH64" s="75"/>
      <c r="MI64" s="75"/>
      <c r="MJ64" s="75"/>
      <c r="MK64" s="75"/>
      <c r="ML64" s="75"/>
      <c r="MM64" s="75"/>
      <c r="MN64" s="75"/>
      <c r="MO64" s="75"/>
      <c r="MP64" s="75"/>
      <c r="MQ64" s="75"/>
      <c r="MR64" s="75"/>
      <c r="MS64" s="75"/>
      <c r="MT64" s="75"/>
      <c r="MU64" s="75"/>
      <c r="MV64" s="75"/>
      <c r="MW64" s="75"/>
      <c r="MX64" s="75"/>
      <c r="MY64" s="75"/>
      <c r="MZ64" s="75"/>
      <c r="NA64" s="75"/>
      <c r="NB64" s="75"/>
      <c r="NC64" s="75"/>
      <c r="ND64" s="75"/>
      <c r="NE64" s="75"/>
      <c r="NF64" s="75"/>
      <c r="NG64" s="75"/>
      <c r="NH64" s="75"/>
      <c r="NI64" s="75"/>
      <c r="NJ64" s="75"/>
      <c r="NK64" s="75"/>
      <c r="NL64" s="75"/>
      <c r="NM64" s="75"/>
      <c r="NN64" s="75"/>
      <c r="NO64" s="75"/>
      <c r="NP64" s="75"/>
      <c r="NQ64" s="75"/>
      <c r="NR64" s="75"/>
      <c r="NS64" s="75"/>
      <c r="NT64" s="75"/>
      <c r="NU64" s="75"/>
      <c r="NV64" s="75"/>
      <c r="NW64" s="75"/>
      <c r="NX64" s="75"/>
      <c r="NY64" s="75"/>
      <c r="NZ64" s="75"/>
      <c r="OA64" s="75"/>
      <c r="OB64" s="75"/>
      <c r="OC64" s="75"/>
      <c r="OD64" s="75"/>
      <c r="OE64" s="75"/>
      <c r="OF64" s="75"/>
      <c r="OG64" s="75"/>
      <c r="OH64" s="75"/>
      <c r="OI64" s="75"/>
      <c r="OJ64" s="75"/>
      <c r="OK64" s="75"/>
      <c r="OL64" s="75"/>
      <c r="OM64" s="75"/>
      <c r="ON64" s="75"/>
      <c r="OO64" s="75"/>
      <c r="OP64" s="75"/>
      <c r="OQ64" s="75"/>
      <c r="OR64" s="75"/>
      <c r="OS64" s="75"/>
      <c r="OT64" s="75"/>
      <c r="OU64" s="75"/>
      <c r="OV64" s="75"/>
      <c r="OW64" s="75"/>
      <c r="OX64" s="75"/>
      <c r="OY64" s="75"/>
      <c r="OZ64" s="75"/>
      <c r="PA64" s="75"/>
      <c r="PB64" s="75"/>
      <c r="PC64" s="75"/>
      <c r="PD64" s="75"/>
      <c r="PE64" s="75"/>
      <c r="PF64" s="75"/>
      <c r="PG64" s="75"/>
      <c r="PH64" s="75"/>
      <c r="PI64" s="75"/>
      <c r="PJ64" s="75"/>
      <c r="PK64" s="75"/>
      <c r="PL64" s="75"/>
      <c r="PM64" s="75"/>
      <c r="PN64" s="75"/>
      <c r="PO64" s="75"/>
      <c r="PP64" s="75"/>
      <c r="PQ64" s="75"/>
      <c r="PR64" s="75"/>
      <c r="PS64" s="75"/>
      <c r="PT64" s="75"/>
      <c r="PU64" s="75"/>
      <c r="PV64" s="75"/>
      <c r="PW64" s="75"/>
      <c r="PX64" s="75"/>
      <c r="PY64" s="75"/>
      <c r="PZ64" s="75"/>
      <c r="QA64" s="75"/>
      <c r="QB64" s="75"/>
      <c r="QC64" s="75"/>
      <c r="QD64" s="75"/>
      <c r="QE64" s="75"/>
      <c r="QF64" s="75"/>
      <c r="QG64" s="75"/>
      <c r="QH64" s="75"/>
      <c r="QI64" s="75"/>
      <c r="QJ64" s="75"/>
      <c r="QK64" s="75"/>
      <c r="QL64" s="75"/>
      <c r="QM64" s="75"/>
      <c r="QN64" s="75"/>
      <c r="QO64" s="75"/>
      <c r="QP64" s="75"/>
      <c r="QQ64" s="75"/>
      <c r="QR64" s="75"/>
      <c r="QS64" s="75"/>
      <c r="QT64" s="75"/>
      <c r="QU64" s="75"/>
      <c r="QV64" s="75"/>
      <c r="QW64" s="75"/>
      <c r="QX64" s="75"/>
      <c r="QY64" s="75"/>
      <c r="QZ64" s="75"/>
      <c r="RA64" s="75"/>
      <c r="RB64" s="75"/>
      <c r="RC64" s="75"/>
      <c r="RD64" s="75"/>
      <c r="RE64" s="75"/>
      <c r="RF64" s="75"/>
      <c r="RG64" s="75"/>
      <c r="RH64" s="75"/>
      <c r="RI64" s="75"/>
      <c r="RJ64" s="75"/>
      <c r="RK64" s="75"/>
      <c r="RL64" s="75"/>
      <c r="RM64" s="75"/>
      <c r="RN64" s="75"/>
      <c r="RO64" s="75"/>
      <c r="RP64" s="75"/>
      <c r="RQ64" s="75"/>
      <c r="RR64" s="75"/>
      <c r="RS64" s="75"/>
      <c r="RT64" s="75"/>
      <c r="RU64" s="75"/>
      <c r="RV64" s="75"/>
      <c r="RW64" s="75"/>
      <c r="RX64" s="75"/>
      <c r="RY64" s="75"/>
      <c r="RZ64" s="75"/>
      <c r="SA64" s="75"/>
      <c r="SB64" s="75"/>
      <c r="SC64" s="75"/>
      <c r="SD64" s="75"/>
      <c r="SE64" s="75"/>
    </row>
    <row r="65" spans="50:499" s="4" customFormat="1" x14ac:dyDescent="0.2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75"/>
      <c r="JQ65" s="75"/>
      <c r="JR65" s="75"/>
      <c r="JS65" s="75"/>
      <c r="JT65" s="75"/>
      <c r="JU65" s="75"/>
      <c r="JV65" s="75"/>
      <c r="JW65" s="75"/>
      <c r="JX65" s="75"/>
      <c r="JY65" s="75"/>
      <c r="JZ65" s="75"/>
      <c r="KA65" s="75"/>
      <c r="KB65" s="75"/>
      <c r="KC65" s="75"/>
      <c r="KD65" s="75"/>
      <c r="KE65" s="75"/>
      <c r="KF65" s="75"/>
      <c r="KG65" s="75"/>
      <c r="KH65" s="75"/>
      <c r="KI65" s="75"/>
      <c r="KJ65" s="75"/>
      <c r="KK65" s="75"/>
      <c r="KL65" s="75"/>
      <c r="KM65" s="75"/>
      <c r="KN65" s="75"/>
      <c r="KO65" s="75"/>
      <c r="KP65" s="75"/>
      <c r="KQ65" s="75"/>
      <c r="KR65" s="75"/>
      <c r="KS65" s="75"/>
      <c r="KT65" s="75"/>
      <c r="KU65" s="75"/>
      <c r="KV65" s="75"/>
      <c r="KW65" s="75"/>
      <c r="KX65" s="75"/>
      <c r="KY65" s="75"/>
      <c r="KZ65" s="75"/>
      <c r="LA65" s="75"/>
      <c r="LB65" s="75"/>
      <c r="LC65" s="75"/>
      <c r="LD65" s="75"/>
      <c r="LE65" s="75"/>
      <c r="LF65" s="75"/>
      <c r="LG65" s="75"/>
      <c r="LH65" s="75"/>
      <c r="LI65" s="75"/>
      <c r="LJ65" s="75"/>
      <c r="LK65" s="75"/>
      <c r="LL65" s="75"/>
      <c r="LM65" s="75"/>
      <c r="LN65" s="75"/>
      <c r="LO65" s="75"/>
      <c r="LP65" s="75"/>
      <c r="LQ65" s="75"/>
      <c r="LR65" s="75"/>
      <c r="LS65" s="75"/>
      <c r="LT65" s="75"/>
      <c r="LU65" s="75"/>
      <c r="LV65" s="75"/>
      <c r="LW65" s="75"/>
      <c r="LX65" s="75"/>
      <c r="LY65" s="75"/>
      <c r="LZ65" s="75"/>
      <c r="MA65" s="75"/>
      <c r="MB65" s="75"/>
      <c r="MC65" s="75"/>
      <c r="MD65" s="75"/>
      <c r="ME65" s="75"/>
      <c r="MF65" s="75"/>
      <c r="MG65" s="75"/>
      <c r="MH65" s="75"/>
      <c r="MI65" s="75"/>
      <c r="MJ65" s="75"/>
      <c r="MK65" s="75"/>
      <c r="ML65" s="75"/>
      <c r="MM65" s="75"/>
      <c r="MN65" s="75"/>
      <c r="MO65" s="75"/>
      <c r="MP65" s="75"/>
      <c r="MQ65" s="75"/>
      <c r="MR65" s="75"/>
      <c r="MS65" s="75"/>
      <c r="MT65" s="75"/>
      <c r="MU65" s="75"/>
      <c r="MV65" s="75"/>
      <c r="MW65" s="75"/>
      <c r="MX65" s="75"/>
      <c r="MY65" s="75"/>
      <c r="MZ65" s="75"/>
      <c r="NA65" s="75"/>
      <c r="NB65" s="75"/>
      <c r="NC65" s="75"/>
      <c r="ND65" s="75"/>
      <c r="NE65" s="75"/>
      <c r="NF65" s="75"/>
      <c r="NG65" s="75"/>
      <c r="NH65" s="75"/>
      <c r="NI65" s="75"/>
      <c r="NJ65" s="75"/>
      <c r="NK65" s="75"/>
      <c r="NL65" s="75"/>
      <c r="NM65" s="75"/>
      <c r="NN65" s="75"/>
      <c r="NO65" s="75"/>
      <c r="NP65" s="75"/>
      <c r="NQ65" s="75"/>
      <c r="NR65" s="75"/>
      <c r="NS65" s="75"/>
      <c r="NT65" s="75"/>
      <c r="NU65" s="75"/>
      <c r="NV65" s="75"/>
      <c r="NW65" s="75"/>
      <c r="NX65" s="75"/>
      <c r="NY65" s="75"/>
      <c r="NZ65" s="75"/>
      <c r="OA65" s="75"/>
      <c r="OB65" s="75"/>
      <c r="OC65" s="75"/>
      <c r="OD65" s="75"/>
      <c r="OE65" s="75"/>
      <c r="OF65" s="75"/>
      <c r="OG65" s="75"/>
      <c r="OH65" s="75"/>
      <c r="OI65" s="75"/>
      <c r="OJ65" s="75"/>
      <c r="OK65" s="75"/>
      <c r="OL65" s="75"/>
      <c r="OM65" s="75"/>
      <c r="ON65" s="75"/>
      <c r="OO65" s="75"/>
      <c r="OP65" s="75"/>
      <c r="OQ65" s="75"/>
      <c r="OR65" s="75"/>
      <c r="OS65" s="75"/>
      <c r="OT65" s="75"/>
      <c r="OU65" s="75"/>
      <c r="OV65" s="75"/>
      <c r="OW65" s="75"/>
      <c r="OX65" s="75"/>
      <c r="OY65" s="75"/>
      <c r="OZ65" s="75"/>
      <c r="PA65" s="75"/>
      <c r="PB65" s="75"/>
      <c r="PC65" s="75"/>
      <c r="PD65" s="75"/>
      <c r="PE65" s="75"/>
      <c r="PF65" s="75"/>
      <c r="PG65" s="75"/>
      <c r="PH65" s="75"/>
      <c r="PI65" s="75"/>
      <c r="PJ65" s="75"/>
      <c r="PK65" s="75"/>
      <c r="PL65" s="75"/>
      <c r="PM65" s="75"/>
      <c r="PN65" s="75"/>
      <c r="PO65" s="75"/>
      <c r="PP65" s="75"/>
      <c r="PQ65" s="75"/>
      <c r="PR65" s="75"/>
      <c r="PS65" s="75"/>
      <c r="PT65" s="75"/>
      <c r="PU65" s="75"/>
      <c r="PV65" s="75"/>
      <c r="PW65" s="75"/>
      <c r="PX65" s="75"/>
      <c r="PY65" s="75"/>
      <c r="PZ65" s="75"/>
      <c r="QA65" s="75"/>
      <c r="QB65" s="75"/>
      <c r="QC65" s="75"/>
      <c r="QD65" s="75"/>
      <c r="QE65" s="75"/>
      <c r="QF65" s="75"/>
      <c r="QG65" s="75"/>
      <c r="QH65" s="75"/>
      <c r="QI65" s="75"/>
      <c r="QJ65" s="75"/>
      <c r="QK65" s="75"/>
      <c r="QL65" s="75"/>
      <c r="QM65" s="75"/>
      <c r="QN65" s="75"/>
      <c r="QO65" s="75"/>
      <c r="QP65" s="75"/>
      <c r="QQ65" s="75"/>
      <c r="QR65" s="75"/>
      <c r="QS65" s="75"/>
      <c r="QT65" s="75"/>
      <c r="QU65" s="75"/>
      <c r="QV65" s="75"/>
      <c r="QW65" s="75"/>
      <c r="QX65" s="75"/>
      <c r="QY65" s="75"/>
      <c r="QZ65" s="75"/>
      <c r="RA65" s="75"/>
      <c r="RB65" s="75"/>
      <c r="RC65" s="75"/>
      <c r="RD65" s="75"/>
      <c r="RE65" s="75"/>
      <c r="RF65" s="75"/>
      <c r="RG65" s="75"/>
      <c r="RH65" s="75"/>
      <c r="RI65" s="75"/>
      <c r="RJ65" s="75"/>
      <c r="RK65" s="75"/>
      <c r="RL65" s="75"/>
      <c r="RM65" s="75"/>
      <c r="RN65" s="75"/>
      <c r="RO65" s="75"/>
      <c r="RP65" s="75"/>
      <c r="RQ65" s="75"/>
      <c r="RR65" s="75"/>
      <c r="RS65" s="75"/>
      <c r="RT65" s="75"/>
      <c r="RU65" s="75"/>
      <c r="RV65" s="75"/>
      <c r="RW65" s="75"/>
      <c r="RX65" s="75"/>
      <c r="RY65" s="75"/>
      <c r="RZ65" s="75"/>
      <c r="SA65" s="75"/>
      <c r="SB65" s="75"/>
      <c r="SC65" s="75"/>
      <c r="SD65" s="75"/>
      <c r="SE65" s="75"/>
    </row>
    <row r="66" spans="50:499" s="4" customFormat="1" x14ac:dyDescent="0.2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75"/>
      <c r="OF66" s="75"/>
      <c r="OG66" s="75"/>
      <c r="OH66" s="75"/>
      <c r="OI66" s="75"/>
      <c r="OJ66" s="75"/>
      <c r="OK66" s="75"/>
      <c r="OL66" s="75"/>
      <c r="OM66" s="75"/>
      <c r="ON66" s="75"/>
      <c r="OO66" s="75"/>
      <c r="OP66" s="75"/>
      <c r="OQ66" s="75"/>
      <c r="OR66" s="75"/>
      <c r="OS66" s="75"/>
      <c r="OT66" s="75"/>
      <c r="OU66" s="75"/>
      <c r="OV66" s="75"/>
      <c r="OW66" s="75"/>
      <c r="OX66" s="75"/>
      <c r="OY66" s="75"/>
      <c r="OZ66" s="75"/>
      <c r="PA66" s="75"/>
      <c r="PB66" s="75"/>
      <c r="PC66" s="75"/>
      <c r="PD66" s="75"/>
      <c r="PE66" s="75"/>
      <c r="PF66" s="75"/>
      <c r="PG66" s="75"/>
      <c r="PH66" s="75"/>
      <c r="PI66" s="75"/>
      <c r="PJ66" s="75"/>
      <c r="PK66" s="75"/>
      <c r="PL66" s="75"/>
      <c r="PM66" s="75"/>
      <c r="PN66" s="75"/>
      <c r="PO66" s="75"/>
      <c r="PP66" s="75"/>
      <c r="PQ66" s="75"/>
      <c r="PR66" s="75"/>
      <c r="PS66" s="75"/>
      <c r="PT66" s="75"/>
      <c r="PU66" s="75"/>
      <c r="PV66" s="75"/>
      <c r="PW66" s="75"/>
      <c r="PX66" s="75"/>
      <c r="PY66" s="75"/>
      <c r="PZ66" s="75"/>
      <c r="QA66" s="75"/>
      <c r="QB66" s="75"/>
      <c r="QC66" s="75"/>
      <c r="QD66" s="75"/>
      <c r="QE66" s="75"/>
      <c r="QF66" s="75"/>
      <c r="QG66" s="75"/>
      <c r="QH66" s="75"/>
      <c r="QI66" s="75"/>
      <c r="QJ66" s="75"/>
      <c r="QK66" s="75"/>
      <c r="QL66" s="75"/>
      <c r="QM66" s="75"/>
      <c r="QN66" s="75"/>
      <c r="QO66" s="75"/>
      <c r="QP66" s="75"/>
      <c r="QQ66" s="75"/>
      <c r="QR66" s="75"/>
      <c r="QS66" s="75"/>
      <c r="QT66" s="75"/>
      <c r="QU66" s="75"/>
      <c r="QV66" s="75"/>
      <c r="QW66" s="75"/>
      <c r="QX66" s="75"/>
      <c r="QY66" s="75"/>
      <c r="QZ66" s="75"/>
      <c r="RA66" s="75"/>
      <c r="RB66" s="75"/>
      <c r="RC66" s="75"/>
      <c r="RD66" s="75"/>
      <c r="RE66" s="75"/>
      <c r="RF66" s="75"/>
      <c r="RG66" s="75"/>
      <c r="RH66" s="75"/>
      <c r="RI66" s="75"/>
      <c r="RJ66" s="75"/>
      <c r="RK66" s="75"/>
      <c r="RL66" s="75"/>
      <c r="RM66" s="75"/>
      <c r="RN66" s="75"/>
      <c r="RO66" s="75"/>
      <c r="RP66" s="75"/>
      <c r="RQ66" s="75"/>
      <c r="RR66" s="75"/>
      <c r="RS66" s="75"/>
      <c r="RT66" s="75"/>
      <c r="RU66" s="75"/>
      <c r="RV66" s="75"/>
      <c r="RW66" s="75"/>
      <c r="RX66" s="75"/>
      <c r="RY66" s="75"/>
      <c r="RZ66" s="75"/>
      <c r="SA66" s="75"/>
      <c r="SB66" s="75"/>
      <c r="SC66" s="75"/>
      <c r="SD66" s="75"/>
      <c r="SE66" s="75"/>
    </row>
    <row r="67" spans="50:499" s="4" customFormat="1" x14ac:dyDescent="0.2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75"/>
      <c r="JQ67" s="75"/>
      <c r="JR67" s="75"/>
      <c r="JS67" s="75"/>
      <c r="JT67" s="75"/>
      <c r="JU67" s="75"/>
      <c r="JV67" s="75"/>
      <c r="JW67" s="75"/>
      <c r="JX67" s="75"/>
      <c r="JY67" s="75"/>
      <c r="JZ67" s="75"/>
      <c r="KA67" s="75"/>
      <c r="KB67" s="75"/>
      <c r="KC67" s="75"/>
      <c r="KD67" s="75"/>
      <c r="KE67" s="75"/>
      <c r="KF67" s="75"/>
      <c r="KG67" s="75"/>
      <c r="KH67" s="75"/>
      <c r="KI67" s="75"/>
      <c r="KJ67" s="75"/>
      <c r="KK67" s="75"/>
      <c r="KL67" s="75"/>
      <c r="KM67" s="75"/>
      <c r="KN67" s="75"/>
      <c r="KO67" s="75"/>
      <c r="KP67" s="75"/>
      <c r="KQ67" s="75"/>
      <c r="KR67" s="75"/>
      <c r="KS67" s="75"/>
      <c r="KT67" s="75"/>
      <c r="KU67" s="75"/>
      <c r="KV67" s="75"/>
      <c r="KW67" s="75"/>
      <c r="KX67" s="75"/>
      <c r="KY67" s="75"/>
      <c r="KZ67" s="75"/>
      <c r="LA67" s="75"/>
      <c r="LB67" s="75"/>
      <c r="LC67" s="75"/>
      <c r="LD67" s="75"/>
      <c r="LE67" s="75"/>
      <c r="LF67" s="75"/>
      <c r="LG67" s="75"/>
      <c r="LH67" s="75"/>
      <c r="LI67" s="75"/>
      <c r="LJ67" s="75"/>
      <c r="LK67" s="75"/>
      <c r="LL67" s="75"/>
      <c r="LM67" s="75"/>
      <c r="LN67" s="75"/>
      <c r="LO67" s="75"/>
      <c r="LP67" s="75"/>
      <c r="LQ67" s="75"/>
      <c r="LR67" s="75"/>
      <c r="LS67" s="75"/>
      <c r="LT67" s="75"/>
      <c r="LU67" s="75"/>
      <c r="LV67" s="75"/>
      <c r="LW67" s="75"/>
      <c r="LX67" s="75"/>
      <c r="LY67" s="75"/>
      <c r="LZ67" s="75"/>
      <c r="MA67" s="75"/>
      <c r="MB67" s="75"/>
      <c r="MC67" s="75"/>
      <c r="MD67" s="75"/>
      <c r="ME67" s="75"/>
      <c r="MF67" s="75"/>
      <c r="MG67" s="75"/>
      <c r="MH67" s="75"/>
      <c r="MI67" s="75"/>
      <c r="MJ67" s="75"/>
      <c r="MK67" s="75"/>
      <c r="ML67" s="75"/>
      <c r="MM67" s="75"/>
      <c r="MN67" s="75"/>
      <c r="MO67" s="75"/>
      <c r="MP67" s="75"/>
      <c r="MQ67" s="75"/>
      <c r="MR67" s="75"/>
      <c r="MS67" s="75"/>
      <c r="MT67" s="75"/>
      <c r="MU67" s="75"/>
      <c r="MV67" s="75"/>
      <c r="MW67" s="75"/>
      <c r="MX67" s="75"/>
      <c r="MY67" s="75"/>
      <c r="MZ67" s="75"/>
      <c r="NA67" s="75"/>
      <c r="NB67" s="75"/>
      <c r="NC67" s="75"/>
      <c r="ND67" s="75"/>
      <c r="NE67" s="75"/>
      <c r="NF67" s="75"/>
      <c r="NG67" s="75"/>
      <c r="NH67" s="75"/>
      <c r="NI67" s="75"/>
      <c r="NJ67" s="75"/>
      <c r="NK67" s="75"/>
      <c r="NL67" s="75"/>
      <c r="NM67" s="75"/>
      <c r="NN67" s="75"/>
      <c r="NO67" s="75"/>
      <c r="NP67" s="75"/>
      <c r="NQ67" s="75"/>
      <c r="NR67" s="75"/>
      <c r="NS67" s="75"/>
      <c r="NT67" s="75"/>
      <c r="NU67" s="75"/>
      <c r="NV67" s="75"/>
      <c r="NW67" s="75"/>
      <c r="NX67" s="75"/>
      <c r="NY67" s="75"/>
      <c r="NZ67" s="75"/>
      <c r="OA67" s="75"/>
      <c r="OB67" s="75"/>
      <c r="OC67" s="75"/>
      <c r="OD67" s="75"/>
      <c r="OE67" s="75"/>
      <c r="OF67" s="75"/>
      <c r="OG67" s="75"/>
      <c r="OH67" s="75"/>
      <c r="OI67" s="75"/>
      <c r="OJ67" s="75"/>
      <c r="OK67" s="75"/>
      <c r="OL67" s="75"/>
      <c r="OM67" s="75"/>
      <c r="ON67" s="75"/>
      <c r="OO67" s="75"/>
      <c r="OP67" s="75"/>
      <c r="OQ67" s="75"/>
      <c r="OR67" s="75"/>
      <c r="OS67" s="75"/>
      <c r="OT67" s="75"/>
      <c r="OU67" s="75"/>
      <c r="OV67" s="75"/>
      <c r="OW67" s="75"/>
      <c r="OX67" s="75"/>
      <c r="OY67" s="75"/>
      <c r="OZ67" s="75"/>
      <c r="PA67" s="75"/>
      <c r="PB67" s="75"/>
      <c r="PC67" s="75"/>
      <c r="PD67" s="75"/>
      <c r="PE67" s="75"/>
      <c r="PF67" s="75"/>
      <c r="PG67" s="75"/>
      <c r="PH67" s="75"/>
      <c r="PI67" s="75"/>
      <c r="PJ67" s="75"/>
      <c r="PK67" s="75"/>
      <c r="PL67" s="75"/>
      <c r="PM67" s="75"/>
      <c r="PN67" s="75"/>
      <c r="PO67" s="75"/>
      <c r="PP67" s="75"/>
      <c r="PQ67" s="75"/>
      <c r="PR67" s="75"/>
      <c r="PS67" s="75"/>
      <c r="PT67" s="75"/>
      <c r="PU67" s="75"/>
      <c r="PV67" s="75"/>
      <c r="PW67" s="75"/>
      <c r="PX67" s="75"/>
      <c r="PY67" s="75"/>
      <c r="PZ67" s="75"/>
      <c r="QA67" s="75"/>
      <c r="QB67" s="75"/>
      <c r="QC67" s="75"/>
      <c r="QD67" s="75"/>
      <c r="QE67" s="75"/>
      <c r="QF67" s="75"/>
      <c r="QG67" s="75"/>
      <c r="QH67" s="75"/>
      <c r="QI67" s="75"/>
      <c r="QJ67" s="75"/>
      <c r="QK67" s="75"/>
      <c r="QL67" s="75"/>
      <c r="QM67" s="75"/>
      <c r="QN67" s="75"/>
      <c r="QO67" s="75"/>
      <c r="QP67" s="75"/>
      <c r="QQ67" s="75"/>
      <c r="QR67" s="75"/>
      <c r="QS67" s="75"/>
      <c r="QT67" s="75"/>
      <c r="QU67" s="75"/>
      <c r="QV67" s="75"/>
      <c r="QW67" s="75"/>
      <c r="QX67" s="75"/>
      <c r="QY67" s="75"/>
      <c r="QZ67" s="75"/>
      <c r="RA67" s="75"/>
      <c r="RB67" s="75"/>
      <c r="RC67" s="75"/>
      <c r="RD67" s="75"/>
      <c r="RE67" s="75"/>
      <c r="RF67" s="75"/>
      <c r="RG67" s="75"/>
      <c r="RH67" s="75"/>
      <c r="RI67" s="75"/>
      <c r="RJ67" s="75"/>
      <c r="RK67" s="75"/>
      <c r="RL67" s="75"/>
      <c r="RM67" s="75"/>
      <c r="RN67" s="75"/>
      <c r="RO67" s="75"/>
      <c r="RP67" s="75"/>
      <c r="RQ67" s="75"/>
      <c r="RR67" s="75"/>
      <c r="RS67" s="75"/>
      <c r="RT67" s="75"/>
      <c r="RU67" s="75"/>
      <c r="RV67" s="75"/>
      <c r="RW67" s="75"/>
      <c r="RX67" s="75"/>
      <c r="RY67" s="75"/>
      <c r="RZ67" s="75"/>
      <c r="SA67" s="75"/>
      <c r="SB67" s="75"/>
      <c r="SC67" s="75"/>
      <c r="SD67" s="75"/>
      <c r="SE67" s="75"/>
    </row>
    <row r="68" spans="50:499" s="4" customFormat="1" x14ac:dyDescent="0.2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75"/>
      <c r="OF68" s="75"/>
      <c r="OG68" s="75"/>
      <c r="OH68" s="75"/>
      <c r="OI68" s="75"/>
      <c r="OJ68" s="75"/>
      <c r="OK68" s="75"/>
      <c r="OL68" s="75"/>
      <c r="OM68" s="75"/>
      <c r="ON68" s="75"/>
      <c r="OO68" s="75"/>
      <c r="OP68" s="75"/>
      <c r="OQ68" s="75"/>
      <c r="OR68" s="75"/>
      <c r="OS68" s="75"/>
      <c r="OT68" s="75"/>
      <c r="OU68" s="75"/>
      <c r="OV68" s="75"/>
      <c r="OW68" s="75"/>
      <c r="OX68" s="75"/>
      <c r="OY68" s="75"/>
      <c r="OZ68" s="75"/>
      <c r="PA68" s="75"/>
      <c r="PB68" s="75"/>
      <c r="PC68" s="75"/>
      <c r="PD68" s="75"/>
      <c r="PE68" s="75"/>
      <c r="PF68" s="75"/>
      <c r="PG68" s="75"/>
      <c r="PH68" s="75"/>
      <c r="PI68" s="75"/>
      <c r="PJ68" s="75"/>
      <c r="PK68" s="75"/>
      <c r="PL68" s="75"/>
      <c r="PM68" s="75"/>
      <c r="PN68" s="75"/>
      <c r="PO68" s="75"/>
      <c r="PP68" s="75"/>
      <c r="PQ68" s="75"/>
      <c r="PR68" s="75"/>
      <c r="PS68" s="75"/>
      <c r="PT68" s="75"/>
      <c r="PU68" s="75"/>
      <c r="PV68" s="75"/>
      <c r="PW68" s="75"/>
      <c r="PX68" s="75"/>
      <c r="PY68" s="75"/>
      <c r="PZ68" s="75"/>
      <c r="QA68" s="75"/>
      <c r="QB68" s="75"/>
      <c r="QC68" s="75"/>
      <c r="QD68" s="75"/>
      <c r="QE68" s="75"/>
      <c r="QF68" s="75"/>
      <c r="QG68" s="75"/>
      <c r="QH68" s="75"/>
      <c r="QI68" s="75"/>
      <c r="QJ68" s="75"/>
      <c r="QK68" s="75"/>
      <c r="QL68" s="75"/>
      <c r="QM68" s="75"/>
      <c r="QN68" s="75"/>
      <c r="QO68" s="75"/>
      <c r="QP68" s="75"/>
      <c r="QQ68" s="75"/>
      <c r="QR68" s="75"/>
      <c r="QS68" s="75"/>
      <c r="QT68" s="75"/>
      <c r="QU68" s="75"/>
      <c r="QV68" s="75"/>
      <c r="QW68" s="75"/>
      <c r="QX68" s="75"/>
      <c r="QY68" s="75"/>
      <c r="QZ68" s="75"/>
      <c r="RA68" s="75"/>
      <c r="RB68" s="75"/>
      <c r="RC68" s="75"/>
      <c r="RD68" s="75"/>
      <c r="RE68" s="75"/>
      <c r="RF68" s="75"/>
      <c r="RG68" s="75"/>
      <c r="RH68" s="75"/>
      <c r="RI68" s="75"/>
      <c r="RJ68" s="75"/>
      <c r="RK68" s="75"/>
      <c r="RL68" s="75"/>
      <c r="RM68" s="75"/>
      <c r="RN68" s="75"/>
      <c r="RO68" s="75"/>
      <c r="RP68" s="75"/>
      <c r="RQ68" s="75"/>
      <c r="RR68" s="75"/>
      <c r="RS68" s="75"/>
      <c r="RT68" s="75"/>
      <c r="RU68" s="75"/>
      <c r="RV68" s="75"/>
      <c r="RW68" s="75"/>
      <c r="RX68" s="75"/>
      <c r="RY68" s="75"/>
      <c r="RZ68" s="75"/>
      <c r="SA68" s="75"/>
      <c r="SB68" s="75"/>
      <c r="SC68" s="75"/>
      <c r="SD68" s="75"/>
      <c r="SE68" s="75"/>
    </row>
    <row r="69" spans="50:499" s="4" customFormat="1" x14ac:dyDescent="0.2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75"/>
      <c r="JQ69" s="75"/>
      <c r="JR69" s="75"/>
      <c r="JS69" s="75"/>
      <c r="JT69" s="75"/>
      <c r="JU69" s="75"/>
      <c r="JV69" s="75"/>
      <c r="JW69" s="75"/>
      <c r="JX69" s="75"/>
      <c r="JY69" s="75"/>
      <c r="JZ69" s="75"/>
      <c r="KA69" s="75"/>
      <c r="KB69" s="75"/>
      <c r="KC69" s="75"/>
      <c r="KD69" s="75"/>
      <c r="KE69" s="75"/>
      <c r="KF69" s="75"/>
      <c r="KG69" s="75"/>
      <c r="KH69" s="75"/>
      <c r="KI69" s="75"/>
      <c r="KJ69" s="75"/>
      <c r="KK69" s="75"/>
      <c r="KL69" s="75"/>
      <c r="KM69" s="75"/>
      <c r="KN69" s="75"/>
      <c r="KO69" s="75"/>
      <c r="KP69" s="75"/>
      <c r="KQ69" s="75"/>
      <c r="KR69" s="75"/>
      <c r="KS69" s="75"/>
      <c r="KT69" s="75"/>
      <c r="KU69" s="75"/>
      <c r="KV69" s="75"/>
      <c r="KW69" s="75"/>
      <c r="KX69" s="75"/>
      <c r="KY69" s="75"/>
      <c r="KZ69" s="75"/>
      <c r="LA69" s="75"/>
      <c r="LB69" s="75"/>
      <c r="LC69" s="75"/>
      <c r="LD69" s="75"/>
      <c r="LE69" s="75"/>
      <c r="LF69" s="75"/>
      <c r="LG69" s="75"/>
      <c r="LH69" s="75"/>
      <c r="LI69" s="75"/>
      <c r="LJ69" s="75"/>
      <c r="LK69" s="75"/>
      <c r="LL69" s="75"/>
      <c r="LM69" s="75"/>
      <c r="LN69" s="75"/>
      <c r="LO69" s="75"/>
      <c r="LP69" s="75"/>
      <c r="LQ69" s="75"/>
      <c r="LR69" s="75"/>
      <c r="LS69" s="75"/>
      <c r="LT69" s="75"/>
      <c r="LU69" s="75"/>
      <c r="LV69" s="75"/>
      <c r="LW69" s="75"/>
      <c r="LX69" s="75"/>
      <c r="LY69" s="75"/>
      <c r="LZ69" s="75"/>
      <c r="MA69" s="75"/>
      <c r="MB69" s="75"/>
      <c r="MC69" s="75"/>
      <c r="MD69" s="75"/>
      <c r="ME69" s="75"/>
      <c r="MF69" s="75"/>
      <c r="MG69" s="75"/>
      <c r="MH69" s="75"/>
      <c r="MI69" s="75"/>
      <c r="MJ69" s="75"/>
      <c r="MK69" s="75"/>
      <c r="ML69" s="75"/>
      <c r="MM69" s="75"/>
      <c r="MN69" s="75"/>
      <c r="MO69" s="75"/>
      <c r="MP69" s="75"/>
      <c r="MQ69" s="75"/>
      <c r="MR69" s="75"/>
      <c r="MS69" s="75"/>
      <c r="MT69" s="75"/>
      <c r="MU69" s="75"/>
      <c r="MV69" s="75"/>
      <c r="MW69" s="75"/>
      <c r="MX69" s="75"/>
      <c r="MY69" s="75"/>
      <c r="MZ69" s="75"/>
      <c r="NA69" s="75"/>
      <c r="NB69" s="75"/>
      <c r="NC69" s="75"/>
      <c r="ND69" s="75"/>
      <c r="NE69" s="75"/>
      <c r="NF69" s="75"/>
      <c r="NG69" s="75"/>
      <c r="NH69" s="75"/>
      <c r="NI69" s="75"/>
      <c r="NJ69" s="75"/>
      <c r="NK69" s="75"/>
      <c r="NL69" s="75"/>
      <c r="NM69" s="75"/>
      <c r="NN69" s="75"/>
      <c r="NO69" s="75"/>
      <c r="NP69" s="75"/>
      <c r="NQ69" s="75"/>
      <c r="NR69" s="75"/>
      <c r="NS69" s="75"/>
      <c r="NT69" s="75"/>
      <c r="NU69" s="75"/>
      <c r="NV69" s="75"/>
      <c r="NW69" s="75"/>
      <c r="NX69" s="75"/>
      <c r="NY69" s="75"/>
      <c r="NZ69" s="75"/>
      <c r="OA69" s="75"/>
      <c r="OB69" s="75"/>
      <c r="OC69" s="75"/>
      <c r="OD69" s="75"/>
      <c r="OE69" s="75"/>
      <c r="OF69" s="75"/>
      <c r="OG69" s="75"/>
      <c r="OH69" s="75"/>
      <c r="OI69" s="75"/>
      <c r="OJ69" s="75"/>
      <c r="OK69" s="75"/>
      <c r="OL69" s="75"/>
      <c r="OM69" s="75"/>
      <c r="ON69" s="75"/>
      <c r="OO69" s="75"/>
      <c r="OP69" s="75"/>
      <c r="OQ69" s="75"/>
      <c r="OR69" s="75"/>
      <c r="OS69" s="75"/>
      <c r="OT69" s="75"/>
      <c r="OU69" s="75"/>
      <c r="OV69" s="75"/>
      <c r="OW69" s="75"/>
      <c r="OX69" s="75"/>
      <c r="OY69" s="75"/>
      <c r="OZ69" s="75"/>
      <c r="PA69" s="75"/>
      <c r="PB69" s="75"/>
      <c r="PC69" s="75"/>
      <c r="PD69" s="75"/>
      <c r="PE69" s="75"/>
      <c r="PF69" s="75"/>
      <c r="PG69" s="75"/>
      <c r="PH69" s="75"/>
      <c r="PI69" s="75"/>
      <c r="PJ69" s="75"/>
      <c r="PK69" s="75"/>
      <c r="PL69" s="75"/>
      <c r="PM69" s="75"/>
      <c r="PN69" s="75"/>
      <c r="PO69" s="75"/>
      <c r="PP69" s="75"/>
      <c r="PQ69" s="75"/>
      <c r="PR69" s="75"/>
      <c r="PS69" s="75"/>
      <c r="PT69" s="75"/>
      <c r="PU69" s="75"/>
      <c r="PV69" s="75"/>
      <c r="PW69" s="75"/>
      <c r="PX69" s="75"/>
      <c r="PY69" s="75"/>
      <c r="PZ69" s="75"/>
      <c r="QA69" s="75"/>
      <c r="QB69" s="75"/>
      <c r="QC69" s="75"/>
      <c r="QD69" s="75"/>
      <c r="QE69" s="75"/>
      <c r="QF69" s="75"/>
      <c r="QG69" s="75"/>
      <c r="QH69" s="75"/>
      <c r="QI69" s="75"/>
      <c r="QJ69" s="75"/>
      <c r="QK69" s="75"/>
      <c r="QL69" s="75"/>
      <c r="QM69" s="75"/>
      <c r="QN69" s="75"/>
      <c r="QO69" s="75"/>
      <c r="QP69" s="75"/>
      <c r="QQ69" s="75"/>
      <c r="QR69" s="75"/>
      <c r="QS69" s="75"/>
      <c r="QT69" s="75"/>
      <c r="QU69" s="75"/>
      <c r="QV69" s="75"/>
      <c r="QW69" s="75"/>
      <c r="QX69" s="75"/>
      <c r="QY69" s="75"/>
      <c r="QZ69" s="75"/>
      <c r="RA69" s="75"/>
      <c r="RB69" s="75"/>
      <c r="RC69" s="75"/>
      <c r="RD69" s="75"/>
      <c r="RE69" s="75"/>
      <c r="RF69" s="75"/>
      <c r="RG69" s="75"/>
      <c r="RH69" s="75"/>
      <c r="RI69" s="75"/>
      <c r="RJ69" s="75"/>
      <c r="RK69" s="75"/>
      <c r="RL69" s="75"/>
      <c r="RM69" s="75"/>
      <c r="RN69" s="75"/>
      <c r="RO69" s="75"/>
      <c r="RP69" s="75"/>
      <c r="RQ69" s="75"/>
      <c r="RR69" s="75"/>
      <c r="RS69" s="75"/>
      <c r="RT69" s="75"/>
      <c r="RU69" s="75"/>
      <c r="RV69" s="75"/>
      <c r="RW69" s="75"/>
      <c r="RX69" s="75"/>
      <c r="RY69" s="75"/>
      <c r="RZ69" s="75"/>
      <c r="SA69" s="75"/>
      <c r="SB69" s="75"/>
      <c r="SC69" s="75"/>
      <c r="SD69" s="75"/>
      <c r="SE69" s="75"/>
    </row>
    <row r="70" spans="50:499" s="4" customFormat="1" x14ac:dyDescent="0.2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75"/>
      <c r="OF70" s="75"/>
      <c r="OG70" s="75"/>
      <c r="OH70" s="75"/>
      <c r="OI70" s="75"/>
      <c r="OJ70" s="75"/>
      <c r="OK70" s="75"/>
      <c r="OL70" s="75"/>
      <c r="OM70" s="75"/>
      <c r="ON70" s="75"/>
      <c r="OO70" s="75"/>
      <c r="OP70" s="75"/>
      <c r="OQ70" s="75"/>
      <c r="OR70" s="75"/>
      <c r="OS70" s="75"/>
      <c r="OT70" s="75"/>
      <c r="OU70" s="75"/>
      <c r="OV70" s="75"/>
      <c r="OW70" s="75"/>
      <c r="OX70" s="75"/>
      <c r="OY70" s="75"/>
      <c r="OZ70" s="75"/>
      <c r="PA70" s="75"/>
      <c r="PB70" s="75"/>
      <c r="PC70" s="75"/>
      <c r="PD70" s="75"/>
      <c r="PE70" s="75"/>
      <c r="PF70" s="75"/>
      <c r="PG70" s="75"/>
      <c r="PH70" s="75"/>
      <c r="PI70" s="75"/>
      <c r="PJ70" s="75"/>
      <c r="PK70" s="75"/>
      <c r="PL70" s="75"/>
      <c r="PM70" s="75"/>
      <c r="PN70" s="75"/>
      <c r="PO70" s="75"/>
      <c r="PP70" s="75"/>
      <c r="PQ70" s="75"/>
      <c r="PR70" s="75"/>
      <c r="PS70" s="75"/>
      <c r="PT70" s="75"/>
      <c r="PU70" s="75"/>
      <c r="PV70" s="75"/>
      <c r="PW70" s="75"/>
      <c r="PX70" s="75"/>
      <c r="PY70" s="75"/>
      <c r="PZ70" s="75"/>
      <c r="QA70" s="75"/>
      <c r="QB70" s="75"/>
      <c r="QC70" s="75"/>
      <c r="QD70" s="75"/>
      <c r="QE70" s="75"/>
      <c r="QF70" s="75"/>
      <c r="QG70" s="75"/>
      <c r="QH70" s="75"/>
      <c r="QI70" s="75"/>
      <c r="QJ70" s="75"/>
      <c r="QK70" s="75"/>
      <c r="QL70" s="75"/>
      <c r="QM70" s="75"/>
      <c r="QN70" s="75"/>
      <c r="QO70" s="75"/>
      <c r="QP70" s="75"/>
      <c r="QQ70" s="75"/>
      <c r="QR70" s="75"/>
      <c r="QS70" s="75"/>
      <c r="QT70" s="75"/>
      <c r="QU70" s="75"/>
      <c r="QV70" s="75"/>
      <c r="QW70" s="75"/>
      <c r="QX70" s="75"/>
      <c r="QY70" s="75"/>
      <c r="QZ70" s="75"/>
      <c r="RA70" s="75"/>
      <c r="RB70" s="75"/>
      <c r="RC70" s="75"/>
      <c r="RD70" s="75"/>
      <c r="RE70" s="75"/>
      <c r="RF70" s="75"/>
      <c r="RG70" s="75"/>
      <c r="RH70" s="75"/>
      <c r="RI70" s="75"/>
      <c r="RJ70" s="75"/>
      <c r="RK70" s="75"/>
      <c r="RL70" s="75"/>
      <c r="RM70" s="75"/>
      <c r="RN70" s="75"/>
      <c r="RO70" s="75"/>
      <c r="RP70" s="75"/>
      <c r="RQ70" s="75"/>
      <c r="RR70" s="75"/>
      <c r="RS70" s="75"/>
      <c r="RT70" s="75"/>
      <c r="RU70" s="75"/>
      <c r="RV70" s="75"/>
      <c r="RW70" s="75"/>
      <c r="RX70" s="75"/>
      <c r="RY70" s="75"/>
      <c r="RZ70" s="75"/>
      <c r="SA70" s="75"/>
      <c r="SB70" s="75"/>
      <c r="SC70" s="75"/>
      <c r="SD70" s="75"/>
      <c r="SE70" s="75"/>
    </row>
    <row r="71" spans="50:499" s="4" customFormat="1" x14ac:dyDescent="0.2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75"/>
      <c r="JQ71" s="75"/>
      <c r="JR71" s="75"/>
      <c r="JS71" s="75"/>
      <c r="JT71" s="75"/>
      <c r="JU71" s="75"/>
      <c r="JV71" s="75"/>
      <c r="JW71" s="75"/>
      <c r="JX71" s="75"/>
      <c r="JY71" s="75"/>
      <c r="JZ71" s="75"/>
      <c r="KA71" s="75"/>
      <c r="KB71" s="75"/>
      <c r="KC71" s="75"/>
      <c r="KD71" s="75"/>
      <c r="KE71" s="75"/>
      <c r="KF71" s="75"/>
      <c r="KG71" s="75"/>
      <c r="KH71" s="75"/>
      <c r="KI71" s="75"/>
      <c r="KJ71" s="75"/>
      <c r="KK71" s="75"/>
      <c r="KL71" s="75"/>
      <c r="KM71" s="75"/>
      <c r="KN71" s="75"/>
      <c r="KO71" s="75"/>
      <c r="KP71" s="75"/>
      <c r="KQ71" s="75"/>
      <c r="KR71" s="75"/>
      <c r="KS71" s="75"/>
      <c r="KT71" s="75"/>
      <c r="KU71" s="75"/>
      <c r="KV71" s="75"/>
      <c r="KW71" s="75"/>
      <c r="KX71" s="75"/>
      <c r="KY71" s="75"/>
      <c r="KZ71" s="75"/>
      <c r="LA71" s="75"/>
      <c r="LB71" s="75"/>
      <c r="LC71" s="75"/>
      <c r="LD71" s="75"/>
      <c r="LE71" s="75"/>
      <c r="LF71" s="75"/>
      <c r="LG71" s="75"/>
      <c r="LH71" s="75"/>
      <c r="LI71" s="75"/>
      <c r="LJ71" s="75"/>
      <c r="LK71" s="75"/>
      <c r="LL71" s="75"/>
      <c r="LM71" s="75"/>
      <c r="LN71" s="75"/>
      <c r="LO71" s="75"/>
      <c r="LP71" s="75"/>
      <c r="LQ71" s="75"/>
      <c r="LR71" s="75"/>
      <c r="LS71" s="75"/>
      <c r="LT71" s="75"/>
      <c r="LU71" s="75"/>
      <c r="LV71" s="75"/>
      <c r="LW71" s="75"/>
      <c r="LX71" s="75"/>
      <c r="LY71" s="75"/>
      <c r="LZ71" s="75"/>
      <c r="MA71" s="75"/>
      <c r="MB71" s="75"/>
      <c r="MC71" s="75"/>
      <c r="MD71" s="75"/>
      <c r="ME71" s="75"/>
      <c r="MF71" s="75"/>
      <c r="MG71" s="75"/>
      <c r="MH71" s="75"/>
      <c r="MI71" s="75"/>
      <c r="MJ71" s="75"/>
      <c r="MK71" s="75"/>
      <c r="ML71" s="75"/>
      <c r="MM71" s="75"/>
      <c r="MN71" s="75"/>
      <c r="MO71" s="75"/>
      <c r="MP71" s="75"/>
      <c r="MQ71" s="75"/>
      <c r="MR71" s="75"/>
      <c r="MS71" s="75"/>
      <c r="MT71" s="75"/>
      <c r="MU71" s="75"/>
      <c r="MV71" s="75"/>
      <c r="MW71" s="75"/>
      <c r="MX71" s="75"/>
      <c r="MY71" s="75"/>
      <c r="MZ71" s="75"/>
      <c r="NA71" s="75"/>
      <c r="NB71" s="75"/>
      <c r="NC71" s="75"/>
      <c r="ND71" s="75"/>
      <c r="NE71" s="75"/>
      <c r="NF71" s="75"/>
      <c r="NG71" s="75"/>
      <c r="NH71" s="75"/>
      <c r="NI71" s="75"/>
      <c r="NJ71" s="75"/>
      <c r="NK71" s="75"/>
      <c r="NL71" s="75"/>
      <c r="NM71" s="75"/>
      <c r="NN71" s="75"/>
      <c r="NO71" s="75"/>
      <c r="NP71" s="75"/>
      <c r="NQ71" s="75"/>
      <c r="NR71" s="75"/>
      <c r="NS71" s="75"/>
      <c r="NT71" s="75"/>
      <c r="NU71" s="75"/>
      <c r="NV71" s="75"/>
      <c r="NW71" s="75"/>
      <c r="NX71" s="75"/>
      <c r="NY71" s="75"/>
      <c r="NZ71" s="75"/>
      <c r="OA71" s="75"/>
      <c r="OB71" s="75"/>
      <c r="OC71" s="75"/>
      <c r="OD71" s="75"/>
      <c r="OE71" s="75"/>
      <c r="OF71" s="75"/>
      <c r="OG71" s="75"/>
      <c r="OH71" s="75"/>
      <c r="OI71" s="75"/>
      <c r="OJ71" s="75"/>
      <c r="OK71" s="75"/>
      <c r="OL71" s="75"/>
      <c r="OM71" s="75"/>
      <c r="ON71" s="75"/>
      <c r="OO71" s="75"/>
      <c r="OP71" s="75"/>
      <c r="OQ71" s="75"/>
      <c r="OR71" s="75"/>
      <c r="OS71" s="75"/>
      <c r="OT71" s="75"/>
      <c r="OU71" s="75"/>
      <c r="OV71" s="75"/>
      <c r="OW71" s="75"/>
      <c r="OX71" s="75"/>
      <c r="OY71" s="75"/>
      <c r="OZ71" s="75"/>
      <c r="PA71" s="75"/>
      <c r="PB71" s="75"/>
      <c r="PC71" s="75"/>
      <c r="PD71" s="75"/>
      <c r="PE71" s="75"/>
      <c r="PF71" s="75"/>
      <c r="PG71" s="75"/>
      <c r="PH71" s="75"/>
      <c r="PI71" s="75"/>
      <c r="PJ71" s="75"/>
      <c r="PK71" s="75"/>
      <c r="PL71" s="75"/>
      <c r="PM71" s="75"/>
      <c r="PN71" s="75"/>
      <c r="PO71" s="75"/>
      <c r="PP71" s="75"/>
      <c r="PQ71" s="75"/>
      <c r="PR71" s="75"/>
      <c r="PS71" s="75"/>
      <c r="PT71" s="75"/>
      <c r="PU71" s="75"/>
      <c r="PV71" s="75"/>
      <c r="PW71" s="75"/>
      <c r="PX71" s="75"/>
      <c r="PY71" s="75"/>
      <c r="PZ71" s="75"/>
      <c r="QA71" s="75"/>
      <c r="QB71" s="75"/>
      <c r="QC71" s="75"/>
      <c r="QD71" s="75"/>
      <c r="QE71" s="75"/>
      <c r="QF71" s="75"/>
      <c r="QG71" s="75"/>
      <c r="QH71" s="75"/>
      <c r="QI71" s="75"/>
      <c r="QJ71" s="75"/>
      <c r="QK71" s="75"/>
      <c r="QL71" s="75"/>
      <c r="QM71" s="75"/>
      <c r="QN71" s="75"/>
      <c r="QO71" s="75"/>
      <c r="QP71" s="75"/>
      <c r="QQ71" s="75"/>
      <c r="QR71" s="75"/>
      <c r="QS71" s="75"/>
      <c r="QT71" s="75"/>
      <c r="QU71" s="75"/>
      <c r="QV71" s="75"/>
      <c r="QW71" s="75"/>
      <c r="QX71" s="75"/>
      <c r="QY71" s="75"/>
      <c r="QZ71" s="75"/>
      <c r="RA71" s="75"/>
      <c r="RB71" s="75"/>
      <c r="RC71" s="75"/>
      <c r="RD71" s="75"/>
      <c r="RE71" s="75"/>
      <c r="RF71" s="75"/>
      <c r="RG71" s="75"/>
      <c r="RH71" s="75"/>
      <c r="RI71" s="75"/>
      <c r="RJ71" s="75"/>
      <c r="RK71" s="75"/>
      <c r="RL71" s="75"/>
      <c r="RM71" s="75"/>
      <c r="RN71" s="75"/>
      <c r="RO71" s="75"/>
      <c r="RP71" s="75"/>
      <c r="RQ71" s="75"/>
      <c r="RR71" s="75"/>
      <c r="RS71" s="75"/>
      <c r="RT71" s="75"/>
      <c r="RU71" s="75"/>
      <c r="RV71" s="75"/>
      <c r="RW71" s="75"/>
      <c r="RX71" s="75"/>
      <c r="RY71" s="75"/>
      <c r="RZ71" s="75"/>
      <c r="SA71" s="75"/>
      <c r="SB71" s="75"/>
      <c r="SC71" s="75"/>
      <c r="SD71" s="75"/>
      <c r="SE71" s="75"/>
    </row>
    <row r="72" spans="50:499" s="4" customFormat="1" x14ac:dyDescent="0.2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75"/>
      <c r="JQ72" s="75"/>
      <c r="JR72" s="75"/>
      <c r="JS72" s="75"/>
      <c r="JT72" s="75"/>
      <c r="JU72" s="75"/>
      <c r="JV72" s="75"/>
      <c r="JW72" s="75"/>
      <c r="JX72" s="75"/>
      <c r="JY72" s="75"/>
      <c r="JZ72" s="75"/>
      <c r="KA72" s="75"/>
      <c r="KB72" s="75"/>
      <c r="KC72" s="75"/>
      <c r="KD72" s="75"/>
      <c r="KE72" s="75"/>
      <c r="KF72" s="75"/>
      <c r="KG72" s="75"/>
      <c r="KH72" s="75"/>
      <c r="KI72" s="75"/>
      <c r="KJ72" s="75"/>
      <c r="KK72" s="75"/>
      <c r="KL72" s="75"/>
      <c r="KM72" s="75"/>
      <c r="KN72" s="75"/>
      <c r="KO72" s="75"/>
      <c r="KP72" s="75"/>
      <c r="KQ72" s="75"/>
      <c r="KR72" s="75"/>
      <c r="KS72" s="75"/>
      <c r="KT72" s="75"/>
      <c r="KU72" s="75"/>
      <c r="KV72" s="75"/>
      <c r="KW72" s="75"/>
      <c r="KX72" s="75"/>
      <c r="KY72" s="75"/>
      <c r="KZ72" s="75"/>
      <c r="LA72" s="75"/>
      <c r="LB72" s="75"/>
      <c r="LC72" s="75"/>
      <c r="LD72" s="75"/>
      <c r="LE72" s="75"/>
      <c r="LF72" s="75"/>
      <c r="LG72" s="75"/>
      <c r="LH72" s="75"/>
      <c r="LI72" s="75"/>
      <c r="LJ72" s="75"/>
      <c r="LK72" s="75"/>
      <c r="LL72" s="75"/>
      <c r="LM72" s="75"/>
      <c r="LN72" s="75"/>
      <c r="LO72" s="75"/>
      <c r="LP72" s="75"/>
      <c r="LQ72" s="75"/>
      <c r="LR72" s="75"/>
      <c r="LS72" s="75"/>
      <c r="LT72" s="75"/>
      <c r="LU72" s="75"/>
      <c r="LV72" s="75"/>
      <c r="LW72" s="75"/>
      <c r="LX72" s="75"/>
      <c r="LY72" s="75"/>
      <c r="LZ72" s="75"/>
      <c r="MA72" s="75"/>
      <c r="MB72" s="75"/>
      <c r="MC72" s="75"/>
      <c r="MD72" s="75"/>
      <c r="ME72" s="75"/>
      <c r="MF72" s="75"/>
      <c r="MG72" s="75"/>
      <c r="MH72" s="75"/>
      <c r="MI72" s="75"/>
      <c r="MJ72" s="75"/>
      <c r="MK72" s="75"/>
      <c r="ML72" s="75"/>
      <c r="MM72" s="75"/>
      <c r="MN72" s="75"/>
      <c r="MO72" s="75"/>
      <c r="MP72" s="75"/>
      <c r="MQ72" s="75"/>
      <c r="MR72" s="75"/>
      <c r="MS72" s="75"/>
      <c r="MT72" s="75"/>
      <c r="MU72" s="75"/>
      <c r="MV72" s="75"/>
      <c r="MW72" s="75"/>
      <c r="MX72" s="75"/>
      <c r="MY72" s="75"/>
      <c r="MZ72" s="75"/>
      <c r="NA72" s="75"/>
      <c r="NB72" s="75"/>
      <c r="NC72" s="75"/>
      <c r="ND72" s="75"/>
      <c r="NE72" s="75"/>
      <c r="NF72" s="75"/>
      <c r="NG72" s="75"/>
      <c r="NH72" s="75"/>
      <c r="NI72" s="75"/>
      <c r="NJ72" s="75"/>
      <c r="NK72" s="75"/>
      <c r="NL72" s="75"/>
      <c r="NM72" s="75"/>
      <c r="NN72" s="75"/>
      <c r="NO72" s="75"/>
      <c r="NP72" s="75"/>
      <c r="NQ72" s="75"/>
      <c r="NR72" s="75"/>
      <c r="NS72" s="75"/>
      <c r="NT72" s="75"/>
      <c r="NU72" s="75"/>
      <c r="NV72" s="75"/>
      <c r="NW72" s="75"/>
      <c r="NX72" s="75"/>
      <c r="NY72" s="75"/>
      <c r="NZ72" s="75"/>
      <c r="OA72" s="75"/>
      <c r="OB72" s="75"/>
      <c r="OC72" s="75"/>
      <c r="OD72" s="75"/>
      <c r="OE72" s="75"/>
      <c r="OF72" s="75"/>
      <c r="OG72" s="75"/>
      <c r="OH72" s="75"/>
      <c r="OI72" s="75"/>
      <c r="OJ72" s="75"/>
      <c r="OK72" s="75"/>
      <c r="OL72" s="75"/>
      <c r="OM72" s="75"/>
      <c r="ON72" s="75"/>
      <c r="OO72" s="75"/>
      <c r="OP72" s="75"/>
      <c r="OQ72" s="75"/>
      <c r="OR72" s="75"/>
      <c r="OS72" s="75"/>
      <c r="OT72" s="75"/>
      <c r="OU72" s="75"/>
      <c r="OV72" s="75"/>
      <c r="OW72" s="75"/>
      <c r="OX72" s="75"/>
      <c r="OY72" s="75"/>
      <c r="OZ72" s="75"/>
      <c r="PA72" s="75"/>
      <c r="PB72" s="75"/>
      <c r="PC72" s="75"/>
      <c r="PD72" s="75"/>
      <c r="PE72" s="75"/>
      <c r="PF72" s="75"/>
      <c r="PG72" s="75"/>
      <c r="PH72" s="75"/>
      <c r="PI72" s="75"/>
      <c r="PJ72" s="75"/>
      <c r="PK72" s="75"/>
      <c r="PL72" s="75"/>
      <c r="PM72" s="75"/>
      <c r="PN72" s="75"/>
      <c r="PO72" s="75"/>
      <c r="PP72" s="75"/>
      <c r="PQ72" s="75"/>
      <c r="PR72" s="75"/>
      <c r="PS72" s="75"/>
      <c r="PT72" s="75"/>
      <c r="PU72" s="75"/>
      <c r="PV72" s="75"/>
      <c r="PW72" s="75"/>
      <c r="PX72" s="75"/>
      <c r="PY72" s="75"/>
      <c r="PZ72" s="75"/>
      <c r="QA72" s="75"/>
      <c r="QB72" s="75"/>
      <c r="QC72" s="75"/>
      <c r="QD72" s="75"/>
      <c r="QE72" s="75"/>
      <c r="QF72" s="75"/>
      <c r="QG72" s="75"/>
      <c r="QH72" s="75"/>
      <c r="QI72" s="75"/>
      <c r="QJ72" s="75"/>
      <c r="QK72" s="75"/>
      <c r="QL72" s="75"/>
      <c r="QM72" s="75"/>
      <c r="QN72" s="75"/>
      <c r="QO72" s="75"/>
      <c r="QP72" s="75"/>
      <c r="QQ72" s="75"/>
      <c r="QR72" s="75"/>
      <c r="QS72" s="75"/>
      <c r="QT72" s="75"/>
      <c r="QU72" s="75"/>
      <c r="QV72" s="75"/>
      <c r="QW72" s="75"/>
      <c r="QX72" s="75"/>
      <c r="QY72" s="75"/>
      <c r="QZ72" s="75"/>
      <c r="RA72" s="75"/>
      <c r="RB72" s="75"/>
      <c r="RC72" s="75"/>
      <c r="RD72" s="75"/>
      <c r="RE72" s="75"/>
      <c r="RF72" s="75"/>
      <c r="RG72" s="75"/>
      <c r="RH72" s="75"/>
      <c r="RI72" s="75"/>
      <c r="RJ72" s="75"/>
      <c r="RK72" s="75"/>
      <c r="RL72" s="75"/>
      <c r="RM72" s="75"/>
      <c r="RN72" s="75"/>
      <c r="RO72" s="75"/>
      <c r="RP72" s="75"/>
      <c r="RQ72" s="75"/>
      <c r="RR72" s="75"/>
      <c r="RS72" s="75"/>
      <c r="RT72" s="75"/>
      <c r="RU72" s="75"/>
      <c r="RV72" s="75"/>
      <c r="RW72" s="75"/>
      <c r="RX72" s="75"/>
      <c r="RY72" s="75"/>
      <c r="RZ72" s="75"/>
      <c r="SA72" s="75"/>
      <c r="SB72" s="75"/>
      <c r="SC72" s="75"/>
      <c r="SD72" s="75"/>
      <c r="SE72" s="75"/>
    </row>
    <row r="73" spans="50:499" s="4" customFormat="1" x14ac:dyDescent="0.2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75"/>
      <c r="JQ73" s="75"/>
      <c r="JR73" s="75"/>
      <c r="JS73" s="75"/>
      <c r="JT73" s="75"/>
      <c r="JU73" s="75"/>
      <c r="JV73" s="75"/>
      <c r="JW73" s="75"/>
      <c r="JX73" s="75"/>
      <c r="JY73" s="75"/>
      <c r="JZ73" s="75"/>
      <c r="KA73" s="75"/>
      <c r="KB73" s="75"/>
      <c r="KC73" s="75"/>
      <c r="KD73" s="75"/>
      <c r="KE73" s="75"/>
      <c r="KF73" s="75"/>
      <c r="KG73" s="75"/>
      <c r="KH73" s="75"/>
      <c r="KI73" s="75"/>
      <c r="KJ73" s="75"/>
      <c r="KK73" s="75"/>
      <c r="KL73" s="75"/>
      <c r="KM73" s="75"/>
      <c r="KN73" s="75"/>
      <c r="KO73" s="75"/>
      <c r="KP73" s="75"/>
      <c r="KQ73" s="75"/>
      <c r="KR73" s="75"/>
      <c r="KS73" s="75"/>
      <c r="KT73" s="75"/>
      <c r="KU73" s="75"/>
      <c r="KV73" s="75"/>
      <c r="KW73" s="75"/>
      <c r="KX73" s="75"/>
      <c r="KY73" s="75"/>
      <c r="KZ73" s="75"/>
      <c r="LA73" s="75"/>
      <c r="LB73" s="75"/>
      <c r="LC73" s="75"/>
      <c r="LD73" s="75"/>
      <c r="LE73" s="75"/>
      <c r="LF73" s="75"/>
      <c r="LG73" s="75"/>
      <c r="LH73" s="75"/>
      <c r="LI73" s="75"/>
      <c r="LJ73" s="75"/>
      <c r="LK73" s="75"/>
      <c r="LL73" s="75"/>
      <c r="LM73" s="75"/>
      <c r="LN73" s="75"/>
      <c r="LO73" s="75"/>
      <c r="LP73" s="75"/>
      <c r="LQ73" s="75"/>
      <c r="LR73" s="75"/>
      <c r="LS73" s="75"/>
      <c r="LT73" s="75"/>
      <c r="LU73" s="75"/>
      <c r="LV73" s="75"/>
      <c r="LW73" s="75"/>
      <c r="LX73" s="75"/>
      <c r="LY73" s="75"/>
      <c r="LZ73" s="75"/>
      <c r="MA73" s="75"/>
      <c r="MB73" s="75"/>
      <c r="MC73" s="75"/>
      <c r="MD73" s="75"/>
      <c r="ME73" s="75"/>
      <c r="MF73" s="75"/>
      <c r="MG73" s="75"/>
      <c r="MH73" s="75"/>
      <c r="MI73" s="75"/>
      <c r="MJ73" s="75"/>
      <c r="MK73" s="75"/>
      <c r="ML73" s="75"/>
      <c r="MM73" s="75"/>
      <c r="MN73" s="75"/>
      <c r="MO73" s="75"/>
      <c r="MP73" s="75"/>
      <c r="MQ73" s="75"/>
      <c r="MR73" s="75"/>
      <c r="MS73" s="75"/>
      <c r="MT73" s="75"/>
      <c r="MU73" s="75"/>
      <c r="MV73" s="75"/>
      <c r="MW73" s="75"/>
      <c r="MX73" s="75"/>
      <c r="MY73" s="75"/>
      <c r="MZ73" s="75"/>
      <c r="NA73" s="75"/>
      <c r="NB73" s="75"/>
      <c r="NC73" s="75"/>
      <c r="ND73" s="75"/>
      <c r="NE73" s="75"/>
      <c r="NF73" s="75"/>
      <c r="NG73" s="75"/>
      <c r="NH73" s="75"/>
      <c r="NI73" s="75"/>
      <c r="NJ73" s="75"/>
      <c r="NK73" s="75"/>
      <c r="NL73" s="75"/>
      <c r="NM73" s="75"/>
      <c r="NN73" s="75"/>
      <c r="NO73" s="75"/>
      <c r="NP73" s="75"/>
      <c r="NQ73" s="75"/>
      <c r="NR73" s="75"/>
      <c r="NS73" s="75"/>
      <c r="NT73" s="75"/>
      <c r="NU73" s="75"/>
      <c r="NV73" s="75"/>
      <c r="NW73" s="75"/>
      <c r="NX73" s="75"/>
      <c r="NY73" s="75"/>
      <c r="NZ73" s="75"/>
      <c r="OA73" s="75"/>
      <c r="OB73" s="75"/>
      <c r="OC73" s="75"/>
      <c r="OD73" s="75"/>
      <c r="OE73" s="75"/>
      <c r="OF73" s="75"/>
      <c r="OG73" s="75"/>
      <c r="OH73" s="75"/>
      <c r="OI73" s="75"/>
      <c r="OJ73" s="75"/>
      <c r="OK73" s="75"/>
      <c r="OL73" s="75"/>
      <c r="OM73" s="75"/>
      <c r="ON73" s="75"/>
      <c r="OO73" s="75"/>
      <c r="OP73" s="75"/>
      <c r="OQ73" s="75"/>
      <c r="OR73" s="75"/>
      <c r="OS73" s="75"/>
      <c r="OT73" s="75"/>
      <c r="OU73" s="75"/>
      <c r="OV73" s="75"/>
      <c r="OW73" s="75"/>
      <c r="OX73" s="75"/>
      <c r="OY73" s="75"/>
      <c r="OZ73" s="75"/>
      <c r="PA73" s="75"/>
      <c r="PB73" s="75"/>
      <c r="PC73" s="75"/>
      <c r="PD73" s="75"/>
      <c r="PE73" s="75"/>
      <c r="PF73" s="75"/>
      <c r="PG73" s="75"/>
      <c r="PH73" s="75"/>
      <c r="PI73" s="75"/>
      <c r="PJ73" s="75"/>
      <c r="PK73" s="75"/>
      <c r="PL73" s="75"/>
      <c r="PM73" s="75"/>
      <c r="PN73" s="75"/>
      <c r="PO73" s="75"/>
      <c r="PP73" s="75"/>
      <c r="PQ73" s="75"/>
      <c r="PR73" s="75"/>
      <c r="PS73" s="75"/>
      <c r="PT73" s="75"/>
      <c r="PU73" s="75"/>
      <c r="PV73" s="75"/>
      <c r="PW73" s="75"/>
      <c r="PX73" s="75"/>
      <c r="PY73" s="75"/>
      <c r="PZ73" s="75"/>
      <c r="QA73" s="75"/>
      <c r="QB73" s="75"/>
      <c r="QC73" s="75"/>
      <c r="QD73" s="75"/>
      <c r="QE73" s="75"/>
      <c r="QF73" s="75"/>
      <c r="QG73" s="75"/>
      <c r="QH73" s="75"/>
      <c r="QI73" s="75"/>
      <c r="QJ73" s="75"/>
      <c r="QK73" s="75"/>
      <c r="QL73" s="75"/>
      <c r="QM73" s="75"/>
      <c r="QN73" s="75"/>
      <c r="QO73" s="75"/>
      <c r="QP73" s="75"/>
      <c r="QQ73" s="75"/>
      <c r="QR73" s="75"/>
      <c r="QS73" s="75"/>
      <c r="QT73" s="75"/>
      <c r="QU73" s="75"/>
      <c r="QV73" s="75"/>
      <c r="QW73" s="75"/>
      <c r="QX73" s="75"/>
      <c r="QY73" s="75"/>
      <c r="QZ73" s="75"/>
      <c r="RA73" s="75"/>
      <c r="RB73" s="75"/>
      <c r="RC73" s="75"/>
      <c r="RD73" s="75"/>
      <c r="RE73" s="75"/>
      <c r="RF73" s="75"/>
      <c r="RG73" s="75"/>
      <c r="RH73" s="75"/>
      <c r="RI73" s="75"/>
      <c r="RJ73" s="75"/>
      <c r="RK73" s="75"/>
      <c r="RL73" s="75"/>
      <c r="RM73" s="75"/>
      <c r="RN73" s="75"/>
      <c r="RO73" s="75"/>
      <c r="RP73" s="75"/>
      <c r="RQ73" s="75"/>
      <c r="RR73" s="75"/>
      <c r="RS73" s="75"/>
      <c r="RT73" s="75"/>
      <c r="RU73" s="75"/>
      <c r="RV73" s="75"/>
      <c r="RW73" s="75"/>
      <c r="RX73" s="75"/>
      <c r="RY73" s="75"/>
      <c r="RZ73" s="75"/>
      <c r="SA73" s="75"/>
      <c r="SB73" s="75"/>
      <c r="SC73" s="75"/>
      <c r="SD73" s="75"/>
      <c r="SE73" s="75"/>
    </row>
    <row r="74" spans="50:499" s="4" customFormat="1" x14ac:dyDescent="0.2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75"/>
      <c r="JQ74" s="75"/>
      <c r="JR74" s="75"/>
      <c r="JS74" s="75"/>
      <c r="JT74" s="75"/>
      <c r="JU74" s="75"/>
      <c r="JV74" s="75"/>
      <c r="JW74" s="75"/>
      <c r="JX74" s="75"/>
      <c r="JY74" s="75"/>
      <c r="JZ74" s="75"/>
      <c r="KA74" s="75"/>
      <c r="KB74" s="75"/>
      <c r="KC74" s="75"/>
      <c r="KD74" s="75"/>
      <c r="KE74" s="75"/>
      <c r="KF74" s="75"/>
      <c r="KG74" s="75"/>
      <c r="KH74" s="75"/>
      <c r="KI74" s="75"/>
      <c r="KJ74" s="75"/>
      <c r="KK74" s="75"/>
      <c r="KL74" s="75"/>
      <c r="KM74" s="75"/>
      <c r="KN74" s="75"/>
      <c r="KO74" s="75"/>
      <c r="KP74" s="75"/>
      <c r="KQ74" s="75"/>
      <c r="KR74" s="75"/>
      <c r="KS74" s="75"/>
      <c r="KT74" s="75"/>
      <c r="KU74" s="75"/>
      <c r="KV74" s="75"/>
      <c r="KW74" s="75"/>
      <c r="KX74" s="75"/>
      <c r="KY74" s="75"/>
      <c r="KZ74" s="75"/>
      <c r="LA74" s="75"/>
      <c r="LB74" s="75"/>
      <c r="LC74" s="75"/>
      <c r="LD74" s="75"/>
      <c r="LE74" s="75"/>
      <c r="LF74" s="75"/>
      <c r="LG74" s="75"/>
      <c r="LH74" s="75"/>
      <c r="LI74" s="75"/>
      <c r="LJ74" s="75"/>
      <c r="LK74" s="75"/>
      <c r="LL74" s="75"/>
      <c r="LM74" s="75"/>
      <c r="LN74" s="75"/>
      <c r="LO74" s="75"/>
      <c r="LP74" s="75"/>
      <c r="LQ74" s="75"/>
      <c r="LR74" s="75"/>
      <c r="LS74" s="75"/>
      <c r="LT74" s="75"/>
      <c r="LU74" s="75"/>
      <c r="LV74" s="75"/>
      <c r="LW74" s="75"/>
      <c r="LX74" s="75"/>
      <c r="LY74" s="75"/>
      <c r="LZ74" s="75"/>
      <c r="MA74" s="75"/>
      <c r="MB74" s="75"/>
      <c r="MC74" s="75"/>
      <c r="MD74" s="75"/>
      <c r="ME74" s="75"/>
      <c r="MF74" s="75"/>
      <c r="MG74" s="75"/>
      <c r="MH74" s="75"/>
      <c r="MI74" s="75"/>
      <c r="MJ74" s="75"/>
      <c r="MK74" s="75"/>
      <c r="ML74" s="75"/>
      <c r="MM74" s="75"/>
      <c r="MN74" s="75"/>
      <c r="MO74" s="75"/>
      <c r="MP74" s="75"/>
      <c r="MQ74" s="75"/>
      <c r="MR74" s="75"/>
      <c r="MS74" s="75"/>
      <c r="MT74" s="75"/>
      <c r="MU74" s="75"/>
      <c r="MV74" s="75"/>
      <c r="MW74" s="75"/>
      <c r="MX74" s="75"/>
      <c r="MY74" s="75"/>
      <c r="MZ74" s="75"/>
      <c r="NA74" s="75"/>
      <c r="NB74" s="75"/>
      <c r="NC74" s="75"/>
      <c r="ND74" s="75"/>
      <c r="NE74" s="75"/>
      <c r="NF74" s="75"/>
      <c r="NG74" s="75"/>
      <c r="NH74" s="75"/>
      <c r="NI74" s="75"/>
      <c r="NJ74" s="75"/>
      <c r="NK74" s="75"/>
      <c r="NL74" s="75"/>
      <c r="NM74" s="75"/>
      <c r="NN74" s="75"/>
      <c r="NO74" s="75"/>
      <c r="NP74" s="75"/>
      <c r="NQ74" s="75"/>
      <c r="NR74" s="75"/>
      <c r="NS74" s="75"/>
      <c r="NT74" s="75"/>
      <c r="NU74" s="75"/>
      <c r="NV74" s="75"/>
      <c r="NW74" s="75"/>
      <c r="NX74" s="75"/>
      <c r="NY74" s="75"/>
      <c r="NZ74" s="75"/>
      <c r="OA74" s="75"/>
      <c r="OB74" s="75"/>
      <c r="OC74" s="75"/>
      <c r="OD74" s="75"/>
      <c r="OE74" s="75"/>
      <c r="OF74" s="75"/>
      <c r="OG74" s="75"/>
      <c r="OH74" s="75"/>
      <c r="OI74" s="75"/>
      <c r="OJ74" s="75"/>
      <c r="OK74" s="75"/>
      <c r="OL74" s="75"/>
      <c r="OM74" s="75"/>
      <c r="ON74" s="75"/>
      <c r="OO74" s="75"/>
      <c r="OP74" s="75"/>
      <c r="OQ74" s="75"/>
      <c r="OR74" s="75"/>
      <c r="OS74" s="75"/>
      <c r="OT74" s="75"/>
      <c r="OU74" s="75"/>
      <c r="OV74" s="75"/>
      <c r="OW74" s="75"/>
      <c r="OX74" s="75"/>
      <c r="OY74" s="75"/>
      <c r="OZ74" s="75"/>
      <c r="PA74" s="75"/>
      <c r="PB74" s="75"/>
      <c r="PC74" s="75"/>
      <c r="PD74" s="75"/>
      <c r="PE74" s="75"/>
      <c r="PF74" s="75"/>
      <c r="PG74" s="75"/>
      <c r="PH74" s="75"/>
      <c r="PI74" s="75"/>
      <c r="PJ74" s="75"/>
      <c r="PK74" s="75"/>
      <c r="PL74" s="75"/>
      <c r="PM74" s="75"/>
      <c r="PN74" s="75"/>
      <c r="PO74" s="75"/>
      <c r="PP74" s="75"/>
      <c r="PQ74" s="75"/>
      <c r="PR74" s="75"/>
      <c r="PS74" s="75"/>
      <c r="PT74" s="75"/>
      <c r="PU74" s="75"/>
      <c r="PV74" s="75"/>
      <c r="PW74" s="75"/>
      <c r="PX74" s="75"/>
      <c r="PY74" s="75"/>
      <c r="PZ74" s="75"/>
      <c r="QA74" s="75"/>
      <c r="QB74" s="75"/>
      <c r="QC74" s="75"/>
      <c r="QD74" s="75"/>
      <c r="QE74" s="75"/>
      <c r="QF74" s="75"/>
      <c r="QG74" s="75"/>
      <c r="QH74" s="75"/>
      <c r="QI74" s="75"/>
      <c r="QJ74" s="75"/>
      <c r="QK74" s="75"/>
      <c r="QL74" s="75"/>
      <c r="QM74" s="75"/>
      <c r="QN74" s="75"/>
      <c r="QO74" s="75"/>
      <c r="QP74" s="75"/>
      <c r="QQ74" s="75"/>
      <c r="QR74" s="75"/>
      <c r="QS74" s="75"/>
      <c r="QT74" s="75"/>
      <c r="QU74" s="75"/>
      <c r="QV74" s="75"/>
      <c r="QW74" s="75"/>
      <c r="QX74" s="75"/>
      <c r="QY74" s="75"/>
      <c r="QZ74" s="75"/>
      <c r="RA74" s="75"/>
      <c r="RB74" s="75"/>
      <c r="RC74" s="75"/>
      <c r="RD74" s="75"/>
      <c r="RE74" s="75"/>
      <c r="RF74" s="75"/>
      <c r="RG74" s="75"/>
      <c r="RH74" s="75"/>
      <c r="RI74" s="75"/>
      <c r="RJ74" s="75"/>
      <c r="RK74" s="75"/>
      <c r="RL74" s="75"/>
      <c r="RM74" s="75"/>
      <c r="RN74" s="75"/>
      <c r="RO74" s="75"/>
      <c r="RP74" s="75"/>
      <c r="RQ74" s="75"/>
      <c r="RR74" s="75"/>
      <c r="RS74" s="75"/>
      <c r="RT74" s="75"/>
      <c r="RU74" s="75"/>
      <c r="RV74" s="75"/>
      <c r="RW74" s="75"/>
      <c r="RX74" s="75"/>
      <c r="RY74" s="75"/>
      <c r="RZ74" s="75"/>
      <c r="SA74" s="75"/>
      <c r="SB74" s="75"/>
      <c r="SC74" s="75"/>
      <c r="SD74" s="75"/>
      <c r="SE74" s="75"/>
    </row>
    <row r="75" spans="50:499" s="4" customFormat="1" x14ac:dyDescent="0.2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75"/>
      <c r="JQ75" s="75"/>
      <c r="JR75" s="75"/>
      <c r="JS75" s="75"/>
      <c r="JT75" s="75"/>
      <c r="JU75" s="75"/>
      <c r="JV75" s="75"/>
      <c r="JW75" s="75"/>
      <c r="JX75" s="75"/>
      <c r="JY75" s="75"/>
      <c r="JZ75" s="75"/>
      <c r="KA75" s="75"/>
      <c r="KB75" s="75"/>
      <c r="KC75" s="75"/>
      <c r="KD75" s="75"/>
      <c r="KE75" s="75"/>
      <c r="KF75" s="75"/>
      <c r="KG75" s="75"/>
      <c r="KH75" s="75"/>
      <c r="KI75" s="75"/>
      <c r="KJ75" s="75"/>
      <c r="KK75" s="75"/>
      <c r="KL75" s="75"/>
      <c r="KM75" s="75"/>
      <c r="KN75" s="75"/>
      <c r="KO75" s="75"/>
      <c r="KP75" s="75"/>
      <c r="KQ75" s="75"/>
      <c r="KR75" s="75"/>
      <c r="KS75" s="75"/>
      <c r="KT75" s="75"/>
      <c r="KU75" s="75"/>
      <c r="KV75" s="75"/>
      <c r="KW75" s="75"/>
      <c r="KX75" s="75"/>
      <c r="KY75" s="75"/>
      <c r="KZ75" s="75"/>
      <c r="LA75" s="75"/>
      <c r="LB75" s="75"/>
      <c r="LC75" s="75"/>
      <c r="LD75" s="75"/>
      <c r="LE75" s="75"/>
      <c r="LF75" s="75"/>
      <c r="LG75" s="75"/>
      <c r="LH75" s="75"/>
      <c r="LI75" s="75"/>
      <c r="LJ75" s="75"/>
      <c r="LK75" s="75"/>
      <c r="LL75" s="75"/>
      <c r="LM75" s="75"/>
      <c r="LN75" s="75"/>
      <c r="LO75" s="75"/>
      <c r="LP75" s="75"/>
      <c r="LQ75" s="75"/>
      <c r="LR75" s="75"/>
      <c r="LS75" s="75"/>
      <c r="LT75" s="75"/>
      <c r="LU75" s="75"/>
      <c r="LV75" s="75"/>
      <c r="LW75" s="75"/>
      <c r="LX75" s="75"/>
      <c r="LY75" s="75"/>
      <c r="LZ75" s="75"/>
      <c r="MA75" s="75"/>
      <c r="MB75" s="75"/>
      <c r="MC75" s="75"/>
      <c r="MD75" s="75"/>
      <c r="ME75" s="75"/>
      <c r="MF75" s="75"/>
      <c r="MG75" s="75"/>
      <c r="MH75" s="75"/>
      <c r="MI75" s="75"/>
      <c r="MJ75" s="75"/>
      <c r="MK75" s="75"/>
      <c r="ML75" s="75"/>
      <c r="MM75" s="75"/>
      <c r="MN75" s="75"/>
      <c r="MO75" s="75"/>
      <c r="MP75" s="75"/>
      <c r="MQ75" s="75"/>
      <c r="MR75" s="75"/>
      <c r="MS75" s="75"/>
      <c r="MT75" s="75"/>
      <c r="MU75" s="75"/>
      <c r="MV75" s="75"/>
      <c r="MW75" s="75"/>
      <c r="MX75" s="75"/>
      <c r="MY75" s="75"/>
      <c r="MZ75" s="75"/>
      <c r="NA75" s="75"/>
      <c r="NB75" s="75"/>
      <c r="NC75" s="75"/>
      <c r="ND75" s="75"/>
      <c r="NE75" s="75"/>
      <c r="NF75" s="75"/>
      <c r="NG75" s="75"/>
      <c r="NH75" s="75"/>
      <c r="NI75" s="75"/>
      <c r="NJ75" s="75"/>
      <c r="NK75" s="75"/>
      <c r="NL75" s="75"/>
      <c r="NM75" s="75"/>
      <c r="NN75" s="75"/>
      <c r="NO75" s="75"/>
      <c r="NP75" s="75"/>
      <c r="NQ75" s="75"/>
      <c r="NR75" s="75"/>
      <c r="NS75" s="75"/>
      <c r="NT75" s="75"/>
      <c r="NU75" s="75"/>
      <c r="NV75" s="75"/>
      <c r="NW75" s="75"/>
      <c r="NX75" s="75"/>
      <c r="NY75" s="75"/>
      <c r="NZ75" s="75"/>
      <c r="OA75" s="75"/>
      <c r="OB75" s="75"/>
      <c r="OC75" s="75"/>
      <c r="OD75" s="75"/>
      <c r="OE75" s="75"/>
      <c r="OF75" s="75"/>
      <c r="OG75" s="75"/>
      <c r="OH75" s="75"/>
      <c r="OI75" s="75"/>
      <c r="OJ75" s="75"/>
      <c r="OK75" s="75"/>
      <c r="OL75" s="75"/>
      <c r="OM75" s="75"/>
      <c r="ON75" s="75"/>
      <c r="OO75" s="75"/>
      <c r="OP75" s="75"/>
      <c r="OQ75" s="75"/>
      <c r="OR75" s="75"/>
      <c r="OS75" s="75"/>
      <c r="OT75" s="75"/>
      <c r="OU75" s="75"/>
      <c r="OV75" s="75"/>
      <c r="OW75" s="75"/>
      <c r="OX75" s="75"/>
      <c r="OY75" s="75"/>
      <c r="OZ75" s="75"/>
      <c r="PA75" s="75"/>
      <c r="PB75" s="75"/>
      <c r="PC75" s="75"/>
      <c r="PD75" s="75"/>
      <c r="PE75" s="75"/>
      <c r="PF75" s="75"/>
      <c r="PG75" s="75"/>
      <c r="PH75" s="75"/>
      <c r="PI75" s="75"/>
      <c r="PJ75" s="75"/>
      <c r="PK75" s="75"/>
      <c r="PL75" s="75"/>
      <c r="PM75" s="75"/>
      <c r="PN75" s="75"/>
      <c r="PO75" s="75"/>
      <c r="PP75" s="75"/>
      <c r="PQ75" s="75"/>
      <c r="PR75" s="75"/>
      <c r="PS75" s="75"/>
      <c r="PT75" s="75"/>
      <c r="PU75" s="75"/>
      <c r="PV75" s="75"/>
      <c r="PW75" s="75"/>
      <c r="PX75" s="75"/>
      <c r="PY75" s="75"/>
      <c r="PZ75" s="75"/>
      <c r="QA75" s="75"/>
      <c r="QB75" s="75"/>
      <c r="QC75" s="75"/>
      <c r="QD75" s="75"/>
      <c r="QE75" s="75"/>
      <c r="QF75" s="75"/>
      <c r="QG75" s="75"/>
      <c r="QH75" s="75"/>
      <c r="QI75" s="75"/>
      <c r="QJ75" s="75"/>
      <c r="QK75" s="75"/>
      <c r="QL75" s="75"/>
      <c r="QM75" s="75"/>
      <c r="QN75" s="75"/>
      <c r="QO75" s="75"/>
      <c r="QP75" s="75"/>
      <c r="QQ75" s="75"/>
      <c r="QR75" s="75"/>
      <c r="QS75" s="75"/>
      <c r="QT75" s="75"/>
      <c r="QU75" s="75"/>
      <c r="QV75" s="75"/>
      <c r="QW75" s="75"/>
      <c r="QX75" s="75"/>
      <c r="QY75" s="75"/>
      <c r="QZ75" s="75"/>
      <c r="RA75" s="75"/>
      <c r="RB75" s="75"/>
      <c r="RC75" s="75"/>
      <c r="RD75" s="75"/>
      <c r="RE75" s="75"/>
      <c r="RF75" s="75"/>
      <c r="RG75" s="75"/>
      <c r="RH75" s="75"/>
      <c r="RI75" s="75"/>
      <c r="RJ75" s="75"/>
      <c r="RK75" s="75"/>
      <c r="RL75" s="75"/>
      <c r="RM75" s="75"/>
      <c r="RN75" s="75"/>
      <c r="RO75" s="75"/>
      <c r="RP75" s="75"/>
      <c r="RQ75" s="75"/>
      <c r="RR75" s="75"/>
      <c r="RS75" s="75"/>
      <c r="RT75" s="75"/>
      <c r="RU75" s="75"/>
      <c r="RV75" s="75"/>
      <c r="RW75" s="75"/>
      <c r="RX75" s="75"/>
      <c r="RY75" s="75"/>
      <c r="RZ75" s="75"/>
      <c r="SA75" s="75"/>
      <c r="SB75" s="75"/>
      <c r="SC75" s="75"/>
      <c r="SD75" s="75"/>
      <c r="SE75" s="75"/>
    </row>
    <row r="76" spans="50:499" s="4" customFormat="1" x14ac:dyDescent="0.2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row>
    <row r="77" spans="50:499" s="4" customFormat="1" x14ac:dyDescent="0.2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5"/>
      <c r="KO77" s="75"/>
      <c r="KP77" s="75"/>
      <c r="KQ77" s="75"/>
      <c r="KR77" s="75"/>
      <c r="KS77" s="75"/>
      <c r="KT77" s="75"/>
      <c r="KU77" s="75"/>
      <c r="KV77" s="75"/>
      <c r="KW77" s="75"/>
      <c r="KX77" s="75"/>
      <c r="KY77" s="75"/>
      <c r="KZ77" s="75"/>
      <c r="LA77" s="75"/>
      <c r="LB77" s="75"/>
      <c r="LC77" s="75"/>
      <c r="LD77" s="75"/>
      <c r="LE77" s="75"/>
      <c r="LF77" s="75"/>
      <c r="LG77" s="75"/>
      <c r="LH77" s="75"/>
      <c r="LI77" s="75"/>
      <c r="LJ77" s="75"/>
      <c r="LK77" s="75"/>
      <c r="LL77" s="75"/>
      <c r="LM77" s="75"/>
      <c r="LN77" s="75"/>
      <c r="LO77" s="75"/>
      <c r="LP77" s="75"/>
      <c r="LQ77" s="75"/>
      <c r="LR77" s="75"/>
      <c r="LS77" s="75"/>
      <c r="LT77" s="75"/>
      <c r="LU77" s="75"/>
      <c r="LV77" s="75"/>
      <c r="LW77" s="75"/>
      <c r="LX77" s="75"/>
      <c r="LY77" s="75"/>
      <c r="LZ77" s="75"/>
      <c r="MA77" s="75"/>
      <c r="MB77" s="75"/>
      <c r="MC77" s="75"/>
      <c r="MD77" s="75"/>
      <c r="ME77" s="75"/>
      <c r="MF77" s="75"/>
      <c r="MG77" s="75"/>
      <c r="MH77" s="75"/>
      <c r="MI77" s="75"/>
      <c r="MJ77" s="75"/>
      <c r="MK77" s="75"/>
      <c r="ML77" s="75"/>
      <c r="MM77" s="75"/>
      <c r="MN77" s="75"/>
      <c r="MO77" s="75"/>
      <c r="MP77" s="75"/>
      <c r="MQ77" s="75"/>
      <c r="MR77" s="75"/>
      <c r="MS77" s="75"/>
      <c r="MT77" s="75"/>
      <c r="MU77" s="75"/>
      <c r="MV77" s="75"/>
      <c r="MW77" s="75"/>
      <c r="MX77" s="75"/>
      <c r="MY77" s="75"/>
      <c r="MZ77" s="75"/>
      <c r="NA77" s="75"/>
      <c r="NB77" s="75"/>
      <c r="NC77" s="75"/>
      <c r="ND77" s="75"/>
      <c r="NE77" s="75"/>
      <c r="NF77" s="75"/>
      <c r="NG77" s="75"/>
      <c r="NH77" s="75"/>
      <c r="NI77" s="75"/>
      <c r="NJ77" s="75"/>
      <c r="NK77" s="75"/>
      <c r="NL77" s="75"/>
      <c r="NM77" s="75"/>
      <c r="NN77" s="75"/>
      <c r="NO77" s="75"/>
      <c r="NP77" s="75"/>
      <c r="NQ77" s="75"/>
      <c r="NR77" s="75"/>
      <c r="NS77" s="75"/>
      <c r="NT77" s="75"/>
      <c r="NU77" s="75"/>
      <c r="NV77" s="75"/>
      <c r="NW77" s="75"/>
      <c r="NX77" s="75"/>
      <c r="NY77" s="75"/>
      <c r="NZ77" s="75"/>
      <c r="OA77" s="75"/>
      <c r="OB77" s="75"/>
      <c r="OC77" s="75"/>
      <c r="OD77" s="75"/>
      <c r="OE77" s="75"/>
      <c r="OF77" s="75"/>
      <c r="OG77" s="75"/>
      <c r="OH77" s="75"/>
      <c r="OI77" s="75"/>
      <c r="OJ77" s="75"/>
      <c r="OK77" s="75"/>
      <c r="OL77" s="75"/>
      <c r="OM77" s="75"/>
      <c r="ON77" s="75"/>
      <c r="OO77" s="75"/>
      <c r="OP77" s="75"/>
      <c r="OQ77" s="75"/>
      <c r="OR77" s="75"/>
      <c r="OS77" s="75"/>
      <c r="OT77" s="75"/>
      <c r="OU77" s="75"/>
      <c r="OV77" s="75"/>
      <c r="OW77" s="75"/>
      <c r="OX77" s="75"/>
      <c r="OY77" s="75"/>
      <c r="OZ77" s="75"/>
      <c r="PA77" s="75"/>
      <c r="PB77" s="75"/>
      <c r="PC77" s="75"/>
      <c r="PD77" s="75"/>
      <c r="PE77" s="75"/>
      <c r="PF77" s="75"/>
      <c r="PG77" s="75"/>
      <c r="PH77" s="75"/>
      <c r="PI77" s="75"/>
      <c r="PJ77" s="75"/>
      <c r="PK77" s="75"/>
      <c r="PL77" s="75"/>
      <c r="PM77" s="75"/>
      <c r="PN77" s="75"/>
      <c r="PO77" s="75"/>
      <c r="PP77" s="75"/>
      <c r="PQ77" s="75"/>
      <c r="PR77" s="75"/>
      <c r="PS77" s="75"/>
      <c r="PT77" s="75"/>
      <c r="PU77" s="75"/>
      <c r="PV77" s="75"/>
      <c r="PW77" s="75"/>
      <c r="PX77" s="75"/>
      <c r="PY77" s="75"/>
      <c r="PZ77" s="75"/>
      <c r="QA77" s="75"/>
      <c r="QB77" s="75"/>
      <c r="QC77" s="75"/>
      <c r="QD77" s="75"/>
      <c r="QE77" s="75"/>
      <c r="QF77" s="75"/>
      <c r="QG77" s="75"/>
      <c r="QH77" s="75"/>
      <c r="QI77" s="75"/>
      <c r="QJ77" s="75"/>
      <c r="QK77" s="75"/>
      <c r="QL77" s="75"/>
      <c r="QM77" s="75"/>
      <c r="QN77" s="75"/>
      <c r="QO77" s="75"/>
      <c r="QP77" s="75"/>
      <c r="QQ77" s="75"/>
      <c r="QR77" s="75"/>
      <c r="QS77" s="75"/>
      <c r="QT77" s="75"/>
      <c r="QU77" s="75"/>
      <c r="QV77" s="75"/>
      <c r="QW77" s="75"/>
      <c r="QX77" s="75"/>
      <c r="QY77" s="75"/>
      <c r="QZ77" s="75"/>
      <c r="RA77" s="75"/>
      <c r="RB77" s="75"/>
      <c r="RC77" s="75"/>
      <c r="RD77" s="75"/>
      <c r="RE77" s="75"/>
      <c r="RF77" s="75"/>
      <c r="RG77" s="75"/>
      <c r="RH77" s="75"/>
      <c r="RI77" s="75"/>
      <c r="RJ77" s="75"/>
      <c r="RK77" s="75"/>
      <c r="RL77" s="75"/>
      <c r="RM77" s="75"/>
      <c r="RN77" s="75"/>
      <c r="RO77" s="75"/>
      <c r="RP77" s="75"/>
      <c r="RQ77" s="75"/>
      <c r="RR77" s="75"/>
      <c r="RS77" s="75"/>
      <c r="RT77" s="75"/>
      <c r="RU77" s="75"/>
      <c r="RV77" s="75"/>
      <c r="RW77" s="75"/>
      <c r="RX77" s="75"/>
      <c r="RY77" s="75"/>
      <c r="RZ77" s="75"/>
      <c r="SA77" s="75"/>
      <c r="SB77" s="75"/>
      <c r="SC77" s="75"/>
      <c r="SD77" s="75"/>
      <c r="SE77" s="75"/>
    </row>
    <row r="78" spans="50:499" s="4" customFormat="1" x14ac:dyDescent="0.2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75"/>
      <c r="JQ78" s="75"/>
      <c r="JR78" s="75"/>
      <c r="JS78" s="75"/>
      <c r="JT78" s="75"/>
      <c r="JU78" s="75"/>
      <c r="JV78" s="75"/>
      <c r="JW78" s="75"/>
      <c r="JX78" s="75"/>
      <c r="JY78" s="75"/>
      <c r="JZ78" s="75"/>
      <c r="KA78" s="75"/>
      <c r="KB78" s="75"/>
      <c r="KC78" s="75"/>
      <c r="KD78" s="75"/>
      <c r="KE78" s="75"/>
      <c r="KF78" s="75"/>
      <c r="KG78" s="75"/>
      <c r="KH78" s="75"/>
      <c r="KI78" s="75"/>
      <c r="KJ78" s="75"/>
      <c r="KK78" s="75"/>
      <c r="KL78" s="75"/>
      <c r="KM78" s="75"/>
      <c r="KN78" s="75"/>
      <c r="KO78" s="75"/>
      <c r="KP78" s="75"/>
      <c r="KQ78" s="75"/>
      <c r="KR78" s="75"/>
      <c r="KS78" s="75"/>
      <c r="KT78" s="75"/>
      <c r="KU78" s="75"/>
      <c r="KV78" s="75"/>
      <c r="KW78" s="75"/>
      <c r="KX78" s="75"/>
      <c r="KY78" s="75"/>
      <c r="KZ78" s="75"/>
      <c r="LA78" s="75"/>
      <c r="LB78" s="75"/>
      <c r="LC78" s="75"/>
      <c r="LD78" s="75"/>
      <c r="LE78" s="75"/>
      <c r="LF78" s="75"/>
      <c r="LG78" s="75"/>
      <c r="LH78" s="75"/>
      <c r="LI78" s="75"/>
      <c r="LJ78" s="75"/>
      <c r="LK78" s="75"/>
      <c r="LL78" s="75"/>
      <c r="LM78" s="75"/>
      <c r="LN78" s="75"/>
      <c r="LO78" s="75"/>
      <c r="LP78" s="75"/>
      <c r="LQ78" s="75"/>
      <c r="LR78" s="75"/>
      <c r="LS78" s="75"/>
      <c r="LT78" s="75"/>
      <c r="LU78" s="75"/>
      <c r="LV78" s="75"/>
      <c r="LW78" s="75"/>
      <c r="LX78" s="75"/>
      <c r="LY78" s="75"/>
      <c r="LZ78" s="75"/>
      <c r="MA78" s="75"/>
      <c r="MB78" s="75"/>
      <c r="MC78" s="75"/>
      <c r="MD78" s="75"/>
      <c r="ME78" s="75"/>
      <c r="MF78" s="75"/>
      <c r="MG78" s="75"/>
      <c r="MH78" s="75"/>
      <c r="MI78" s="75"/>
      <c r="MJ78" s="75"/>
      <c r="MK78" s="75"/>
      <c r="ML78" s="75"/>
      <c r="MM78" s="75"/>
      <c r="MN78" s="75"/>
      <c r="MO78" s="75"/>
      <c r="MP78" s="75"/>
      <c r="MQ78" s="75"/>
      <c r="MR78" s="75"/>
      <c r="MS78" s="75"/>
      <c r="MT78" s="75"/>
      <c r="MU78" s="75"/>
      <c r="MV78" s="75"/>
      <c r="MW78" s="75"/>
      <c r="MX78" s="75"/>
      <c r="MY78" s="75"/>
      <c r="MZ78" s="75"/>
      <c r="NA78" s="75"/>
      <c r="NB78" s="75"/>
      <c r="NC78" s="75"/>
      <c r="ND78" s="75"/>
      <c r="NE78" s="75"/>
      <c r="NF78" s="75"/>
      <c r="NG78" s="75"/>
      <c r="NH78" s="75"/>
      <c r="NI78" s="75"/>
      <c r="NJ78" s="75"/>
      <c r="NK78" s="75"/>
      <c r="NL78" s="75"/>
      <c r="NM78" s="75"/>
      <c r="NN78" s="75"/>
      <c r="NO78" s="75"/>
      <c r="NP78" s="75"/>
      <c r="NQ78" s="75"/>
      <c r="NR78" s="75"/>
      <c r="NS78" s="75"/>
      <c r="NT78" s="75"/>
      <c r="NU78" s="75"/>
      <c r="NV78" s="75"/>
      <c r="NW78" s="75"/>
      <c r="NX78" s="75"/>
      <c r="NY78" s="75"/>
      <c r="NZ78" s="75"/>
      <c r="OA78" s="75"/>
      <c r="OB78" s="75"/>
      <c r="OC78" s="75"/>
      <c r="OD78" s="75"/>
      <c r="OE78" s="75"/>
      <c r="OF78" s="75"/>
      <c r="OG78" s="75"/>
      <c r="OH78" s="75"/>
      <c r="OI78" s="75"/>
      <c r="OJ78" s="75"/>
      <c r="OK78" s="75"/>
      <c r="OL78" s="75"/>
      <c r="OM78" s="75"/>
      <c r="ON78" s="75"/>
      <c r="OO78" s="75"/>
      <c r="OP78" s="75"/>
      <c r="OQ78" s="75"/>
      <c r="OR78" s="75"/>
      <c r="OS78" s="75"/>
      <c r="OT78" s="75"/>
      <c r="OU78" s="75"/>
      <c r="OV78" s="75"/>
      <c r="OW78" s="75"/>
      <c r="OX78" s="75"/>
      <c r="OY78" s="75"/>
      <c r="OZ78" s="75"/>
      <c r="PA78" s="75"/>
      <c r="PB78" s="75"/>
      <c r="PC78" s="75"/>
      <c r="PD78" s="75"/>
      <c r="PE78" s="75"/>
      <c r="PF78" s="75"/>
      <c r="PG78" s="75"/>
      <c r="PH78" s="75"/>
      <c r="PI78" s="75"/>
      <c r="PJ78" s="75"/>
      <c r="PK78" s="75"/>
      <c r="PL78" s="75"/>
      <c r="PM78" s="75"/>
      <c r="PN78" s="75"/>
      <c r="PO78" s="75"/>
      <c r="PP78" s="75"/>
      <c r="PQ78" s="75"/>
      <c r="PR78" s="75"/>
      <c r="PS78" s="75"/>
      <c r="PT78" s="75"/>
      <c r="PU78" s="75"/>
      <c r="PV78" s="75"/>
      <c r="PW78" s="75"/>
      <c r="PX78" s="75"/>
      <c r="PY78" s="75"/>
      <c r="PZ78" s="75"/>
      <c r="QA78" s="75"/>
      <c r="QB78" s="75"/>
      <c r="QC78" s="75"/>
      <c r="QD78" s="75"/>
      <c r="QE78" s="75"/>
      <c r="QF78" s="75"/>
      <c r="QG78" s="75"/>
      <c r="QH78" s="75"/>
      <c r="QI78" s="75"/>
      <c r="QJ78" s="75"/>
      <c r="QK78" s="75"/>
      <c r="QL78" s="75"/>
      <c r="QM78" s="75"/>
      <c r="QN78" s="75"/>
      <c r="QO78" s="75"/>
      <c r="QP78" s="75"/>
      <c r="QQ78" s="75"/>
      <c r="QR78" s="75"/>
      <c r="QS78" s="75"/>
      <c r="QT78" s="75"/>
      <c r="QU78" s="75"/>
      <c r="QV78" s="75"/>
      <c r="QW78" s="75"/>
      <c r="QX78" s="75"/>
      <c r="QY78" s="75"/>
      <c r="QZ78" s="75"/>
      <c r="RA78" s="75"/>
      <c r="RB78" s="75"/>
      <c r="RC78" s="75"/>
      <c r="RD78" s="75"/>
      <c r="RE78" s="75"/>
      <c r="RF78" s="75"/>
      <c r="RG78" s="75"/>
      <c r="RH78" s="75"/>
      <c r="RI78" s="75"/>
      <c r="RJ78" s="75"/>
      <c r="RK78" s="75"/>
      <c r="RL78" s="75"/>
      <c r="RM78" s="75"/>
      <c r="RN78" s="75"/>
      <c r="RO78" s="75"/>
      <c r="RP78" s="75"/>
      <c r="RQ78" s="75"/>
      <c r="RR78" s="75"/>
      <c r="RS78" s="75"/>
      <c r="RT78" s="75"/>
      <c r="RU78" s="75"/>
      <c r="RV78" s="75"/>
      <c r="RW78" s="75"/>
      <c r="RX78" s="75"/>
      <c r="RY78" s="75"/>
      <c r="RZ78" s="75"/>
      <c r="SA78" s="75"/>
      <c r="SB78" s="75"/>
      <c r="SC78" s="75"/>
      <c r="SD78" s="75"/>
      <c r="SE78" s="75"/>
    </row>
    <row r="79" spans="50:499" s="4" customFormat="1" x14ac:dyDescent="0.2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75"/>
      <c r="JQ79" s="75"/>
      <c r="JR79" s="75"/>
      <c r="JS79" s="75"/>
      <c r="JT79" s="75"/>
      <c r="JU79" s="75"/>
      <c r="JV79" s="75"/>
      <c r="JW79" s="75"/>
      <c r="JX79" s="75"/>
      <c r="JY79" s="75"/>
      <c r="JZ79" s="75"/>
      <c r="KA79" s="75"/>
      <c r="KB79" s="75"/>
      <c r="KC79" s="75"/>
      <c r="KD79" s="75"/>
      <c r="KE79" s="75"/>
      <c r="KF79" s="75"/>
      <c r="KG79" s="75"/>
      <c r="KH79" s="75"/>
      <c r="KI79" s="75"/>
      <c r="KJ79" s="75"/>
      <c r="KK79" s="75"/>
      <c r="KL79" s="75"/>
      <c r="KM79" s="75"/>
      <c r="KN79" s="75"/>
      <c r="KO79" s="75"/>
      <c r="KP79" s="75"/>
      <c r="KQ79" s="75"/>
      <c r="KR79" s="75"/>
      <c r="KS79" s="75"/>
      <c r="KT79" s="75"/>
      <c r="KU79" s="75"/>
      <c r="KV79" s="75"/>
      <c r="KW79" s="75"/>
      <c r="KX79" s="75"/>
      <c r="KY79" s="75"/>
      <c r="KZ79" s="75"/>
      <c r="LA79" s="75"/>
      <c r="LB79" s="75"/>
      <c r="LC79" s="75"/>
      <c r="LD79" s="75"/>
      <c r="LE79" s="75"/>
      <c r="LF79" s="75"/>
      <c r="LG79" s="75"/>
      <c r="LH79" s="75"/>
      <c r="LI79" s="75"/>
      <c r="LJ79" s="75"/>
      <c r="LK79" s="75"/>
      <c r="LL79" s="75"/>
      <c r="LM79" s="75"/>
      <c r="LN79" s="75"/>
      <c r="LO79" s="75"/>
      <c r="LP79" s="75"/>
      <c r="LQ79" s="75"/>
      <c r="LR79" s="75"/>
      <c r="LS79" s="75"/>
      <c r="LT79" s="75"/>
      <c r="LU79" s="75"/>
      <c r="LV79" s="75"/>
      <c r="LW79" s="75"/>
      <c r="LX79" s="75"/>
      <c r="LY79" s="75"/>
      <c r="LZ79" s="75"/>
      <c r="MA79" s="75"/>
      <c r="MB79" s="75"/>
      <c r="MC79" s="75"/>
      <c r="MD79" s="75"/>
      <c r="ME79" s="75"/>
      <c r="MF79" s="75"/>
      <c r="MG79" s="75"/>
      <c r="MH79" s="75"/>
      <c r="MI79" s="75"/>
      <c r="MJ79" s="75"/>
      <c r="MK79" s="75"/>
      <c r="ML79" s="75"/>
      <c r="MM79" s="75"/>
      <c r="MN79" s="75"/>
      <c r="MO79" s="75"/>
      <c r="MP79" s="75"/>
      <c r="MQ79" s="75"/>
      <c r="MR79" s="75"/>
      <c r="MS79" s="75"/>
      <c r="MT79" s="75"/>
      <c r="MU79" s="75"/>
      <c r="MV79" s="75"/>
      <c r="MW79" s="75"/>
      <c r="MX79" s="75"/>
      <c r="MY79" s="75"/>
      <c r="MZ79" s="75"/>
      <c r="NA79" s="75"/>
      <c r="NB79" s="75"/>
      <c r="NC79" s="75"/>
      <c r="ND79" s="75"/>
      <c r="NE79" s="75"/>
      <c r="NF79" s="75"/>
      <c r="NG79" s="75"/>
      <c r="NH79" s="75"/>
      <c r="NI79" s="75"/>
      <c r="NJ79" s="75"/>
      <c r="NK79" s="75"/>
      <c r="NL79" s="75"/>
      <c r="NM79" s="75"/>
      <c r="NN79" s="75"/>
      <c r="NO79" s="75"/>
      <c r="NP79" s="75"/>
      <c r="NQ79" s="75"/>
      <c r="NR79" s="75"/>
      <c r="NS79" s="75"/>
      <c r="NT79" s="75"/>
      <c r="NU79" s="75"/>
      <c r="NV79" s="75"/>
      <c r="NW79" s="75"/>
      <c r="NX79" s="75"/>
      <c r="NY79" s="75"/>
      <c r="NZ79" s="75"/>
      <c r="OA79" s="75"/>
      <c r="OB79" s="75"/>
      <c r="OC79" s="75"/>
      <c r="OD79" s="75"/>
      <c r="OE79" s="75"/>
      <c r="OF79" s="75"/>
      <c r="OG79" s="75"/>
      <c r="OH79" s="75"/>
      <c r="OI79" s="75"/>
      <c r="OJ79" s="75"/>
      <c r="OK79" s="75"/>
      <c r="OL79" s="75"/>
      <c r="OM79" s="75"/>
      <c r="ON79" s="75"/>
      <c r="OO79" s="75"/>
      <c r="OP79" s="75"/>
      <c r="OQ79" s="75"/>
      <c r="OR79" s="75"/>
      <c r="OS79" s="75"/>
      <c r="OT79" s="75"/>
      <c r="OU79" s="75"/>
      <c r="OV79" s="75"/>
      <c r="OW79" s="75"/>
      <c r="OX79" s="75"/>
      <c r="OY79" s="75"/>
      <c r="OZ79" s="75"/>
      <c r="PA79" s="75"/>
      <c r="PB79" s="75"/>
      <c r="PC79" s="75"/>
      <c r="PD79" s="75"/>
      <c r="PE79" s="75"/>
      <c r="PF79" s="75"/>
      <c r="PG79" s="75"/>
      <c r="PH79" s="75"/>
      <c r="PI79" s="75"/>
      <c r="PJ79" s="75"/>
      <c r="PK79" s="75"/>
      <c r="PL79" s="75"/>
      <c r="PM79" s="75"/>
      <c r="PN79" s="75"/>
      <c r="PO79" s="75"/>
      <c r="PP79" s="75"/>
      <c r="PQ79" s="75"/>
      <c r="PR79" s="75"/>
      <c r="PS79" s="75"/>
      <c r="PT79" s="75"/>
      <c r="PU79" s="75"/>
      <c r="PV79" s="75"/>
      <c r="PW79" s="75"/>
      <c r="PX79" s="75"/>
      <c r="PY79" s="75"/>
      <c r="PZ79" s="75"/>
      <c r="QA79" s="75"/>
      <c r="QB79" s="75"/>
      <c r="QC79" s="75"/>
      <c r="QD79" s="75"/>
      <c r="QE79" s="75"/>
      <c r="QF79" s="75"/>
      <c r="QG79" s="75"/>
      <c r="QH79" s="75"/>
      <c r="QI79" s="75"/>
      <c r="QJ79" s="75"/>
      <c r="QK79" s="75"/>
      <c r="QL79" s="75"/>
      <c r="QM79" s="75"/>
      <c r="QN79" s="75"/>
      <c r="QO79" s="75"/>
      <c r="QP79" s="75"/>
      <c r="QQ79" s="75"/>
      <c r="QR79" s="75"/>
      <c r="QS79" s="75"/>
      <c r="QT79" s="75"/>
      <c r="QU79" s="75"/>
      <c r="QV79" s="75"/>
      <c r="QW79" s="75"/>
      <c r="QX79" s="75"/>
      <c r="QY79" s="75"/>
      <c r="QZ79" s="75"/>
      <c r="RA79" s="75"/>
      <c r="RB79" s="75"/>
      <c r="RC79" s="75"/>
      <c r="RD79" s="75"/>
      <c r="RE79" s="75"/>
      <c r="RF79" s="75"/>
      <c r="RG79" s="75"/>
      <c r="RH79" s="75"/>
      <c r="RI79" s="75"/>
      <c r="RJ79" s="75"/>
      <c r="RK79" s="75"/>
      <c r="RL79" s="75"/>
      <c r="RM79" s="75"/>
      <c r="RN79" s="75"/>
      <c r="RO79" s="75"/>
      <c r="RP79" s="75"/>
      <c r="RQ79" s="75"/>
      <c r="RR79" s="75"/>
      <c r="RS79" s="75"/>
      <c r="RT79" s="75"/>
      <c r="RU79" s="75"/>
      <c r="RV79" s="75"/>
      <c r="RW79" s="75"/>
      <c r="RX79" s="75"/>
      <c r="RY79" s="75"/>
      <c r="RZ79" s="75"/>
      <c r="SA79" s="75"/>
      <c r="SB79" s="75"/>
      <c r="SC79" s="75"/>
      <c r="SD79" s="75"/>
      <c r="SE79" s="75"/>
    </row>
    <row r="80" spans="50:499" s="4" customFormat="1" x14ac:dyDescent="0.2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75"/>
      <c r="JQ80" s="75"/>
      <c r="JR80" s="75"/>
      <c r="JS80" s="75"/>
      <c r="JT80" s="75"/>
      <c r="JU80" s="75"/>
      <c r="JV80" s="75"/>
      <c r="JW80" s="75"/>
      <c r="JX80" s="75"/>
      <c r="JY80" s="75"/>
      <c r="JZ80" s="75"/>
      <c r="KA80" s="75"/>
      <c r="KB80" s="75"/>
      <c r="KC80" s="75"/>
      <c r="KD80" s="75"/>
      <c r="KE80" s="75"/>
      <c r="KF80" s="75"/>
      <c r="KG80" s="75"/>
      <c r="KH80" s="75"/>
      <c r="KI80" s="75"/>
      <c r="KJ80" s="75"/>
      <c r="KK80" s="75"/>
      <c r="KL80" s="75"/>
      <c r="KM80" s="75"/>
      <c r="KN80" s="75"/>
      <c r="KO80" s="75"/>
      <c r="KP80" s="75"/>
      <c r="KQ80" s="75"/>
      <c r="KR80" s="75"/>
      <c r="KS80" s="75"/>
      <c r="KT80" s="75"/>
      <c r="KU80" s="75"/>
      <c r="KV80" s="75"/>
      <c r="KW80" s="75"/>
      <c r="KX80" s="75"/>
      <c r="KY80" s="75"/>
      <c r="KZ80" s="75"/>
      <c r="LA80" s="75"/>
      <c r="LB80" s="75"/>
      <c r="LC80" s="75"/>
      <c r="LD80" s="75"/>
      <c r="LE80" s="75"/>
      <c r="LF80" s="75"/>
      <c r="LG80" s="75"/>
      <c r="LH80" s="75"/>
      <c r="LI80" s="75"/>
      <c r="LJ80" s="75"/>
      <c r="LK80" s="75"/>
      <c r="LL80" s="75"/>
      <c r="LM80" s="75"/>
      <c r="LN80" s="75"/>
      <c r="LO80" s="75"/>
      <c r="LP80" s="75"/>
      <c r="LQ80" s="75"/>
      <c r="LR80" s="75"/>
      <c r="LS80" s="75"/>
      <c r="LT80" s="75"/>
      <c r="LU80" s="75"/>
      <c r="LV80" s="75"/>
      <c r="LW80" s="75"/>
      <c r="LX80" s="75"/>
      <c r="LY80" s="75"/>
      <c r="LZ80" s="75"/>
      <c r="MA80" s="75"/>
      <c r="MB80" s="75"/>
      <c r="MC80" s="75"/>
      <c r="MD80" s="75"/>
      <c r="ME80" s="75"/>
      <c r="MF80" s="75"/>
      <c r="MG80" s="75"/>
      <c r="MH80" s="75"/>
      <c r="MI80" s="75"/>
      <c r="MJ80" s="75"/>
      <c r="MK80" s="75"/>
      <c r="ML80" s="75"/>
      <c r="MM80" s="75"/>
      <c r="MN80" s="75"/>
      <c r="MO80" s="75"/>
      <c r="MP80" s="75"/>
      <c r="MQ80" s="75"/>
      <c r="MR80" s="75"/>
      <c r="MS80" s="75"/>
      <c r="MT80" s="75"/>
      <c r="MU80" s="75"/>
      <c r="MV80" s="75"/>
      <c r="MW80" s="75"/>
      <c r="MX80" s="75"/>
      <c r="MY80" s="75"/>
      <c r="MZ80" s="75"/>
      <c r="NA80" s="75"/>
      <c r="NB80" s="75"/>
      <c r="NC80" s="75"/>
      <c r="ND80" s="75"/>
      <c r="NE80" s="75"/>
      <c r="NF80" s="75"/>
      <c r="NG80" s="75"/>
      <c r="NH80" s="75"/>
      <c r="NI80" s="75"/>
      <c r="NJ80" s="75"/>
      <c r="NK80" s="75"/>
      <c r="NL80" s="75"/>
      <c r="NM80" s="75"/>
      <c r="NN80" s="75"/>
      <c r="NO80" s="75"/>
      <c r="NP80" s="75"/>
      <c r="NQ80" s="75"/>
      <c r="NR80" s="75"/>
      <c r="NS80" s="75"/>
      <c r="NT80" s="75"/>
      <c r="NU80" s="75"/>
      <c r="NV80" s="75"/>
      <c r="NW80" s="75"/>
      <c r="NX80" s="75"/>
      <c r="NY80" s="75"/>
      <c r="NZ80" s="75"/>
      <c r="OA80" s="75"/>
      <c r="OB80" s="75"/>
      <c r="OC80" s="75"/>
      <c r="OD80" s="75"/>
      <c r="OE80" s="75"/>
      <c r="OF80" s="75"/>
      <c r="OG80" s="75"/>
      <c r="OH80" s="75"/>
      <c r="OI80" s="75"/>
      <c r="OJ80" s="75"/>
      <c r="OK80" s="75"/>
      <c r="OL80" s="75"/>
      <c r="OM80" s="75"/>
      <c r="ON80" s="75"/>
      <c r="OO80" s="75"/>
      <c r="OP80" s="75"/>
      <c r="OQ80" s="75"/>
      <c r="OR80" s="75"/>
      <c r="OS80" s="75"/>
      <c r="OT80" s="75"/>
      <c r="OU80" s="75"/>
      <c r="OV80" s="75"/>
      <c r="OW80" s="75"/>
      <c r="OX80" s="75"/>
      <c r="OY80" s="75"/>
      <c r="OZ80" s="75"/>
      <c r="PA80" s="75"/>
      <c r="PB80" s="75"/>
      <c r="PC80" s="75"/>
      <c r="PD80" s="75"/>
      <c r="PE80" s="75"/>
      <c r="PF80" s="75"/>
      <c r="PG80" s="75"/>
      <c r="PH80" s="75"/>
      <c r="PI80" s="75"/>
      <c r="PJ80" s="75"/>
      <c r="PK80" s="75"/>
      <c r="PL80" s="75"/>
      <c r="PM80" s="75"/>
      <c r="PN80" s="75"/>
      <c r="PO80" s="75"/>
      <c r="PP80" s="75"/>
      <c r="PQ80" s="75"/>
      <c r="PR80" s="75"/>
      <c r="PS80" s="75"/>
      <c r="PT80" s="75"/>
      <c r="PU80" s="75"/>
      <c r="PV80" s="75"/>
      <c r="PW80" s="75"/>
      <c r="PX80" s="75"/>
      <c r="PY80" s="75"/>
      <c r="PZ80" s="75"/>
      <c r="QA80" s="75"/>
      <c r="QB80" s="75"/>
      <c r="QC80" s="75"/>
      <c r="QD80" s="75"/>
      <c r="QE80" s="75"/>
      <c r="QF80" s="75"/>
      <c r="QG80" s="75"/>
      <c r="QH80" s="75"/>
      <c r="QI80" s="75"/>
      <c r="QJ80" s="75"/>
      <c r="QK80" s="75"/>
      <c r="QL80" s="75"/>
      <c r="QM80" s="75"/>
      <c r="QN80" s="75"/>
      <c r="QO80" s="75"/>
      <c r="QP80" s="75"/>
      <c r="QQ80" s="75"/>
      <c r="QR80" s="75"/>
      <c r="QS80" s="75"/>
      <c r="QT80" s="75"/>
      <c r="QU80" s="75"/>
      <c r="QV80" s="75"/>
      <c r="QW80" s="75"/>
      <c r="QX80" s="75"/>
      <c r="QY80" s="75"/>
      <c r="QZ80" s="75"/>
      <c r="RA80" s="75"/>
      <c r="RB80" s="75"/>
      <c r="RC80" s="75"/>
      <c r="RD80" s="75"/>
      <c r="RE80" s="75"/>
      <c r="RF80" s="75"/>
      <c r="RG80" s="75"/>
      <c r="RH80" s="75"/>
      <c r="RI80" s="75"/>
      <c r="RJ80" s="75"/>
      <c r="RK80" s="75"/>
      <c r="RL80" s="75"/>
      <c r="RM80" s="75"/>
      <c r="RN80" s="75"/>
      <c r="RO80" s="75"/>
      <c r="RP80" s="75"/>
      <c r="RQ80" s="75"/>
      <c r="RR80" s="75"/>
      <c r="RS80" s="75"/>
      <c r="RT80" s="75"/>
      <c r="RU80" s="75"/>
      <c r="RV80" s="75"/>
      <c r="RW80" s="75"/>
      <c r="RX80" s="75"/>
      <c r="RY80" s="75"/>
      <c r="RZ80" s="75"/>
      <c r="SA80" s="75"/>
      <c r="SB80" s="75"/>
      <c r="SC80" s="75"/>
      <c r="SD80" s="75"/>
      <c r="SE80" s="75"/>
    </row>
    <row r="81" spans="50:499" s="4" customFormat="1" x14ac:dyDescent="0.2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75"/>
      <c r="JQ81" s="75"/>
      <c r="JR81" s="75"/>
      <c r="JS81" s="75"/>
      <c r="JT81" s="75"/>
      <c r="JU81" s="75"/>
      <c r="JV81" s="75"/>
      <c r="JW81" s="75"/>
      <c r="JX81" s="75"/>
      <c r="JY81" s="75"/>
      <c r="JZ81" s="75"/>
      <c r="KA81" s="75"/>
      <c r="KB81" s="75"/>
      <c r="KC81" s="75"/>
      <c r="KD81" s="75"/>
      <c r="KE81" s="75"/>
      <c r="KF81" s="75"/>
      <c r="KG81" s="75"/>
      <c r="KH81" s="75"/>
      <c r="KI81" s="75"/>
      <c r="KJ81" s="75"/>
      <c r="KK81" s="75"/>
      <c r="KL81" s="75"/>
      <c r="KM81" s="75"/>
      <c r="KN81" s="75"/>
      <c r="KO81" s="75"/>
      <c r="KP81" s="75"/>
      <c r="KQ81" s="75"/>
      <c r="KR81" s="75"/>
      <c r="KS81" s="75"/>
      <c r="KT81" s="75"/>
      <c r="KU81" s="75"/>
      <c r="KV81" s="75"/>
      <c r="KW81" s="75"/>
      <c r="KX81" s="75"/>
      <c r="KY81" s="75"/>
      <c r="KZ81" s="75"/>
      <c r="LA81" s="75"/>
      <c r="LB81" s="75"/>
      <c r="LC81" s="75"/>
      <c r="LD81" s="75"/>
      <c r="LE81" s="75"/>
      <c r="LF81" s="75"/>
      <c r="LG81" s="75"/>
      <c r="LH81" s="75"/>
      <c r="LI81" s="75"/>
      <c r="LJ81" s="75"/>
      <c r="LK81" s="75"/>
      <c r="LL81" s="75"/>
      <c r="LM81" s="75"/>
      <c r="LN81" s="75"/>
      <c r="LO81" s="75"/>
      <c r="LP81" s="75"/>
      <c r="LQ81" s="75"/>
      <c r="LR81" s="75"/>
      <c r="LS81" s="75"/>
      <c r="LT81" s="75"/>
      <c r="LU81" s="75"/>
      <c r="LV81" s="75"/>
      <c r="LW81" s="75"/>
      <c r="LX81" s="75"/>
      <c r="LY81" s="75"/>
      <c r="LZ81" s="75"/>
      <c r="MA81" s="75"/>
      <c r="MB81" s="75"/>
      <c r="MC81" s="75"/>
      <c r="MD81" s="75"/>
      <c r="ME81" s="75"/>
      <c r="MF81" s="75"/>
      <c r="MG81" s="75"/>
      <c r="MH81" s="75"/>
      <c r="MI81" s="75"/>
      <c r="MJ81" s="75"/>
      <c r="MK81" s="75"/>
      <c r="ML81" s="75"/>
      <c r="MM81" s="75"/>
      <c r="MN81" s="75"/>
      <c r="MO81" s="75"/>
      <c r="MP81" s="75"/>
      <c r="MQ81" s="75"/>
      <c r="MR81" s="75"/>
      <c r="MS81" s="75"/>
      <c r="MT81" s="75"/>
      <c r="MU81" s="75"/>
      <c r="MV81" s="75"/>
      <c r="MW81" s="75"/>
      <c r="MX81" s="75"/>
      <c r="MY81" s="75"/>
      <c r="MZ81" s="75"/>
      <c r="NA81" s="75"/>
      <c r="NB81" s="75"/>
      <c r="NC81" s="75"/>
      <c r="ND81" s="75"/>
      <c r="NE81" s="75"/>
      <c r="NF81" s="75"/>
      <c r="NG81" s="75"/>
      <c r="NH81" s="75"/>
      <c r="NI81" s="75"/>
      <c r="NJ81" s="75"/>
      <c r="NK81" s="75"/>
      <c r="NL81" s="75"/>
      <c r="NM81" s="75"/>
      <c r="NN81" s="75"/>
      <c r="NO81" s="75"/>
      <c r="NP81" s="75"/>
      <c r="NQ81" s="75"/>
      <c r="NR81" s="75"/>
      <c r="NS81" s="75"/>
      <c r="NT81" s="75"/>
      <c r="NU81" s="75"/>
      <c r="NV81" s="75"/>
      <c r="NW81" s="75"/>
      <c r="NX81" s="75"/>
      <c r="NY81" s="75"/>
      <c r="NZ81" s="75"/>
      <c r="OA81" s="75"/>
      <c r="OB81" s="75"/>
      <c r="OC81" s="75"/>
      <c r="OD81" s="75"/>
      <c r="OE81" s="75"/>
      <c r="OF81" s="75"/>
      <c r="OG81" s="75"/>
      <c r="OH81" s="75"/>
      <c r="OI81" s="75"/>
      <c r="OJ81" s="75"/>
      <c r="OK81" s="75"/>
      <c r="OL81" s="75"/>
      <c r="OM81" s="75"/>
      <c r="ON81" s="75"/>
      <c r="OO81" s="75"/>
      <c r="OP81" s="75"/>
      <c r="OQ81" s="75"/>
      <c r="OR81" s="75"/>
      <c r="OS81" s="75"/>
      <c r="OT81" s="75"/>
      <c r="OU81" s="75"/>
      <c r="OV81" s="75"/>
      <c r="OW81" s="75"/>
      <c r="OX81" s="75"/>
      <c r="OY81" s="75"/>
      <c r="OZ81" s="75"/>
      <c r="PA81" s="75"/>
      <c r="PB81" s="75"/>
      <c r="PC81" s="75"/>
      <c r="PD81" s="75"/>
      <c r="PE81" s="75"/>
      <c r="PF81" s="75"/>
      <c r="PG81" s="75"/>
      <c r="PH81" s="75"/>
      <c r="PI81" s="75"/>
      <c r="PJ81" s="75"/>
      <c r="PK81" s="75"/>
      <c r="PL81" s="75"/>
      <c r="PM81" s="75"/>
      <c r="PN81" s="75"/>
      <c r="PO81" s="75"/>
      <c r="PP81" s="75"/>
      <c r="PQ81" s="75"/>
      <c r="PR81" s="75"/>
      <c r="PS81" s="75"/>
      <c r="PT81" s="75"/>
      <c r="PU81" s="75"/>
      <c r="PV81" s="75"/>
      <c r="PW81" s="75"/>
      <c r="PX81" s="75"/>
      <c r="PY81" s="75"/>
      <c r="PZ81" s="75"/>
      <c r="QA81" s="75"/>
      <c r="QB81" s="75"/>
      <c r="QC81" s="75"/>
      <c r="QD81" s="75"/>
      <c r="QE81" s="75"/>
      <c r="QF81" s="75"/>
      <c r="QG81" s="75"/>
      <c r="QH81" s="75"/>
      <c r="QI81" s="75"/>
      <c r="QJ81" s="75"/>
      <c r="QK81" s="75"/>
      <c r="QL81" s="75"/>
      <c r="QM81" s="75"/>
      <c r="QN81" s="75"/>
      <c r="QO81" s="75"/>
      <c r="QP81" s="75"/>
      <c r="QQ81" s="75"/>
      <c r="QR81" s="75"/>
      <c r="QS81" s="75"/>
      <c r="QT81" s="75"/>
      <c r="QU81" s="75"/>
      <c r="QV81" s="75"/>
      <c r="QW81" s="75"/>
      <c r="QX81" s="75"/>
      <c r="QY81" s="75"/>
      <c r="QZ81" s="75"/>
      <c r="RA81" s="75"/>
      <c r="RB81" s="75"/>
      <c r="RC81" s="75"/>
      <c r="RD81" s="75"/>
      <c r="RE81" s="75"/>
      <c r="RF81" s="75"/>
      <c r="RG81" s="75"/>
      <c r="RH81" s="75"/>
      <c r="RI81" s="75"/>
      <c r="RJ81" s="75"/>
      <c r="RK81" s="75"/>
      <c r="RL81" s="75"/>
      <c r="RM81" s="75"/>
      <c r="RN81" s="75"/>
      <c r="RO81" s="75"/>
      <c r="RP81" s="75"/>
      <c r="RQ81" s="75"/>
      <c r="RR81" s="75"/>
      <c r="RS81" s="75"/>
      <c r="RT81" s="75"/>
      <c r="RU81" s="75"/>
      <c r="RV81" s="75"/>
      <c r="RW81" s="75"/>
      <c r="RX81" s="75"/>
      <c r="RY81" s="75"/>
      <c r="RZ81" s="75"/>
      <c r="SA81" s="75"/>
      <c r="SB81" s="75"/>
      <c r="SC81" s="75"/>
      <c r="SD81" s="75"/>
      <c r="SE81" s="75"/>
    </row>
    <row r="82" spans="50:499" s="4" customFormat="1" x14ac:dyDescent="0.2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75"/>
      <c r="OF82" s="75"/>
      <c r="OG82" s="75"/>
      <c r="OH82" s="75"/>
      <c r="OI82" s="75"/>
      <c r="OJ82" s="75"/>
      <c r="OK82" s="75"/>
      <c r="OL82" s="75"/>
      <c r="OM82" s="75"/>
      <c r="ON82" s="75"/>
      <c r="OO82" s="75"/>
      <c r="OP82" s="75"/>
      <c r="OQ82" s="75"/>
      <c r="OR82" s="75"/>
      <c r="OS82" s="75"/>
      <c r="OT82" s="75"/>
      <c r="OU82" s="75"/>
      <c r="OV82" s="75"/>
      <c r="OW82" s="75"/>
      <c r="OX82" s="75"/>
      <c r="OY82" s="75"/>
      <c r="OZ82" s="75"/>
      <c r="PA82" s="75"/>
      <c r="PB82" s="75"/>
      <c r="PC82" s="75"/>
      <c r="PD82" s="75"/>
      <c r="PE82" s="75"/>
      <c r="PF82" s="75"/>
      <c r="PG82" s="75"/>
      <c r="PH82" s="75"/>
      <c r="PI82" s="75"/>
      <c r="PJ82" s="75"/>
      <c r="PK82" s="75"/>
      <c r="PL82" s="75"/>
      <c r="PM82" s="75"/>
      <c r="PN82" s="75"/>
      <c r="PO82" s="75"/>
      <c r="PP82" s="75"/>
      <c r="PQ82" s="75"/>
      <c r="PR82" s="75"/>
      <c r="PS82" s="75"/>
      <c r="PT82" s="75"/>
      <c r="PU82" s="75"/>
      <c r="PV82" s="75"/>
      <c r="PW82" s="75"/>
      <c r="PX82" s="75"/>
      <c r="PY82" s="75"/>
      <c r="PZ82" s="75"/>
      <c r="QA82" s="75"/>
      <c r="QB82" s="75"/>
      <c r="QC82" s="75"/>
      <c r="QD82" s="75"/>
      <c r="QE82" s="75"/>
      <c r="QF82" s="75"/>
      <c r="QG82" s="75"/>
      <c r="QH82" s="75"/>
      <c r="QI82" s="75"/>
      <c r="QJ82" s="75"/>
      <c r="QK82" s="75"/>
      <c r="QL82" s="75"/>
      <c r="QM82" s="75"/>
      <c r="QN82" s="75"/>
      <c r="QO82" s="75"/>
      <c r="QP82" s="75"/>
      <c r="QQ82" s="75"/>
      <c r="QR82" s="75"/>
      <c r="QS82" s="75"/>
      <c r="QT82" s="75"/>
      <c r="QU82" s="75"/>
      <c r="QV82" s="75"/>
      <c r="QW82" s="75"/>
      <c r="QX82" s="75"/>
      <c r="QY82" s="75"/>
      <c r="QZ82" s="75"/>
      <c r="RA82" s="75"/>
      <c r="RB82" s="75"/>
      <c r="RC82" s="75"/>
      <c r="RD82" s="75"/>
      <c r="RE82" s="75"/>
      <c r="RF82" s="75"/>
      <c r="RG82" s="75"/>
      <c r="RH82" s="75"/>
      <c r="RI82" s="75"/>
      <c r="RJ82" s="75"/>
      <c r="RK82" s="75"/>
      <c r="RL82" s="75"/>
      <c r="RM82" s="75"/>
      <c r="RN82" s="75"/>
      <c r="RO82" s="75"/>
      <c r="RP82" s="75"/>
      <c r="RQ82" s="75"/>
      <c r="RR82" s="75"/>
      <c r="RS82" s="75"/>
      <c r="RT82" s="75"/>
      <c r="RU82" s="75"/>
      <c r="RV82" s="75"/>
      <c r="RW82" s="75"/>
      <c r="RX82" s="75"/>
      <c r="RY82" s="75"/>
      <c r="RZ82" s="75"/>
      <c r="SA82" s="75"/>
      <c r="SB82" s="75"/>
      <c r="SC82" s="75"/>
      <c r="SD82" s="75"/>
      <c r="SE82" s="75"/>
    </row>
    <row r="83" spans="50:499" s="4" customFormat="1" x14ac:dyDescent="0.2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75"/>
      <c r="JQ83" s="75"/>
      <c r="JR83" s="75"/>
      <c r="JS83" s="75"/>
      <c r="JT83" s="75"/>
      <c r="JU83" s="75"/>
      <c r="JV83" s="75"/>
      <c r="JW83" s="75"/>
      <c r="JX83" s="75"/>
      <c r="JY83" s="75"/>
      <c r="JZ83" s="75"/>
      <c r="KA83" s="75"/>
      <c r="KB83" s="75"/>
      <c r="KC83" s="75"/>
      <c r="KD83" s="75"/>
      <c r="KE83" s="75"/>
      <c r="KF83" s="75"/>
      <c r="KG83" s="75"/>
      <c r="KH83" s="75"/>
      <c r="KI83" s="75"/>
      <c r="KJ83" s="75"/>
      <c r="KK83" s="75"/>
      <c r="KL83" s="75"/>
      <c r="KM83" s="75"/>
      <c r="KN83" s="75"/>
      <c r="KO83" s="75"/>
      <c r="KP83" s="75"/>
      <c r="KQ83" s="75"/>
      <c r="KR83" s="75"/>
      <c r="KS83" s="75"/>
      <c r="KT83" s="75"/>
      <c r="KU83" s="75"/>
      <c r="KV83" s="75"/>
      <c r="KW83" s="75"/>
      <c r="KX83" s="75"/>
      <c r="KY83" s="75"/>
      <c r="KZ83" s="75"/>
      <c r="LA83" s="75"/>
      <c r="LB83" s="75"/>
      <c r="LC83" s="75"/>
      <c r="LD83" s="75"/>
      <c r="LE83" s="75"/>
      <c r="LF83" s="75"/>
      <c r="LG83" s="75"/>
      <c r="LH83" s="75"/>
      <c r="LI83" s="75"/>
      <c r="LJ83" s="75"/>
      <c r="LK83" s="75"/>
      <c r="LL83" s="75"/>
      <c r="LM83" s="75"/>
      <c r="LN83" s="75"/>
      <c r="LO83" s="75"/>
      <c r="LP83" s="75"/>
      <c r="LQ83" s="75"/>
      <c r="LR83" s="75"/>
      <c r="LS83" s="75"/>
      <c r="LT83" s="75"/>
      <c r="LU83" s="75"/>
      <c r="LV83" s="75"/>
      <c r="LW83" s="75"/>
      <c r="LX83" s="75"/>
      <c r="LY83" s="75"/>
      <c r="LZ83" s="75"/>
      <c r="MA83" s="75"/>
      <c r="MB83" s="75"/>
      <c r="MC83" s="75"/>
      <c r="MD83" s="75"/>
      <c r="ME83" s="75"/>
      <c r="MF83" s="75"/>
      <c r="MG83" s="75"/>
      <c r="MH83" s="75"/>
      <c r="MI83" s="75"/>
      <c r="MJ83" s="75"/>
      <c r="MK83" s="75"/>
      <c r="ML83" s="75"/>
      <c r="MM83" s="75"/>
      <c r="MN83" s="75"/>
      <c r="MO83" s="75"/>
      <c r="MP83" s="75"/>
      <c r="MQ83" s="75"/>
      <c r="MR83" s="75"/>
      <c r="MS83" s="75"/>
      <c r="MT83" s="75"/>
      <c r="MU83" s="75"/>
      <c r="MV83" s="75"/>
      <c r="MW83" s="75"/>
      <c r="MX83" s="75"/>
      <c r="MY83" s="75"/>
      <c r="MZ83" s="75"/>
      <c r="NA83" s="75"/>
      <c r="NB83" s="75"/>
      <c r="NC83" s="75"/>
      <c r="ND83" s="75"/>
      <c r="NE83" s="75"/>
      <c r="NF83" s="75"/>
      <c r="NG83" s="75"/>
      <c r="NH83" s="75"/>
      <c r="NI83" s="75"/>
      <c r="NJ83" s="75"/>
      <c r="NK83" s="75"/>
      <c r="NL83" s="75"/>
      <c r="NM83" s="75"/>
      <c r="NN83" s="75"/>
      <c r="NO83" s="75"/>
      <c r="NP83" s="75"/>
      <c r="NQ83" s="75"/>
      <c r="NR83" s="75"/>
      <c r="NS83" s="75"/>
      <c r="NT83" s="75"/>
      <c r="NU83" s="75"/>
      <c r="NV83" s="75"/>
      <c r="NW83" s="75"/>
      <c r="NX83" s="75"/>
      <c r="NY83" s="75"/>
      <c r="NZ83" s="75"/>
      <c r="OA83" s="75"/>
      <c r="OB83" s="75"/>
      <c r="OC83" s="75"/>
      <c r="OD83" s="75"/>
      <c r="OE83" s="75"/>
      <c r="OF83" s="75"/>
      <c r="OG83" s="75"/>
      <c r="OH83" s="75"/>
      <c r="OI83" s="75"/>
      <c r="OJ83" s="75"/>
      <c r="OK83" s="75"/>
      <c r="OL83" s="75"/>
      <c r="OM83" s="75"/>
      <c r="ON83" s="75"/>
      <c r="OO83" s="75"/>
      <c r="OP83" s="75"/>
      <c r="OQ83" s="75"/>
      <c r="OR83" s="75"/>
      <c r="OS83" s="75"/>
      <c r="OT83" s="75"/>
      <c r="OU83" s="75"/>
      <c r="OV83" s="75"/>
      <c r="OW83" s="75"/>
      <c r="OX83" s="75"/>
      <c r="OY83" s="75"/>
      <c r="OZ83" s="75"/>
      <c r="PA83" s="75"/>
      <c r="PB83" s="75"/>
      <c r="PC83" s="75"/>
      <c r="PD83" s="75"/>
      <c r="PE83" s="75"/>
      <c r="PF83" s="75"/>
      <c r="PG83" s="75"/>
      <c r="PH83" s="75"/>
      <c r="PI83" s="75"/>
      <c r="PJ83" s="75"/>
      <c r="PK83" s="75"/>
      <c r="PL83" s="75"/>
      <c r="PM83" s="75"/>
      <c r="PN83" s="75"/>
      <c r="PO83" s="75"/>
      <c r="PP83" s="75"/>
      <c r="PQ83" s="75"/>
      <c r="PR83" s="75"/>
      <c r="PS83" s="75"/>
      <c r="PT83" s="75"/>
      <c r="PU83" s="75"/>
      <c r="PV83" s="75"/>
      <c r="PW83" s="75"/>
      <c r="PX83" s="75"/>
      <c r="PY83" s="75"/>
      <c r="PZ83" s="75"/>
      <c r="QA83" s="75"/>
      <c r="QB83" s="75"/>
      <c r="QC83" s="75"/>
      <c r="QD83" s="75"/>
      <c r="QE83" s="75"/>
      <c r="QF83" s="75"/>
      <c r="QG83" s="75"/>
      <c r="QH83" s="75"/>
      <c r="QI83" s="75"/>
      <c r="QJ83" s="75"/>
      <c r="QK83" s="75"/>
      <c r="QL83" s="75"/>
      <c r="QM83" s="75"/>
      <c r="QN83" s="75"/>
      <c r="QO83" s="75"/>
      <c r="QP83" s="75"/>
      <c r="QQ83" s="75"/>
      <c r="QR83" s="75"/>
      <c r="QS83" s="75"/>
      <c r="QT83" s="75"/>
      <c r="QU83" s="75"/>
      <c r="QV83" s="75"/>
      <c r="QW83" s="75"/>
      <c r="QX83" s="75"/>
      <c r="QY83" s="75"/>
      <c r="QZ83" s="75"/>
      <c r="RA83" s="75"/>
      <c r="RB83" s="75"/>
      <c r="RC83" s="75"/>
      <c r="RD83" s="75"/>
      <c r="RE83" s="75"/>
      <c r="RF83" s="75"/>
      <c r="RG83" s="75"/>
      <c r="RH83" s="75"/>
      <c r="RI83" s="75"/>
      <c r="RJ83" s="75"/>
      <c r="RK83" s="75"/>
      <c r="RL83" s="75"/>
      <c r="RM83" s="75"/>
      <c r="RN83" s="75"/>
      <c r="RO83" s="75"/>
      <c r="RP83" s="75"/>
      <c r="RQ83" s="75"/>
      <c r="RR83" s="75"/>
      <c r="RS83" s="75"/>
      <c r="RT83" s="75"/>
      <c r="RU83" s="75"/>
      <c r="RV83" s="75"/>
      <c r="RW83" s="75"/>
      <c r="RX83" s="75"/>
      <c r="RY83" s="75"/>
      <c r="RZ83" s="75"/>
      <c r="SA83" s="75"/>
      <c r="SB83" s="75"/>
      <c r="SC83" s="75"/>
      <c r="SD83" s="75"/>
      <c r="SE83" s="75"/>
    </row>
    <row r="84" spans="50:499" s="4" customFormat="1" x14ac:dyDescent="0.2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75"/>
      <c r="JQ84" s="75"/>
      <c r="JR84" s="75"/>
      <c r="JS84" s="75"/>
      <c r="JT84" s="75"/>
      <c r="JU84" s="75"/>
      <c r="JV84" s="75"/>
      <c r="JW84" s="75"/>
      <c r="JX84" s="75"/>
      <c r="JY84" s="75"/>
      <c r="JZ84" s="75"/>
      <c r="KA84" s="75"/>
      <c r="KB84" s="75"/>
      <c r="KC84" s="75"/>
      <c r="KD84" s="75"/>
      <c r="KE84" s="75"/>
      <c r="KF84" s="75"/>
      <c r="KG84" s="75"/>
      <c r="KH84" s="75"/>
      <c r="KI84" s="75"/>
      <c r="KJ84" s="75"/>
      <c r="KK84" s="75"/>
      <c r="KL84" s="75"/>
      <c r="KM84" s="75"/>
      <c r="KN84" s="75"/>
      <c r="KO84" s="75"/>
      <c r="KP84" s="75"/>
      <c r="KQ84" s="75"/>
      <c r="KR84" s="75"/>
      <c r="KS84" s="75"/>
      <c r="KT84" s="75"/>
      <c r="KU84" s="75"/>
      <c r="KV84" s="75"/>
      <c r="KW84" s="75"/>
      <c r="KX84" s="75"/>
      <c r="KY84" s="75"/>
      <c r="KZ84" s="75"/>
      <c r="LA84" s="75"/>
      <c r="LB84" s="75"/>
      <c r="LC84" s="75"/>
      <c r="LD84" s="75"/>
      <c r="LE84" s="75"/>
      <c r="LF84" s="75"/>
      <c r="LG84" s="75"/>
      <c r="LH84" s="75"/>
      <c r="LI84" s="75"/>
      <c r="LJ84" s="75"/>
      <c r="LK84" s="75"/>
      <c r="LL84" s="75"/>
      <c r="LM84" s="75"/>
      <c r="LN84" s="75"/>
      <c r="LO84" s="75"/>
      <c r="LP84" s="75"/>
      <c r="LQ84" s="75"/>
      <c r="LR84" s="75"/>
      <c r="LS84" s="75"/>
      <c r="LT84" s="75"/>
      <c r="LU84" s="75"/>
      <c r="LV84" s="75"/>
      <c r="LW84" s="75"/>
      <c r="LX84" s="75"/>
      <c r="LY84" s="75"/>
      <c r="LZ84" s="75"/>
      <c r="MA84" s="75"/>
      <c r="MB84" s="75"/>
      <c r="MC84" s="75"/>
      <c r="MD84" s="75"/>
      <c r="ME84" s="75"/>
      <c r="MF84" s="75"/>
      <c r="MG84" s="75"/>
      <c r="MH84" s="75"/>
      <c r="MI84" s="75"/>
      <c r="MJ84" s="75"/>
      <c r="MK84" s="75"/>
      <c r="ML84" s="75"/>
      <c r="MM84" s="75"/>
      <c r="MN84" s="75"/>
      <c r="MO84" s="75"/>
      <c r="MP84" s="75"/>
      <c r="MQ84" s="75"/>
      <c r="MR84" s="75"/>
      <c r="MS84" s="75"/>
      <c r="MT84" s="75"/>
      <c r="MU84" s="75"/>
      <c r="MV84" s="75"/>
      <c r="MW84" s="75"/>
      <c r="MX84" s="75"/>
      <c r="MY84" s="75"/>
      <c r="MZ84" s="75"/>
      <c r="NA84" s="75"/>
      <c r="NB84" s="75"/>
      <c r="NC84" s="75"/>
      <c r="ND84" s="75"/>
      <c r="NE84" s="75"/>
      <c r="NF84" s="75"/>
      <c r="NG84" s="75"/>
      <c r="NH84" s="75"/>
      <c r="NI84" s="75"/>
      <c r="NJ84" s="75"/>
      <c r="NK84" s="75"/>
      <c r="NL84" s="75"/>
      <c r="NM84" s="75"/>
      <c r="NN84" s="75"/>
      <c r="NO84" s="75"/>
      <c r="NP84" s="75"/>
      <c r="NQ84" s="75"/>
      <c r="NR84" s="75"/>
      <c r="NS84" s="75"/>
      <c r="NT84" s="75"/>
      <c r="NU84" s="75"/>
      <c r="NV84" s="75"/>
      <c r="NW84" s="75"/>
      <c r="NX84" s="75"/>
      <c r="NY84" s="75"/>
      <c r="NZ84" s="75"/>
      <c r="OA84" s="75"/>
      <c r="OB84" s="75"/>
      <c r="OC84" s="75"/>
      <c r="OD84" s="75"/>
      <c r="OE84" s="75"/>
      <c r="OF84" s="75"/>
      <c r="OG84" s="75"/>
      <c r="OH84" s="75"/>
      <c r="OI84" s="75"/>
      <c r="OJ84" s="75"/>
      <c r="OK84" s="75"/>
      <c r="OL84" s="75"/>
      <c r="OM84" s="75"/>
      <c r="ON84" s="75"/>
      <c r="OO84" s="75"/>
      <c r="OP84" s="75"/>
      <c r="OQ84" s="75"/>
      <c r="OR84" s="75"/>
      <c r="OS84" s="75"/>
      <c r="OT84" s="75"/>
      <c r="OU84" s="75"/>
      <c r="OV84" s="75"/>
      <c r="OW84" s="75"/>
      <c r="OX84" s="75"/>
      <c r="OY84" s="75"/>
      <c r="OZ84" s="75"/>
      <c r="PA84" s="75"/>
      <c r="PB84" s="75"/>
      <c r="PC84" s="75"/>
      <c r="PD84" s="75"/>
      <c r="PE84" s="75"/>
      <c r="PF84" s="75"/>
      <c r="PG84" s="75"/>
      <c r="PH84" s="75"/>
      <c r="PI84" s="75"/>
      <c r="PJ84" s="75"/>
      <c r="PK84" s="75"/>
      <c r="PL84" s="75"/>
      <c r="PM84" s="75"/>
      <c r="PN84" s="75"/>
      <c r="PO84" s="75"/>
      <c r="PP84" s="75"/>
      <c r="PQ84" s="75"/>
      <c r="PR84" s="75"/>
      <c r="PS84" s="75"/>
      <c r="PT84" s="75"/>
      <c r="PU84" s="75"/>
      <c r="PV84" s="75"/>
      <c r="PW84" s="75"/>
      <c r="PX84" s="75"/>
      <c r="PY84" s="75"/>
      <c r="PZ84" s="75"/>
      <c r="QA84" s="75"/>
      <c r="QB84" s="75"/>
      <c r="QC84" s="75"/>
      <c r="QD84" s="75"/>
      <c r="QE84" s="75"/>
      <c r="QF84" s="75"/>
      <c r="QG84" s="75"/>
      <c r="QH84" s="75"/>
      <c r="QI84" s="75"/>
      <c r="QJ84" s="75"/>
      <c r="QK84" s="75"/>
      <c r="QL84" s="75"/>
      <c r="QM84" s="75"/>
      <c r="QN84" s="75"/>
      <c r="QO84" s="75"/>
      <c r="QP84" s="75"/>
      <c r="QQ84" s="75"/>
      <c r="QR84" s="75"/>
      <c r="QS84" s="75"/>
      <c r="QT84" s="75"/>
      <c r="QU84" s="75"/>
      <c r="QV84" s="75"/>
      <c r="QW84" s="75"/>
      <c r="QX84" s="75"/>
      <c r="QY84" s="75"/>
      <c r="QZ84" s="75"/>
      <c r="RA84" s="75"/>
      <c r="RB84" s="75"/>
      <c r="RC84" s="75"/>
      <c r="RD84" s="75"/>
      <c r="RE84" s="75"/>
      <c r="RF84" s="75"/>
      <c r="RG84" s="75"/>
      <c r="RH84" s="75"/>
      <c r="RI84" s="75"/>
      <c r="RJ84" s="75"/>
      <c r="RK84" s="75"/>
      <c r="RL84" s="75"/>
      <c r="RM84" s="75"/>
      <c r="RN84" s="75"/>
      <c r="RO84" s="75"/>
      <c r="RP84" s="75"/>
      <c r="RQ84" s="75"/>
      <c r="RR84" s="75"/>
      <c r="RS84" s="75"/>
      <c r="RT84" s="75"/>
      <c r="RU84" s="75"/>
      <c r="RV84" s="75"/>
      <c r="RW84" s="75"/>
      <c r="RX84" s="75"/>
      <c r="RY84" s="75"/>
      <c r="RZ84" s="75"/>
      <c r="SA84" s="75"/>
      <c r="SB84" s="75"/>
      <c r="SC84" s="75"/>
      <c r="SD84" s="75"/>
      <c r="SE84" s="75"/>
    </row>
    <row r="85" spans="50:499" s="4" customFormat="1" x14ac:dyDescent="0.2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75"/>
      <c r="JQ85" s="75"/>
      <c r="JR85" s="75"/>
      <c r="JS85" s="75"/>
      <c r="JT85" s="75"/>
      <c r="JU85" s="75"/>
      <c r="JV85" s="75"/>
      <c r="JW85" s="75"/>
      <c r="JX85" s="75"/>
      <c r="JY85" s="75"/>
      <c r="JZ85" s="75"/>
      <c r="KA85" s="75"/>
      <c r="KB85" s="75"/>
      <c r="KC85" s="75"/>
      <c r="KD85" s="75"/>
      <c r="KE85" s="75"/>
      <c r="KF85" s="75"/>
      <c r="KG85" s="75"/>
      <c r="KH85" s="75"/>
      <c r="KI85" s="75"/>
      <c r="KJ85" s="75"/>
      <c r="KK85" s="75"/>
      <c r="KL85" s="75"/>
      <c r="KM85" s="75"/>
      <c r="KN85" s="75"/>
      <c r="KO85" s="75"/>
      <c r="KP85" s="75"/>
      <c r="KQ85" s="75"/>
      <c r="KR85" s="75"/>
      <c r="KS85" s="75"/>
      <c r="KT85" s="75"/>
      <c r="KU85" s="75"/>
      <c r="KV85" s="75"/>
      <c r="KW85" s="75"/>
      <c r="KX85" s="75"/>
      <c r="KY85" s="75"/>
      <c r="KZ85" s="75"/>
      <c r="LA85" s="75"/>
      <c r="LB85" s="75"/>
      <c r="LC85" s="75"/>
      <c r="LD85" s="75"/>
      <c r="LE85" s="75"/>
      <c r="LF85" s="75"/>
      <c r="LG85" s="75"/>
      <c r="LH85" s="75"/>
      <c r="LI85" s="75"/>
      <c r="LJ85" s="75"/>
      <c r="LK85" s="75"/>
      <c r="LL85" s="75"/>
      <c r="LM85" s="75"/>
      <c r="LN85" s="75"/>
      <c r="LO85" s="75"/>
      <c r="LP85" s="75"/>
      <c r="LQ85" s="75"/>
      <c r="LR85" s="75"/>
      <c r="LS85" s="75"/>
      <c r="LT85" s="75"/>
      <c r="LU85" s="75"/>
      <c r="LV85" s="75"/>
      <c r="LW85" s="75"/>
      <c r="LX85" s="75"/>
      <c r="LY85" s="75"/>
      <c r="LZ85" s="75"/>
      <c r="MA85" s="75"/>
      <c r="MB85" s="75"/>
      <c r="MC85" s="75"/>
      <c r="MD85" s="75"/>
      <c r="ME85" s="75"/>
      <c r="MF85" s="75"/>
      <c r="MG85" s="75"/>
      <c r="MH85" s="75"/>
      <c r="MI85" s="75"/>
      <c r="MJ85" s="75"/>
      <c r="MK85" s="75"/>
      <c r="ML85" s="75"/>
      <c r="MM85" s="75"/>
      <c r="MN85" s="75"/>
      <c r="MO85" s="75"/>
      <c r="MP85" s="75"/>
      <c r="MQ85" s="75"/>
      <c r="MR85" s="75"/>
      <c r="MS85" s="75"/>
      <c r="MT85" s="75"/>
      <c r="MU85" s="75"/>
      <c r="MV85" s="75"/>
      <c r="MW85" s="75"/>
      <c r="MX85" s="75"/>
      <c r="MY85" s="75"/>
      <c r="MZ85" s="75"/>
      <c r="NA85" s="75"/>
      <c r="NB85" s="75"/>
      <c r="NC85" s="75"/>
      <c r="ND85" s="75"/>
      <c r="NE85" s="75"/>
      <c r="NF85" s="75"/>
      <c r="NG85" s="75"/>
      <c r="NH85" s="75"/>
      <c r="NI85" s="75"/>
      <c r="NJ85" s="75"/>
      <c r="NK85" s="75"/>
      <c r="NL85" s="75"/>
      <c r="NM85" s="75"/>
      <c r="NN85" s="75"/>
      <c r="NO85" s="75"/>
      <c r="NP85" s="75"/>
      <c r="NQ85" s="75"/>
      <c r="NR85" s="75"/>
      <c r="NS85" s="75"/>
      <c r="NT85" s="75"/>
      <c r="NU85" s="75"/>
      <c r="NV85" s="75"/>
      <c r="NW85" s="75"/>
      <c r="NX85" s="75"/>
      <c r="NY85" s="75"/>
      <c r="NZ85" s="75"/>
      <c r="OA85" s="75"/>
      <c r="OB85" s="75"/>
      <c r="OC85" s="75"/>
      <c r="OD85" s="75"/>
      <c r="OE85" s="75"/>
      <c r="OF85" s="75"/>
      <c r="OG85" s="75"/>
      <c r="OH85" s="75"/>
      <c r="OI85" s="75"/>
      <c r="OJ85" s="75"/>
      <c r="OK85" s="75"/>
      <c r="OL85" s="75"/>
      <c r="OM85" s="75"/>
      <c r="ON85" s="75"/>
      <c r="OO85" s="75"/>
      <c r="OP85" s="75"/>
      <c r="OQ85" s="75"/>
      <c r="OR85" s="75"/>
      <c r="OS85" s="75"/>
      <c r="OT85" s="75"/>
      <c r="OU85" s="75"/>
      <c r="OV85" s="75"/>
      <c r="OW85" s="75"/>
      <c r="OX85" s="75"/>
      <c r="OY85" s="75"/>
      <c r="OZ85" s="75"/>
      <c r="PA85" s="75"/>
      <c r="PB85" s="75"/>
      <c r="PC85" s="75"/>
      <c r="PD85" s="75"/>
      <c r="PE85" s="75"/>
      <c r="PF85" s="75"/>
      <c r="PG85" s="75"/>
      <c r="PH85" s="75"/>
      <c r="PI85" s="75"/>
      <c r="PJ85" s="75"/>
      <c r="PK85" s="75"/>
      <c r="PL85" s="75"/>
      <c r="PM85" s="75"/>
      <c r="PN85" s="75"/>
      <c r="PO85" s="75"/>
      <c r="PP85" s="75"/>
      <c r="PQ85" s="75"/>
      <c r="PR85" s="75"/>
      <c r="PS85" s="75"/>
      <c r="PT85" s="75"/>
      <c r="PU85" s="75"/>
      <c r="PV85" s="75"/>
      <c r="PW85" s="75"/>
      <c r="PX85" s="75"/>
      <c r="PY85" s="75"/>
      <c r="PZ85" s="75"/>
      <c r="QA85" s="75"/>
      <c r="QB85" s="75"/>
      <c r="QC85" s="75"/>
      <c r="QD85" s="75"/>
      <c r="QE85" s="75"/>
      <c r="QF85" s="75"/>
      <c r="QG85" s="75"/>
      <c r="QH85" s="75"/>
      <c r="QI85" s="75"/>
      <c r="QJ85" s="75"/>
      <c r="QK85" s="75"/>
      <c r="QL85" s="75"/>
      <c r="QM85" s="75"/>
      <c r="QN85" s="75"/>
      <c r="QO85" s="75"/>
      <c r="QP85" s="75"/>
      <c r="QQ85" s="75"/>
      <c r="QR85" s="75"/>
      <c r="QS85" s="75"/>
      <c r="QT85" s="75"/>
      <c r="QU85" s="75"/>
      <c r="QV85" s="75"/>
      <c r="QW85" s="75"/>
      <c r="QX85" s="75"/>
      <c r="QY85" s="75"/>
      <c r="QZ85" s="75"/>
      <c r="RA85" s="75"/>
      <c r="RB85" s="75"/>
      <c r="RC85" s="75"/>
      <c r="RD85" s="75"/>
      <c r="RE85" s="75"/>
      <c r="RF85" s="75"/>
      <c r="RG85" s="75"/>
      <c r="RH85" s="75"/>
      <c r="RI85" s="75"/>
      <c r="RJ85" s="75"/>
      <c r="RK85" s="75"/>
      <c r="RL85" s="75"/>
      <c r="RM85" s="75"/>
      <c r="RN85" s="75"/>
      <c r="RO85" s="75"/>
      <c r="RP85" s="75"/>
      <c r="RQ85" s="75"/>
      <c r="RR85" s="75"/>
      <c r="RS85" s="75"/>
      <c r="RT85" s="75"/>
      <c r="RU85" s="75"/>
      <c r="RV85" s="75"/>
      <c r="RW85" s="75"/>
      <c r="RX85" s="75"/>
      <c r="RY85" s="75"/>
      <c r="RZ85" s="75"/>
      <c r="SA85" s="75"/>
      <c r="SB85" s="75"/>
      <c r="SC85" s="75"/>
      <c r="SD85" s="75"/>
      <c r="SE85" s="75"/>
    </row>
    <row r="86" spans="50:499" s="4" customFormat="1" x14ac:dyDescent="0.2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75"/>
      <c r="JQ86" s="75"/>
      <c r="JR86" s="75"/>
      <c r="JS86" s="75"/>
      <c r="JT86" s="75"/>
      <c r="JU86" s="75"/>
      <c r="JV86" s="75"/>
      <c r="JW86" s="75"/>
      <c r="JX86" s="75"/>
      <c r="JY86" s="75"/>
      <c r="JZ86" s="75"/>
      <c r="KA86" s="75"/>
      <c r="KB86" s="75"/>
      <c r="KC86" s="75"/>
      <c r="KD86" s="75"/>
      <c r="KE86" s="75"/>
      <c r="KF86" s="75"/>
      <c r="KG86" s="75"/>
      <c r="KH86" s="75"/>
      <c r="KI86" s="75"/>
      <c r="KJ86" s="75"/>
      <c r="KK86" s="75"/>
      <c r="KL86" s="75"/>
      <c r="KM86" s="75"/>
      <c r="KN86" s="75"/>
      <c r="KO86" s="75"/>
      <c r="KP86" s="75"/>
      <c r="KQ86" s="75"/>
      <c r="KR86" s="75"/>
      <c r="KS86" s="75"/>
      <c r="KT86" s="75"/>
      <c r="KU86" s="75"/>
      <c r="KV86" s="75"/>
      <c r="KW86" s="75"/>
      <c r="KX86" s="75"/>
      <c r="KY86" s="75"/>
      <c r="KZ86" s="75"/>
      <c r="LA86" s="75"/>
      <c r="LB86" s="75"/>
      <c r="LC86" s="75"/>
      <c r="LD86" s="75"/>
      <c r="LE86" s="75"/>
      <c r="LF86" s="75"/>
      <c r="LG86" s="75"/>
      <c r="LH86" s="75"/>
      <c r="LI86" s="75"/>
      <c r="LJ86" s="75"/>
      <c r="LK86" s="75"/>
      <c r="LL86" s="75"/>
      <c r="LM86" s="75"/>
      <c r="LN86" s="75"/>
      <c r="LO86" s="75"/>
      <c r="LP86" s="75"/>
      <c r="LQ86" s="75"/>
      <c r="LR86" s="75"/>
      <c r="LS86" s="75"/>
      <c r="LT86" s="75"/>
      <c r="LU86" s="75"/>
      <c r="LV86" s="75"/>
      <c r="LW86" s="75"/>
      <c r="LX86" s="75"/>
      <c r="LY86" s="75"/>
      <c r="LZ86" s="75"/>
      <c r="MA86" s="75"/>
      <c r="MB86" s="75"/>
      <c r="MC86" s="75"/>
      <c r="MD86" s="75"/>
      <c r="ME86" s="75"/>
      <c r="MF86" s="75"/>
      <c r="MG86" s="75"/>
      <c r="MH86" s="75"/>
      <c r="MI86" s="75"/>
      <c r="MJ86" s="75"/>
      <c r="MK86" s="75"/>
      <c r="ML86" s="75"/>
      <c r="MM86" s="75"/>
      <c r="MN86" s="75"/>
      <c r="MO86" s="75"/>
      <c r="MP86" s="75"/>
      <c r="MQ86" s="75"/>
      <c r="MR86" s="75"/>
      <c r="MS86" s="75"/>
      <c r="MT86" s="75"/>
      <c r="MU86" s="75"/>
      <c r="MV86" s="75"/>
      <c r="MW86" s="75"/>
      <c r="MX86" s="75"/>
      <c r="MY86" s="75"/>
      <c r="MZ86" s="75"/>
      <c r="NA86" s="75"/>
      <c r="NB86" s="75"/>
      <c r="NC86" s="75"/>
      <c r="ND86" s="75"/>
      <c r="NE86" s="75"/>
      <c r="NF86" s="75"/>
      <c r="NG86" s="75"/>
      <c r="NH86" s="75"/>
      <c r="NI86" s="75"/>
      <c r="NJ86" s="75"/>
      <c r="NK86" s="75"/>
      <c r="NL86" s="75"/>
      <c r="NM86" s="75"/>
      <c r="NN86" s="75"/>
      <c r="NO86" s="75"/>
      <c r="NP86" s="75"/>
      <c r="NQ86" s="75"/>
      <c r="NR86" s="75"/>
      <c r="NS86" s="75"/>
      <c r="NT86" s="75"/>
      <c r="NU86" s="75"/>
      <c r="NV86" s="75"/>
      <c r="NW86" s="75"/>
      <c r="NX86" s="75"/>
      <c r="NY86" s="75"/>
      <c r="NZ86" s="75"/>
      <c r="OA86" s="75"/>
      <c r="OB86" s="75"/>
      <c r="OC86" s="75"/>
      <c r="OD86" s="75"/>
      <c r="OE86" s="75"/>
      <c r="OF86" s="75"/>
      <c r="OG86" s="75"/>
      <c r="OH86" s="75"/>
      <c r="OI86" s="75"/>
      <c r="OJ86" s="75"/>
      <c r="OK86" s="75"/>
      <c r="OL86" s="75"/>
      <c r="OM86" s="75"/>
      <c r="ON86" s="75"/>
      <c r="OO86" s="75"/>
      <c r="OP86" s="75"/>
      <c r="OQ86" s="75"/>
      <c r="OR86" s="75"/>
      <c r="OS86" s="75"/>
      <c r="OT86" s="75"/>
      <c r="OU86" s="75"/>
      <c r="OV86" s="75"/>
      <c r="OW86" s="75"/>
      <c r="OX86" s="75"/>
      <c r="OY86" s="75"/>
      <c r="OZ86" s="75"/>
      <c r="PA86" s="75"/>
      <c r="PB86" s="75"/>
      <c r="PC86" s="75"/>
      <c r="PD86" s="75"/>
      <c r="PE86" s="75"/>
      <c r="PF86" s="75"/>
      <c r="PG86" s="75"/>
      <c r="PH86" s="75"/>
      <c r="PI86" s="75"/>
      <c r="PJ86" s="75"/>
      <c r="PK86" s="75"/>
      <c r="PL86" s="75"/>
      <c r="PM86" s="75"/>
      <c r="PN86" s="75"/>
      <c r="PO86" s="75"/>
      <c r="PP86" s="75"/>
      <c r="PQ86" s="75"/>
      <c r="PR86" s="75"/>
      <c r="PS86" s="75"/>
      <c r="PT86" s="75"/>
      <c r="PU86" s="75"/>
      <c r="PV86" s="75"/>
      <c r="PW86" s="75"/>
      <c r="PX86" s="75"/>
      <c r="PY86" s="75"/>
      <c r="PZ86" s="75"/>
      <c r="QA86" s="75"/>
      <c r="QB86" s="75"/>
      <c r="QC86" s="75"/>
      <c r="QD86" s="75"/>
      <c r="QE86" s="75"/>
      <c r="QF86" s="75"/>
      <c r="QG86" s="75"/>
      <c r="QH86" s="75"/>
      <c r="QI86" s="75"/>
      <c r="QJ86" s="75"/>
      <c r="QK86" s="75"/>
      <c r="QL86" s="75"/>
      <c r="QM86" s="75"/>
      <c r="QN86" s="75"/>
      <c r="QO86" s="75"/>
      <c r="QP86" s="75"/>
      <c r="QQ86" s="75"/>
      <c r="QR86" s="75"/>
      <c r="QS86" s="75"/>
      <c r="QT86" s="75"/>
      <c r="QU86" s="75"/>
      <c r="QV86" s="75"/>
      <c r="QW86" s="75"/>
      <c r="QX86" s="75"/>
      <c r="QY86" s="75"/>
      <c r="QZ86" s="75"/>
      <c r="RA86" s="75"/>
      <c r="RB86" s="75"/>
      <c r="RC86" s="75"/>
      <c r="RD86" s="75"/>
      <c r="RE86" s="75"/>
      <c r="RF86" s="75"/>
      <c r="RG86" s="75"/>
      <c r="RH86" s="75"/>
      <c r="RI86" s="75"/>
      <c r="RJ86" s="75"/>
      <c r="RK86" s="75"/>
      <c r="RL86" s="75"/>
      <c r="RM86" s="75"/>
      <c r="RN86" s="75"/>
      <c r="RO86" s="75"/>
      <c r="RP86" s="75"/>
      <c r="RQ86" s="75"/>
      <c r="RR86" s="75"/>
      <c r="RS86" s="75"/>
      <c r="RT86" s="75"/>
      <c r="RU86" s="75"/>
      <c r="RV86" s="75"/>
      <c r="RW86" s="75"/>
      <c r="RX86" s="75"/>
      <c r="RY86" s="75"/>
      <c r="RZ86" s="75"/>
      <c r="SA86" s="75"/>
      <c r="SB86" s="75"/>
      <c r="SC86" s="75"/>
      <c r="SD86" s="75"/>
      <c r="SE86" s="75"/>
    </row>
    <row r="87" spans="50:499" s="4" customFormat="1" x14ac:dyDescent="0.2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75"/>
      <c r="JQ87" s="75"/>
      <c r="JR87" s="75"/>
      <c r="JS87" s="75"/>
      <c r="JT87" s="75"/>
      <c r="JU87" s="75"/>
      <c r="JV87" s="75"/>
      <c r="JW87" s="75"/>
      <c r="JX87" s="75"/>
      <c r="JY87" s="75"/>
      <c r="JZ87" s="75"/>
      <c r="KA87" s="75"/>
      <c r="KB87" s="75"/>
      <c r="KC87" s="75"/>
      <c r="KD87" s="75"/>
      <c r="KE87" s="75"/>
      <c r="KF87" s="75"/>
      <c r="KG87" s="75"/>
      <c r="KH87" s="75"/>
      <c r="KI87" s="75"/>
      <c r="KJ87" s="75"/>
      <c r="KK87" s="75"/>
      <c r="KL87" s="75"/>
      <c r="KM87" s="75"/>
      <c r="KN87" s="75"/>
      <c r="KO87" s="75"/>
      <c r="KP87" s="75"/>
      <c r="KQ87" s="75"/>
      <c r="KR87" s="75"/>
      <c r="KS87" s="75"/>
      <c r="KT87" s="75"/>
      <c r="KU87" s="75"/>
      <c r="KV87" s="75"/>
      <c r="KW87" s="75"/>
      <c r="KX87" s="75"/>
      <c r="KY87" s="75"/>
      <c r="KZ87" s="75"/>
      <c r="LA87" s="75"/>
      <c r="LB87" s="75"/>
      <c r="LC87" s="75"/>
      <c r="LD87" s="75"/>
      <c r="LE87" s="75"/>
      <c r="LF87" s="75"/>
      <c r="LG87" s="75"/>
      <c r="LH87" s="75"/>
      <c r="LI87" s="75"/>
      <c r="LJ87" s="75"/>
      <c r="LK87" s="75"/>
      <c r="LL87" s="75"/>
      <c r="LM87" s="75"/>
      <c r="LN87" s="75"/>
      <c r="LO87" s="75"/>
      <c r="LP87" s="75"/>
      <c r="LQ87" s="75"/>
      <c r="LR87" s="75"/>
      <c r="LS87" s="75"/>
      <c r="LT87" s="75"/>
      <c r="LU87" s="75"/>
      <c r="LV87" s="75"/>
      <c r="LW87" s="75"/>
      <c r="LX87" s="75"/>
      <c r="LY87" s="75"/>
      <c r="LZ87" s="75"/>
      <c r="MA87" s="75"/>
      <c r="MB87" s="75"/>
      <c r="MC87" s="75"/>
      <c r="MD87" s="75"/>
      <c r="ME87" s="75"/>
      <c r="MF87" s="75"/>
      <c r="MG87" s="75"/>
      <c r="MH87" s="75"/>
      <c r="MI87" s="75"/>
      <c r="MJ87" s="75"/>
      <c r="MK87" s="75"/>
      <c r="ML87" s="75"/>
      <c r="MM87" s="75"/>
      <c r="MN87" s="75"/>
      <c r="MO87" s="75"/>
      <c r="MP87" s="75"/>
      <c r="MQ87" s="75"/>
      <c r="MR87" s="75"/>
      <c r="MS87" s="75"/>
      <c r="MT87" s="75"/>
      <c r="MU87" s="75"/>
      <c r="MV87" s="75"/>
      <c r="MW87" s="75"/>
      <c r="MX87" s="75"/>
      <c r="MY87" s="75"/>
      <c r="MZ87" s="75"/>
      <c r="NA87" s="75"/>
      <c r="NB87" s="75"/>
      <c r="NC87" s="75"/>
      <c r="ND87" s="75"/>
      <c r="NE87" s="75"/>
      <c r="NF87" s="75"/>
      <c r="NG87" s="75"/>
      <c r="NH87" s="75"/>
      <c r="NI87" s="75"/>
      <c r="NJ87" s="75"/>
      <c r="NK87" s="75"/>
      <c r="NL87" s="75"/>
      <c r="NM87" s="75"/>
      <c r="NN87" s="75"/>
      <c r="NO87" s="75"/>
      <c r="NP87" s="75"/>
      <c r="NQ87" s="75"/>
      <c r="NR87" s="75"/>
      <c r="NS87" s="75"/>
      <c r="NT87" s="75"/>
      <c r="NU87" s="75"/>
      <c r="NV87" s="75"/>
      <c r="NW87" s="75"/>
      <c r="NX87" s="75"/>
      <c r="NY87" s="75"/>
      <c r="NZ87" s="75"/>
      <c r="OA87" s="75"/>
      <c r="OB87" s="75"/>
      <c r="OC87" s="75"/>
      <c r="OD87" s="75"/>
      <c r="OE87" s="75"/>
      <c r="OF87" s="75"/>
      <c r="OG87" s="75"/>
      <c r="OH87" s="75"/>
      <c r="OI87" s="75"/>
      <c r="OJ87" s="75"/>
      <c r="OK87" s="75"/>
      <c r="OL87" s="75"/>
      <c r="OM87" s="75"/>
      <c r="ON87" s="75"/>
      <c r="OO87" s="75"/>
      <c r="OP87" s="75"/>
      <c r="OQ87" s="75"/>
      <c r="OR87" s="75"/>
      <c r="OS87" s="75"/>
      <c r="OT87" s="75"/>
      <c r="OU87" s="75"/>
      <c r="OV87" s="75"/>
      <c r="OW87" s="75"/>
      <c r="OX87" s="75"/>
      <c r="OY87" s="75"/>
      <c r="OZ87" s="75"/>
      <c r="PA87" s="75"/>
      <c r="PB87" s="75"/>
      <c r="PC87" s="75"/>
      <c r="PD87" s="75"/>
      <c r="PE87" s="75"/>
      <c r="PF87" s="75"/>
      <c r="PG87" s="75"/>
      <c r="PH87" s="75"/>
      <c r="PI87" s="75"/>
      <c r="PJ87" s="75"/>
      <c r="PK87" s="75"/>
      <c r="PL87" s="75"/>
      <c r="PM87" s="75"/>
      <c r="PN87" s="75"/>
      <c r="PO87" s="75"/>
      <c r="PP87" s="75"/>
      <c r="PQ87" s="75"/>
      <c r="PR87" s="75"/>
      <c r="PS87" s="75"/>
      <c r="PT87" s="75"/>
      <c r="PU87" s="75"/>
      <c r="PV87" s="75"/>
      <c r="PW87" s="75"/>
      <c r="PX87" s="75"/>
      <c r="PY87" s="75"/>
      <c r="PZ87" s="75"/>
      <c r="QA87" s="75"/>
      <c r="QB87" s="75"/>
      <c r="QC87" s="75"/>
      <c r="QD87" s="75"/>
      <c r="QE87" s="75"/>
      <c r="QF87" s="75"/>
      <c r="QG87" s="75"/>
      <c r="QH87" s="75"/>
      <c r="QI87" s="75"/>
      <c r="QJ87" s="75"/>
      <c r="QK87" s="75"/>
      <c r="QL87" s="75"/>
      <c r="QM87" s="75"/>
      <c r="QN87" s="75"/>
      <c r="QO87" s="75"/>
      <c r="QP87" s="75"/>
      <c r="QQ87" s="75"/>
      <c r="QR87" s="75"/>
      <c r="QS87" s="75"/>
      <c r="QT87" s="75"/>
      <c r="QU87" s="75"/>
      <c r="QV87" s="75"/>
      <c r="QW87" s="75"/>
      <c r="QX87" s="75"/>
      <c r="QY87" s="75"/>
      <c r="QZ87" s="75"/>
      <c r="RA87" s="75"/>
      <c r="RB87" s="75"/>
      <c r="RC87" s="75"/>
      <c r="RD87" s="75"/>
      <c r="RE87" s="75"/>
      <c r="RF87" s="75"/>
      <c r="RG87" s="75"/>
      <c r="RH87" s="75"/>
      <c r="RI87" s="75"/>
      <c r="RJ87" s="75"/>
      <c r="RK87" s="75"/>
      <c r="RL87" s="75"/>
      <c r="RM87" s="75"/>
      <c r="RN87" s="75"/>
      <c r="RO87" s="75"/>
      <c r="RP87" s="75"/>
      <c r="RQ87" s="75"/>
      <c r="RR87" s="75"/>
      <c r="RS87" s="75"/>
      <c r="RT87" s="75"/>
      <c r="RU87" s="75"/>
      <c r="RV87" s="75"/>
      <c r="RW87" s="75"/>
      <c r="RX87" s="75"/>
      <c r="RY87" s="75"/>
      <c r="RZ87" s="75"/>
      <c r="SA87" s="75"/>
      <c r="SB87" s="75"/>
      <c r="SC87" s="75"/>
      <c r="SD87" s="75"/>
      <c r="SE87" s="75"/>
    </row>
    <row r="88" spans="50:499" s="4" customFormat="1" x14ac:dyDescent="0.2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75"/>
      <c r="JQ88" s="75"/>
      <c r="JR88" s="75"/>
      <c r="JS88" s="75"/>
      <c r="JT88" s="75"/>
      <c r="JU88" s="75"/>
      <c r="JV88" s="75"/>
      <c r="JW88" s="75"/>
      <c r="JX88" s="75"/>
      <c r="JY88" s="75"/>
      <c r="JZ88" s="75"/>
      <c r="KA88" s="75"/>
      <c r="KB88" s="75"/>
      <c r="KC88" s="75"/>
      <c r="KD88" s="75"/>
      <c r="KE88" s="75"/>
      <c r="KF88" s="75"/>
      <c r="KG88" s="75"/>
      <c r="KH88" s="75"/>
      <c r="KI88" s="75"/>
      <c r="KJ88" s="75"/>
      <c r="KK88" s="75"/>
      <c r="KL88" s="75"/>
      <c r="KM88" s="75"/>
      <c r="KN88" s="75"/>
      <c r="KO88" s="75"/>
      <c r="KP88" s="75"/>
      <c r="KQ88" s="75"/>
      <c r="KR88" s="75"/>
      <c r="KS88" s="75"/>
      <c r="KT88" s="75"/>
      <c r="KU88" s="75"/>
      <c r="KV88" s="75"/>
      <c r="KW88" s="75"/>
      <c r="KX88" s="75"/>
      <c r="KY88" s="75"/>
      <c r="KZ88" s="75"/>
      <c r="LA88" s="75"/>
      <c r="LB88" s="75"/>
      <c r="LC88" s="75"/>
      <c r="LD88" s="75"/>
      <c r="LE88" s="75"/>
      <c r="LF88" s="75"/>
      <c r="LG88" s="75"/>
      <c r="LH88" s="75"/>
      <c r="LI88" s="75"/>
      <c r="LJ88" s="75"/>
      <c r="LK88" s="75"/>
      <c r="LL88" s="75"/>
      <c r="LM88" s="75"/>
      <c r="LN88" s="75"/>
      <c r="LO88" s="75"/>
      <c r="LP88" s="75"/>
      <c r="LQ88" s="75"/>
      <c r="LR88" s="75"/>
      <c r="LS88" s="75"/>
      <c r="LT88" s="75"/>
      <c r="LU88" s="75"/>
      <c r="LV88" s="75"/>
      <c r="LW88" s="75"/>
      <c r="LX88" s="75"/>
      <c r="LY88" s="75"/>
      <c r="LZ88" s="75"/>
      <c r="MA88" s="75"/>
      <c r="MB88" s="75"/>
      <c r="MC88" s="75"/>
      <c r="MD88" s="75"/>
      <c r="ME88" s="75"/>
      <c r="MF88" s="75"/>
      <c r="MG88" s="75"/>
      <c r="MH88" s="75"/>
      <c r="MI88" s="75"/>
      <c r="MJ88" s="75"/>
      <c r="MK88" s="75"/>
      <c r="ML88" s="75"/>
      <c r="MM88" s="75"/>
      <c r="MN88" s="75"/>
      <c r="MO88" s="75"/>
      <c r="MP88" s="75"/>
      <c r="MQ88" s="75"/>
      <c r="MR88" s="75"/>
      <c r="MS88" s="75"/>
      <c r="MT88" s="75"/>
      <c r="MU88" s="75"/>
      <c r="MV88" s="75"/>
      <c r="MW88" s="75"/>
      <c r="MX88" s="75"/>
      <c r="MY88" s="75"/>
      <c r="MZ88" s="75"/>
      <c r="NA88" s="75"/>
      <c r="NB88" s="75"/>
      <c r="NC88" s="75"/>
      <c r="ND88" s="75"/>
      <c r="NE88" s="75"/>
      <c r="NF88" s="75"/>
      <c r="NG88" s="75"/>
      <c r="NH88" s="75"/>
      <c r="NI88" s="75"/>
      <c r="NJ88" s="75"/>
      <c r="NK88" s="75"/>
      <c r="NL88" s="75"/>
      <c r="NM88" s="75"/>
      <c r="NN88" s="75"/>
      <c r="NO88" s="75"/>
      <c r="NP88" s="75"/>
      <c r="NQ88" s="75"/>
      <c r="NR88" s="75"/>
      <c r="NS88" s="75"/>
      <c r="NT88" s="75"/>
      <c r="NU88" s="75"/>
      <c r="NV88" s="75"/>
      <c r="NW88" s="75"/>
      <c r="NX88" s="75"/>
      <c r="NY88" s="75"/>
      <c r="NZ88" s="75"/>
      <c r="OA88" s="75"/>
      <c r="OB88" s="75"/>
      <c r="OC88" s="75"/>
      <c r="OD88" s="75"/>
      <c r="OE88" s="75"/>
      <c r="OF88" s="75"/>
      <c r="OG88" s="75"/>
      <c r="OH88" s="75"/>
      <c r="OI88" s="75"/>
      <c r="OJ88" s="75"/>
      <c r="OK88" s="75"/>
      <c r="OL88" s="75"/>
      <c r="OM88" s="75"/>
      <c r="ON88" s="75"/>
      <c r="OO88" s="75"/>
      <c r="OP88" s="75"/>
      <c r="OQ88" s="75"/>
      <c r="OR88" s="75"/>
      <c r="OS88" s="75"/>
      <c r="OT88" s="75"/>
      <c r="OU88" s="75"/>
      <c r="OV88" s="75"/>
      <c r="OW88" s="75"/>
      <c r="OX88" s="75"/>
      <c r="OY88" s="75"/>
      <c r="OZ88" s="75"/>
      <c r="PA88" s="75"/>
      <c r="PB88" s="75"/>
      <c r="PC88" s="75"/>
      <c r="PD88" s="75"/>
      <c r="PE88" s="75"/>
      <c r="PF88" s="75"/>
      <c r="PG88" s="75"/>
      <c r="PH88" s="75"/>
      <c r="PI88" s="75"/>
      <c r="PJ88" s="75"/>
      <c r="PK88" s="75"/>
      <c r="PL88" s="75"/>
      <c r="PM88" s="75"/>
      <c r="PN88" s="75"/>
      <c r="PO88" s="75"/>
      <c r="PP88" s="75"/>
      <c r="PQ88" s="75"/>
      <c r="PR88" s="75"/>
      <c r="PS88" s="75"/>
      <c r="PT88" s="75"/>
      <c r="PU88" s="75"/>
      <c r="PV88" s="75"/>
      <c r="PW88" s="75"/>
      <c r="PX88" s="75"/>
      <c r="PY88" s="75"/>
      <c r="PZ88" s="75"/>
      <c r="QA88" s="75"/>
      <c r="QB88" s="75"/>
      <c r="QC88" s="75"/>
      <c r="QD88" s="75"/>
      <c r="QE88" s="75"/>
      <c r="QF88" s="75"/>
      <c r="QG88" s="75"/>
      <c r="QH88" s="75"/>
      <c r="QI88" s="75"/>
      <c r="QJ88" s="75"/>
      <c r="QK88" s="75"/>
      <c r="QL88" s="75"/>
      <c r="QM88" s="75"/>
      <c r="QN88" s="75"/>
      <c r="QO88" s="75"/>
      <c r="QP88" s="75"/>
      <c r="QQ88" s="75"/>
      <c r="QR88" s="75"/>
      <c r="QS88" s="75"/>
      <c r="QT88" s="75"/>
      <c r="QU88" s="75"/>
      <c r="QV88" s="75"/>
      <c r="QW88" s="75"/>
      <c r="QX88" s="75"/>
      <c r="QY88" s="75"/>
      <c r="QZ88" s="75"/>
      <c r="RA88" s="75"/>
      <c r="RB88" s="75"/>
      <c r="RC88" s="75"/>
      <c r="RD88" s="75"/>
      <c r="RE88" s="75"/>
      <c r="RF88" s="75"/>
      <c r="RG88" s="75"/>
      <c r="RH88" s="75"/>
      <c r="RI88" s="75"/>
      <c r="RJ88" s="75"/>
      <c r="RK88" s="75"/>
      <c r="RL88" s="75"/>
      <c r="RM88" s="75"/>
      <c r="RN88" s="75"/>
      <c r="RO88" s="75"/>
      <c r="RP88" s="75"/>
      <c r="RQ88" s="75"/>
      <c r="RR88" s="75"/>
      <c r="RS88" s="75"/>
      <c r="RT88" s="75"/>
      <c r="RU88" s="75"/>
      <c r="RV88" s="75"/>
      <c r="RW88" s="75"/>
      <c r="RX88" s="75"/>
      <c r="RY88" s="75"/>
      <c r="RZ88" s="75"/>
      <c r="SA88" s="75"/>
      <c r="SB88" s="75"/>
      <c r="SC88" s="75"/>
      <c r="SD88" s="75"/>
      <c r="SE88" s="75"/>
    </row>
    <row r="89" spans="50:499" s="4" customFormat="1" x14ac:dyDescent="0.2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75"/>
      <c r="JQ89" s="75"/>
      <c r="JR89" s="75"/>
      <c r="JS89" s="75"/>
      <c r="JT89" s="75"/>
      <c r="JU89" s="75"/>
      <c r="JV89" s="75"/>
      <c r="JW89" s="75"/>
      <c r="JX89" s="75"/>
      <c r="JY89" s="75"/>
      <c r="JZ89" s="75"/>
      <c r="KA89" s="75"/>
      <c r="KB89" s="75"/>
      <c r="KC89" s="75"/>
      <c r="KD89" s="75"/>
      <c r="KE89" s="75"/>
      <c r="KF89" s="75"/>
      <c r="KG89" s="75"/>
      <c r="KH89" s="75"/>
      <c r="KI89" s="75"/>
      <c r="KJ89" s="75"/>
      <c r="KK89" s="75"/>
      <c r="KL89" s="75"/>
      <c r="KM89" s="75"/>
      <c r="KN89" s="75"/>
      <c r="KO89" s="75"/>
      <c r="KP89" s="75"/>
      <c r="KQ89" s="75"/>
      <c r="KR89" s="75"/>
      <c r="KS89" s="75"/>
      <c r="KT89" s="75"/>
      <c r="KU89" s="75"/>
      <c r="KV89" s="75"/>
      <c r="KW89" s="75"/>
      <c r="KX89" s="75"/>
      <c r="KY89" s="75"/>
      <c r="KZ89" s="75"/>
      <c r="LA89" s="75"/>
      <c r="LB89" s="75"/>
      <c r="LC89" s="75"/>
      <c r="LD89" s="75"/>
      <c r="LE89" s="75"/>
      <c r="LF89" s="75"/>
      <c r="LG89" s="75"/>
      <c r="LH89" s="75"/>
      <c r="LI89" s="75"/>
      <c r="LJ89" s="75"/>
      <c r="LK89" s="75"/>
      <c r="LL89" s="75"/>
      <c r="LM89" s="75"/>
      <c r="LN89" s="75"/>
      <c r="LO89" s="75"/>
      <c r="LP89" s="75"/>
      <c r="LQ89" s="75"/>
      <c r="LR89" s="75"/>
      <c r="LS89" s="75"/>
      <c r="LT89" s="75"/>
      <c r="LU89" s="75"/>
      <c r="LV89" s="75"/>
      <c r="LW89" s="75"/>
      <c r="LX89" s="75"/>
      <c r="LY89" s="75"/>
      <c r="LZ89" s="75"/>
      <c r="MA89" s="75"/>
      <c r="MB89" s="75"/>
      <c r="MC89" s="75"/>
      <c r="MD89" s="75"/>
      <c r="ME89" s="75"/>
      <c r="MF89" s="75"/>
      <c r="MG89" s="75"/>
      <c r="MH89" s="75"/>
      <c r="MI89" s="75"/>
      <c r="MJ89" s="75"/>
      <c r="MK89" s="75"/>
      <c r="ML89" s="75"/>
      <c r="MM89" s="75"/>
      <c r="MN89" s="75"/>
      <c r="MO89" s="75"/>
      <c r="MP89" s="75"/>
      <c r="MQ89" s="75"/>
      <c r="MR89" s="75"/>
      <c r="MS89" s="75"/>
      <c r="MT89" s="75"/>
      <c r="MU89" s="75"/>
      <c r="MV89" s="75"/>
      <c r="MW89" s="75"/>
      <c r="MX89" s="75"/>
      <c r="MY89" s="75"/>
      <c r="MZ89" s="75"/>
      <c r="NA89" s="75"/>
      <c r="NB89" s="75"/>
      <c r="NC89" s="75"/>
      <c r="ND89" s="75"/>
      <c r="NE89" s="75"/>
      <c r="NF89" s="75"/>
      <c r="NG89" s="75"/>
      <c r="NH89" s="75"/>
      <c r="NI89" s="75"/>
      <c r="NJ89" s="75"/>
      <c r="NK89" s="75"/>
      <c r="NL89" s="75"/>
      <c r="NM89" s="75"/>
      <c r="NN89" s="75"/>
      <c r="NO89" s="75"/>
      <c r="NP89" s="75"/>
      <c r="NQ89" s="75"/>
      <c r="NR89" s="75"/>
      <c r="NS89" s="75"/>
      <c r="NT89" s="75"/>
      <c r="NU89" s="75"/>
      <c r="NV89" s="75"/>
      <c r="NW89" s="75"/>
      <c r="NX89" s="75"/>
      <c r="NY89" s="75"/>
      <c r="NZ89" s="75"/>
      <c r="OA89" s="75"/>
      <c r="OB89" s="75"/>
      <c r="OC89" s="75"/>
      <c r="OD89" s="75"/>
      <c r="OE89" s="75"/>
      <c r="OF89" s="75"/>
      <c r="OG89" s="75"/>
      <c r="OH89" s="75"/>
      <c r="OI89" s="75"/>
      <c r="OJ89" s="75"/>
      <c r="OK89" s="75"/>
      <c r="OL89" s="75"/>
      <c r="OM89" s="75"/>
      <c r="ON89" s="75"/>
      <c r="OO89" s="75"/>
      <c r="OP89" s="75"/>
      <c r="OQ89" s="75"/>
      <c r="OR89" s="75"/>
      <c r="OS89" s="75"/>
      <c r="OT89" s="75"/>
      <c r="OU89" s="75"/>
      <c r="OV89" s="75"/>
      <c r="OW89" s="75"/>
      <c r="OX89" s="75"/>
      <c r="OY89" s="75"/>
      <c r="OZ89" s="75"/>
      <c r="PA89" s="75"/>
      <c r="PB89" s="75"/>
      <c r="PC89" s="75"/>
      <c r="PD89" s="75"/>
      <c r="PE89" s="75"/>
      <c r="PF89" s="75"/>
      <c r="PG89" s="75"/>
      <c r="PH89" s="75"/>
      <c r="PI89" s="75"/>
      <c r="PJ89" s="75"/>
      <c r="PK89" s="75"/>
      <c r="PL89" s="75"/>
      <c r="PM89" s="75"/>
      <c r="PN89" s="75"/>
      <c r="PO89" s="75"/>
      <c r="PP89" s="75"/>
      <c r="PQ89" s="75"/>
      <c r="PR89" s="75"/>
      <c r="PS89" s="75"/>
      <c r="PT89" s="75"/>
      <c r="PU89" s="75"/>
      <c r="PV89" s="75"/>
      <c r="PW89" s="75"/>
      <c r="PX89" s="75"/>
      <c r="PY89" s="75"/>
      <c r="PZ89" s="75"/>
      <c r="QA89" s="75"/>
      <c r="QB89" s="75"/>
      <c r="QC89" s="75"/>
      <c r="QD89" s="75"/>
      <c r="QE89" s="75"/>
      <c r="QF89" s="75"/>
      <c r="QG89" s="75"/>
      <c r="QH89" s="75"/>
      <c r="QI89" s="75"/>
      <c r="QJ89" s="75"/>
      <c r="QK89" s="75"/>
      <c r="QL89" s="75"/>
      <c r="QM89" s="75"/>
      <c r="QN89" s="75"/>
      <c r="QO89" s="75"/>
      <c r="QP89" s="75"/>
      <c r="QQ89" s="75"/>
      <c r="QR89" s="75"/>
      <c r="QS89" s="75"/>
      <c r="QT89" s="75"/>
      <c r="QU89" s="75"/>
      <c r="QV89" s="75"/>
      <c r="QW89" s="75"/>
      <c r="QX89" s="75"/>
      <c r="QY89" s="75"/>
      <c r="QZ89" s="75"/>
      <c r="RA89" s="75"/>
      <c r="RB89" s="75"/>
      <c r="RC89" s="75"/>
      <c r="RD89" s="75"/>
      <c r="RE89" s="75"/>
      <c r="RF89" s="75"/>
      <c r="RG89" s="75"/>
      <c r="RH89" s="75"/>
      <c r="RI89" s="75"/>
      <c r="RJ89" s="75"/>
      <c r="RK89" s="75"/>
      <c r="RL89" s="75"/>
      <c r="RM89" s="75"/>
      <c r="RN89" s="75"/>
      <c r="RO89" s="75"/>
      <c r="RP89" s="75"/>
      <c r="RQ89" s="75"/>
      <c r="RR89" s="75"/>
      <c r="RS89" s="75"/>
      <c r="RT89" s="75"/>
      <c r="RU89" s="75"/>
      <c r="RV89" s="75"/>
      <c r="RW89" s="75"/>
      <c r="RX89" s="75"/>
      <c r="RY89" s="75"/>
      <c r="RZ89" s="75"/>
      <c r="SA89" s="75"/>
      <c r="SB89" s="75"/>
      <c r="SC89" s="75"/>
      <c r="SD89" s="75"/>
      <c r="SE89" s="75"/>
    </row>
    <row r="90" spans="50:499" s="4" customFormat="1" x14ac:dyDescent="0.2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75"/>
      <c r="JQ90" s="75"/>
      <c r="JR90" s="75"/>
      <c r="JS90" s="75"/>
      <c r="JT90" s="75"/>
      <c r="JU90" s="75"/>
      <c r="JV90" s="75"/>
      <c r="JW90" s="75"/>
      <c r="JX90" s="75"/>
      <c r="JY90" s="75"/>
      <c r="JZ90" s="75"/>
      <c r="KA90" s="75"/>
      <c r="KB90" s="75"/>
      <c r="KC90" s="75"/>
      <c r="KD90" s="75"/>
      <c r="KE90" s="75"/>
      <c r="KF90" s="75"/>
      <c r="KG90" s="75"/>
      <c r="KH90" s="75"/>
      <c r="KI90" s="75"/>
      <c r="KJ90" s="75"/>
      <c r="KK90" s="75"/>
      <c r="KL90" s="75"/>
      <c r="KM90" s="75"/>
      <c r="KN90" s="75"/>
      <c r="KO90" s="75"/>
      <c r="KP90" s="75"/>
      <c r="KQ90" s="75"/>
      <c r="KR90" s="75"/>
      <c r="KS90" s="75"/>
      <c r="KT90" s="75"/>
      <c r="KU90" s="75"/>
      <c r="KV90" s="75"/>
      <c r="KW90" s="75"/>
      <c r="KX90" s="75"/>
      <c r="KY90" s="75"/>
      <c r="KZ90" s="75"/>
      <c r="LA90" s="75"/>
      <c r="LB90" s="75"/>
      <c r="LC90" s="75"/>
      <c r="LD90" s="75"/>
      <c r="LE90" s="75"/>
      <c r="LF90" s="75"/>
      <c r="LG90" s="75"/>
      <c r="LH90" s="75"/>
      <c r="LI90" s="75"/>
      <c r="LJ90" s="75"/>
      <c r="LK90" s="75"/>
      <c r="LL90" s="75"/>
      <c r="LM90" s="75"/>
      <c r="LN90" s="75"/>
      <c r="LO90" s="75"/>
      <c r="LP90" s="75"/>
      <c r="LQ90" s="75"/>
      <c r="LR90" s="75"/>
      <c r="LS90" s="75"/>
      <c r="LT90" s="75"/>
      <c r="LU90" s="75"/>
      <c r="LV90" s="75"/>
      <c r="LW90" s="75"/>
      <c r="LX90" s="75"/>
      <c r="LY90" s="75"/>
      <c r="LZ90" s="75"/>
      <c r="MA90" s="75"/>
      <c r="MB90" s="75"/>
      <c r="MC90" s="75"/>
      <c r="MD90" s="75"/>
      <c r="ME90" s="75"/>
      <c r="MF90" s="75"/>
      <c r="MG90" s="75"/>
      <c r="MH90" s="75"/>
      <c r="MI90" s="75"/>
      <c r="MJ90" s="75"/>
      <c r="MK90" s="75"/>
      <c r="ML90" s="75"/>
      <c r="MM90" s="75"/>
      <c r="MN90" s="75"/>
      <c r="MO90" s="75"/>
      <c r="MP90" s="75"/>
      <c r="MQ90" s="75"/>
      <c r="MR90" s="75"/>
      <c r="MS90" s="75"/>
      <c r="MT90" s="75"/>
      <c r="MU90" s="75"/>
      <c r="MV90" s="75"/>
      <c r="MW90" s="75"/>
      <c r="MX90" s="75"/>
      <c r="MY90" s="75"/>
      <c r="MZ90" s="75"/>
      <c r="NA90" s="75"/>
      <c r="NB90" s="75"/>
      <c r="NC90" s="75"/>
      <c r="ND90" s="75"/>
      <c r="NE90" s="75"/>
      <c r="NF90" s="75"/>
      <c r="NG90" s="75"/>
      <c r="NH90" s="75"/>
      <c r="NI90" s="75"/>
      <c r="NJ90" s="75"/>
      <c r="NK90" s="75"/>
      <c r="NL90" s="75"/>
      <c r="NM90" s="75"/>
      <c r="NN90" s="75"/>
      <c r="NO90" s="75"/>
      <c r="NP90" s="75"/>
      <c r="NQ90" s="75"/>
      <c r="NR90" s="75"/>
      <c r="NS90" s="75"/>
      <c r="NT90" s="75"/>
      <c r="NU90" s="75"/>
      <c r="NV90" s="75"/>
      <c r="NW90" s="75"/>
      <c r="NX90" s="75"/>
      <c r="NY90" s="75"/>
      <c r="NZ90" s="75"/>
      <c r="OA90" s="75"/>
      <c r="OB90" s="75"/>
      <c r="OC90" s="75"/>
      <c r="OD90" s="75"/>
      <c r="OE90" s="75"/>
      <c r="OF90" s="75"/>
      <c r="OG90" s="75"/>
      <c r="OH90" s="75"/>
      <c r="OI90" s="75"/>
      <c r="OJ90" s="75"/>
      <c r="OK90" s="75"/>
      <c r="OL90" s="75"/>
      <c r="OM90" s="75"/>
      <c r="ON90" s="75"/>
      <c r="OO90" s="75"/>
      <c r="OP90" s="75"/>
      <c r="OQ90" s="75"/>
      <c r="OR90" s="75"/>
      <c r="OS90" s="75"/>
      <c r="OT90" s="75"/>
      <c r="OU90" s="75"/>
      <c r="OV90" s="75"/>
      <c r="OW90" s="75"/>
      <c r="OX90" s="75"/>
      <c r="OY90" s="75"/>
      <c r="OZ90" s="75"/>
      <c r="PA90" s="75"/>
      <c r="PB90" s="75"/>
      <c r="PC90" s="75"/>
      <c r="PD90" s="75"/>
      <c r="PE90" s="75"/>
      <c r="PF90" s="75"/>
      <c r="PG90" s="75"/>
      <c r="PH90" s="75"/>
      <c r="PI90" s="75"/>
      <c r="PJ90" s="75"/>
      <c r="PK90" s="75"/>
      <c r="PL90" s="75"/>
      <c r="PM90" s="75"/>
      <c r="PN90" s="75"/>
      <c r="PO90" s="75"/>
      <c r="PP90" s="75"/>
      <c r="PQ90" s="75"/>
      <c r="PR90" s="75"/>
      <c r="PS90" s="75"/>
      <c r="PT90" s="75"/>
      <c r="PU90" s="75"/>
      <c r="PV90" s="75"/>
      <c r="PW90" s="75"/>
      <c r="PX90" s="75"/>
      <c r="PY90" s="75"/>
      <c r="PZ90" s="75"/>
      <c r="QA90" s="75"/>
      <c r="QB90" s="75"/>
      <c r="QC90" s="75"/>
      <c r="QD90" s="75"/>
      <c r="QE90" s="75"/>
      <c r="QF90" s="75"/>
      <c r="QG90" s="75"/>
      <c r="QH90" s="75"/>
      <c r="QI90" s="75"/>
      <c r="QJ90" s="75"/>
      <c r="QK90" s="75"/>
      <c r="QL90" s="75"/>
      <c r="QM90" s="75"/>
      <c r="QN90" s="75"/>
      <c r="QO90" s="75"/>
      <c r="QP90" s="75"/>
      <c r="QQ90" s="75"/>
      <c r="QR90" s="75"/>
      <c r="QS90" s="75"/>
      <c r="QT90" s="75"/>
      <c r="QU90" s="75"/>
      <c r="QV90" s="75"/>
      <c r="QW90" s="75"/>
      <c r="QX90" s="75"/>
      <c r="QY90" s="75"/>
      <c r="QZ90" s="75"/>
      <c r="RA90" s="75"/>
      <c r="RB90" s="75"/>
      <c r="RC90" s="75"/>
      <c r="RD90" s="75"/>
      <c r="RE90" s="75"/>
      <c r="RF90" s="75"/>
      <c r="RG90" s="75"/>
      <c r="RH90" s="75"/>
      <c r="RI90" s="75"/>
      <c r="RJ90" s="75"/>
      <c r="RK90" s="75"/>
      <c r="RL90" s="75"/>
      <c r="RM90" s="75"/>
      <c r="RN90" s="75"/>
      <c r="RO90" s="75"/>
      <c r="RP90" s="75"/>
      <c r="RQ90" s="75"/>
      <c r="RR90" s="75"/>
      <c r="RS90" s="75"/>
      <c r="RT90" s="75"/>
      <c r="RU90" s="75"/>
      <c r="RV90" s="75"/>
      <c r="RW90" s="75"/>
      <c r="RX90" s="75"/>
      <c r="RY90" s="75"/>
      <c r="RZ90" s="75"/>
      <c r="SA90" s="75"/>
      <c r="SB90" s="75"/>
      <c r="SC90" s="75"/>
      <c r="SD90" s="75"/>
      <c r="SE90" s="75"/>
    </row>
    <row r="91" spans="50:499" s="4" customFormat="1" x14ac:dyDescent="0.2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75"/>
      <c r="JQ91" s="75"/>
      <c r="JR91" s="75"/>
      <c r="JS91" s="75"/>
      <c r="JT91" s="75"/>
      <c r="JU91" s="75"/>
      <c r="JV91" s="75"/>
      <c r="JW91" s="75"/>
      <c r="JX91" s="75"/>
      <c r="JY91" s="75"/>
      <c r="JZ91" s="75"/>
      <c r="KA91" s="75"/>
      <c r="KB91" s="75"/>
      <c r="KC91" s="75"/>
      <c r="KD91" s="75"/>
      <c r="KE91" s="75"/>
      <c r="KF91" s="75"/>
      <c r="KG91" s="75"/>
      <c r="KH91" s="75"/>
      <c r="KI91" s="75"/>
      <c r="KJ91" s="75"/>
      <c r="KK91" s="75"/>
      <c r="KL91" s="75"/>
      <c r="KM91" s="75"/>
      <c r="KN91" s="75"/>
      <c r="KO91" s="75"/>
      <c r="KP91" s="75"/>
      <c r="KQ91" s="75"/>
      <c r="KR91" s="75"/>
      <c r="KS91" s="75"/>
      <c r="KT91" s="75"/>
      <c r="KU91" s="75"/>
      <c r="KV91" s="75"/>
      <c r="KW91" s="75"/>
      <c r="KX91" s="75"/>
      <c r="KY91" s="75"/>
      <c r="KZ91" s="75"/>
      <c r="LA91" s="75"/>
      <c r="LB91" s="75"/>
      <c r="LC91" s="75"/>
      <c r="LD91" s="75"/>
      <c r="LE91" s="75"/>
      <c r="LF91" s="75"/>
      <c r="LG91" s="75"/>
      <c r="LH91" s="75"/>
      <c r="LI91" s="75"/>
      <c r="LJ91" s="75"/>
      <c r="LK91" s="75"/>
      <c r="LL91" s="75"/>
      <c r="LM91" s="75"/>
      <c r="LN91" s="75"/>
      <c r="LO91" s="75"/>
      <c r="LP91" s="75"/>
      <c r="LQ91" s="75"/>
      <c r="LR91" s="75"/>
      <c r="LS91" s="75"/>
      <c r="LT91" s="75"/>
      <c r="LU91" s="75"/>
      <c r="LV91" s="75"/>
      <c r="LW91" s="75"/>
      <c r="LX91" s="75"/>
      <c r="LY91" s="75"/>
      <c r="LZ91" s="75"/>
      <c r="MA91" s="75"/>
      <c r="MB91" s="75"/>
      <c r="MC91" s="75"/>
      <c r="MD91" s="75"/>
      <c r="ME91" s="75"/>
      <c r="MF91" s="75"/>
      <c r="MG91" s="75"/>
      <c r="MH91" s="75"/>
      <c r="MI91" s="75"/>
      <c r="MJ91" s="75"/>
      <c r="MK91" s="75"/>
      <c r="ML91" s="75"/>
      <c r="MM91" s="75"/>
      <c r="MN91" s="75"/>
      <c r="MO91" s="75"/>
      <c r="MP91" s="75"/>
      <c r="MQ91" s="75"/>
      <c r="MR91" s="75"/>
      <c r="MS91" s="75"/>
      <c r="MT91" s="75"/>
      <c r="MU91" s="75"/>
      <c r="MV91" s="75"/>
      <c r="MW91" s="75"/>
      <c r="MX91" s="75"/>
      <c r="MY91" s="75"/>
      <c r="MZ91" s="75"/>
      <c r="NA91" s="75"/>
      <c r="NB91" s="75"/>
      <c r="NC91" s="75"/>
      <c r="ND91" s="75"/>
      <c r="NE91" s="75"/>
      <c r="NF91" s="75"/>
      <c r="NG91" s="75"/>
      <c r="NH91" s="75"/>
      <c r="NI91" s="75"/>
      <c r="NJ91" s="75"/>
      <c r="NK91" s="75"/>
      <c r="NL91" s="75"/>
      <c r="NM91" s="75"/>
      <c r="NN91" s="75"/>
      <c r="NO91" s="75"/>
      <c r="NP91" s="75"/>
      <c r="NQ91" s="75"/>
      <c r="NR91" s="75"/>
      <c r="NS91" s="75"/>
      <c r="NT91" s="75"/>
      <c r="NU91" s="75"/>
      <c r="NV91" s="75"/>
      <c r="NW91" s="75"/>
      <c r="NX91" s="75"/>
      <c r="NY91" s="75"/>
      <c r="NZ91" s="75"/>
      <c r="OA91" s="75"/>
      <c r="OB91" s="75"/>
      <c r="OC91" s="75"/>
      <c r="OD91" s="75"/>
      <c r="OE91" s="75"/>
      <c r="OF91" s="75"/>
      <c r="OG91" s="75"/>
      <c r="OH91" s="75"/>
      <c r="OI91" s="75"/>
      <c r="OJ91" s="75"/>
      <c r="OK91" s="75"/>
      <c r="OL91" s="75"/>
      <c r="OM91" s="75"/>
      <c r="ON91" s="75"/>
      <c r="OO91" s="75"/>
      <c r="OP91" s="75"/>
      <c r="OQ91" s="75"/>
      <c r="OR91" s="75"/>
      <c r="OS91" s="75"/>
      <c r="OT91" s="75"/>
      <c r="OU91" s="75"/>
      <c r="OV91" s="75"/>
      <c r="OW91" s="75"/>
      <c r="OX91" s="75"/>
      <c r="OY91" s="75"/>
      <c r="OZ91" s="75"/>
      <c r="PA91" s="75"/>
      <c r="PB91" s="75"/>
      <c r="PC91" s="75"/>
      <c r="PD91" s="75"/>
      <c r="PE91" s="75"/>
      <c r="PF91" s="75"/>
      <c r="PG91" s="75"/>
      <c r="PH91" s="75"/>
      <c r="PI91" s="75"/>
      <c r="PJ91" s="75"/>
      <c r="PK91" s="75"/>
      <c r="PL91" s="75"/>
      <c r="PM91" s="75"/>
      <c r="PN91" s="75"/>
      <c r="PO91" s="75"/>
      <c r="PP91" s="75"/>
      <c r="PQ91" s="75"/>
      <c r="PR91" s="75"/>
      <c r="PS91" s="75"/>
      <c r="PT91" s="75"/>
      <c r="PU91" s="75"/>
      <c r="PV91" s="75"/>
      <c r="PW91" s="75"/>
      <c r="PX91" s="75"/>
      <c r="PY91" s="75"/>
      <c r="PZ91" s="75"/>
      <c r="QA91" s="75"/>
      <c r="QB91" s="75"/>
      <c r="QC91" s="75"/>
      <c r="QD91" s="75"/>
      <c r="QE91" s="75"/>
      <c r="QF91" s="75"/>
      <c r="QG91" s="75"/>
      <c r="QH91" s="75"/>
      <c r="QI91" s="75"/>
      <c r="QJ91" s="75"/>
      <c r="QK91" s="75"/>
      <c r="QL91" s="75"/>
      <c r="QM91" s="75"/>
      <c r="QN91" s="75"/>
      <c r="QO91" s="75"/>
      <c r="QP91" s="75"/>
      <c r="QQ91" s="75"/>
      <c r="QR91" s="75"/>
      <c r="QS91" s="75"/>
      <c r="QT91" s="75"/>
      <c r="QU91" s="75"/>
      <c r="QV91" s="75"/>
      <c r="QW91" s="75"/>
      <c r="QX91" s="75"/>
      <c r="QY91" s="75"/>
      <c r="QZ91" s="75"/>
      <c r="RA91" s="75"/>
      <c r="RB91" s="75"/>
      <c r="RC91" s="75"/>
      <c r="RD91" s="75"/>
      <c r="RE91" s="75"/>
      <c r="RF91" s="75"/>
      <c r="RG91" s="75"/>
      <c r="RH91" s="75"/>
      <c r="RI91" s="75"/>
      <c r="RJ91" s="75"/>
      <c r="RK91" s="75"/>
      <c r="RL91" s="75"/>
      <c r="RM91" s="75"/>
      <c r="RN91" s="75"/>
      <c r="RO91" s="75"/>
      <c r="RP91" s="75"/>
      <c r="RQ91" s="75"/>
      <c r="RR91" s="75"/>
      <c r="RS91" s="75"/>
      <c r="RT91" s="75"/>
      <c r="RU91" s="75"/>
      <c r="RV91" s="75"/>
      <c r="RW91" s="75"/>
      <c r="RX91" s="75"/>
      <c r="RY91" s="75"/>
      <c r="RZ91" s="75"/>
      <c r="SA91" s="75"/>
      <c r="SB91" s="75"/>
      <c r="SC91" s="75"/>
      <c r="SD91" s="75"/>
      <c r="SE91" s="75"/>
    </row>
    <row r="92" spans="50:499" s="4" customFormat="1" x14ac:dyDescent="0.2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75"/>
      <c r="JQ92" s="75"/>
      <c r="JR92" s="75"/>
      <c r="JS92" s="75"/>
      <c r="JT92" s="75"/>
      <c r="JU92" s="75"/>
      <c r="JV92" s="75"/>
      <c r="JW92" s="75"/>
      <c r="JX92" s="75"/>
      <c r="JY92" s="75"/>
      <c r="JZ92" s="75"/>
      <c r="KA92" s="75"/>
      <c r="KB92" s="75"/>
      <c r="KC92" s="75"/>
      <c r="KD92" s="75"/>
      <c r="KE92" s="75"/>
      <c r="KF92" s="75"/>
      <c r="KG92" s="75"/>
      <c r="KH92" s="75"/>
      <c r="KI92" s="75"/>
      <c r="KJ92" s="75"/>
      <c r="KK92" s="75"/>
      <c r="KL92" s="75"/>
      <c r="KM92" s="75"/>
      <c r="KN92" s="75"/>
      <c r="KO92" s="75"/>
      <c r="KP92" s="75"/>
      <c r="KQ92" s="75"/>
      <c r="KR92" s="75"/>
      <c r="KS92" s="75"/>
      <c r="KT92" s="75"/>
      <c r="KU92" s="75"/>
      <c r="KV92" s="75"/>
      <c r="KW92" s="75"/>
      <c r="KX92" s="75"/>
      <c r="KY92" s="75"/>
      <c r="KZ92" s="75"/>
      <c r="LA92" s="75"/>
      <c r="LB92" s="75"/>
      <c r="LC92" s="75"/>
      <c r="LD92" s="75"/>
      <c r="LE92" s="75"/>
      <c r="LF92" s="75"/>
      <c r="LG92" s="75"/>
      <c r="LH92" s="75"/>
      <c r="LI92" s="75"/>
      <c r="LJ92" s="75"/>
      <c r="LK92" s="75"/>
      <c r="LL92" s="75"/>
      <c r="LM92" s="75"/>
      <c r="LN92" s="75"/>
      <c r="LO92" s="75"/>
      <c r="LP92" s="75"/>
      <c r="LQ92" s="75"/>
      <c r="LR92" s="75"/>
      <c r="LS92" s="75"/>
      <c r="LT92" s="75"/>
      <c r="LU92" s="75"/>
      <c r="LV92" s="75"/>
      <c r="LW92" s="75"/>
      <c r="LX92" s="75"/>
      <c r="LY92" s="75"/>
      <c r="LZ92" s="75"/>
      <c r="MA92" s="75"/>
      <c r="MB92" s="75"/>
      <c r="MC92" s="75"/>
      <c r="MD92" s="75"/>
      <c r="ME92" s="75"/>
      <c r="MF92" s="75"/>
      <c r="MG92" s="75"/>
      <c r="MH92" s="75"/>
      <c r="MI92" s="75"/>
      <c r="MJ92" s="75"/>
      <c r="MK92" s="75"/>
      <c r="ML92" s="75"/>
      <c r="MM92" s="75"/>
      <c r="MN92" s="75"/>
      <c r="MO92" s="75"/>
      <c r="MP92" s="75"/>
      <c r="MQ92" s="75"/>
      <c r="MR92" s="75"/>
      <c r="MS92" s="75"/>
      <c r="MT92" s="75"/>
      <c r="MU92" s="75"/>
      <c r="MV92" s="75"/>
      <c r="MW92" s="75"/>
      <c r="MX92" s="75"/>
      <c r="MY92" s="75"/>
      <c r="MZ92" s="75"/>
      <c r="NA92" s="75"/>
      <c r="NB92" s="75"/>
      <c r="NC92" s="75"/>
      <c r="ND92" s="75"/>
      <c r="NE92" s="75"/>
      <c r="NF92" s="75"/>
      <c r="NG92" s="75"/>
      <c r="NH92" s="75"/>
      <c r="NI92" s="75"/>
      <c r="NJ92" s="75"/>
      <c r="NK92" s="75"/>
      <c r="NL92" s="75"/>
      <c r="NM92" s="75"/>
      <c r="NN92" s="75"/>
      <c r="NO92" s="75"/>
      <c r="NP92" s="75"/>
      <c r="NQ92" s="75"/>
      <c r="NR92" s="75"/>
      <c r="NS92" s="75"/>
      <c r="NT92" s="75"/>
      <c r="NU92" s="75"/>
      <c r="NV92" s="75"/>
      <c r="NW92" s="75"/>
      <c r="NX92" s="75"/>
      <c r="NY92" s="75"/>
      <c r="NZ92" s="75"/>
      <c r="OA92" s="75"/>
      <c r="OB92" s="75"/>
      <c r="OC92" s="75"/>
      <c r="OD92" s="75"/>
      <c r="OE92" s="75"/>
      <c r="OF92" s="75"/>
      <c r="OG92" s="75"/>
      <c r="OH92" s="75"/>
      <c r="OI92" s="75"/>
      <c r="OJ92" s="75"/>
      <c r="OK92" s="75"/>
      <c r="OL92" s="75"/>
      <c r="OM92" s="75"/>
      <c r="ON92" s="75"/>
      <c r="OO92" s="75"/>
      <c r="OP92" s="75"/>
      <c r="OQ92" s="75"/>
      <c r="OR92" s="75"/>
      <c r="OS92" s="75"/>
      <c r="OT92" s="75"/>
      <c r="OU92" s="75"/>
      <c r="OV92" s="75"/>
      <c r="OW92" s="75"/>
      <c r="OX92" s="75"/>
      <c r="OY92" s="75"/>
      <c r="OZ92" s="75"/>
      <c r="PA92" s="75"/>
      <c r="PB92" s="75"/>
      <c r="PC92" s="75"/>
      <c r="PD92" s="75"/>
      <c r="PE92" s="75"/>
      <c r="PF92" s="75"/>
      <c r="PG92" s="75"/>
      <c r="PH92" s="75"/>
      <c r="PI92" s="75"/>
      <c r="PJ92" s="75"/>
      <c r="PK92" s="75"/>
      <c r="PL92" s="75"/>
      <c r="PM92" s="75"/>
      <c r="PN92" s="75"/>
      <c r="PO92" s="75"/>
      <c r="PP92" s="75"/>
      <c r="PQ92" s="75"/>
      <c r="PR92" s="75"/>
      <c r="PS92" s="75"/>
      <c r="PT92" s="75"/>
      <c r="PU92" s="75"/>
      <c r="PV92" s="75"/>
      <c r="PW92" s="75"/>
      <c r="PX92" s="75"/>
      <c r="PY92" s="75"/>
      <c r="PZ92" s="75"/>
      <c r="QA92" s="75"/>
      <c r="QB92" s="75"/>
      <c r="QC92" s="75"/>
      <c r="QD92" s="75"/>
      <c r="QE92" s="75"/>
      <c r="QF92" s="75"/>
      <c r="QG92" s="75"/>
      <c r="QH92" s="75"/>
      <c r="QI92" s="75"/>
      <c r="QJ92" s="75"/>
      <c r="QK92" s="75"/>
      <c r="QL92" s="75"/>
      <c r="QM92" s="75"/>
      <c r="QN92" s="75"/>
      <c r="QO92" s="75"/>
      <c r="QP92" s="75"/>
      <c r="QQ92" s="75"/>
      <c r="QR92" s="75"/>
      <c r="QS92" s="75"/>
      <c r="QT92" s="75"/>
      <c r="QU92" s="75"/>
      <c r="QV92" s="75"/>
      <c r="QW92" s="75"/>
      <c r="QX92" s="75"/>
      <c r="QY92" s="75"/>
      <c r="QZ92" s="75"/>
      <c r="RA92" s="75"/>
      <c r="RB92" s="75"/>
      <c r="RC92" s="75"/>
      <c r="RD92" s="75"/>
      <c r="RE92" s="75"/>
      <c r="RF92" s="75"/>
      <c r="RG92" s="75"/>
      <c r="RH92" s="75"/>
      <c r="RI92" s="75"/>
      <c r="RJ92" s="75"/>
      <c r="RK92" s="75"/>
      <c r="RL92" s="75"/>
      <c r="RM92" s="75"/>
      <c r="RN92" s="75"/>
      <c r="RO92" s="75"/>
      <c r="RP92" s="75"/>
      <c r="RQ92" s="75"/>
      <c r="RR92" s="75"/>
      <c r="RS92" s="75"/>
      <c r="RT92" s="75"/>
      <c r="RU92" s="75"/>
      <c r="RV92" s="75"/>
      <c r="RW92" s="75"/>
      <c r="RX92" s="75"/>
      <c r="RY92" s="75"/>
      <c r="RZ92" s="75"/>
      <c r="SA92" s="75"/>
      <c r="SB92" s="75"/>
      <c r="SC92" s="75"/>
      <c r="SD92" s="75"/>
      <c r="SE92" s="75"/>
    </row>
    <row r="93" spans="50:499" s="4" customFormat="1" x14ac:dyDescent="0.2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75"/>
      <c r="JQ93" s="75"/>
      <c r="JR93" s="75"/>
      <c r="JS93" s="75"/>
      <c r="JT93" s="75"/>
      <c r="JU93" s="75"/>
      <c r="JV93" s="75"/>
      <c r="JW93" s="75"/>
      <c r="JX93" s="75"/>
      <c r="JY93" s="75"/>
      <c r="JZ93" s="75"/>
      <c r="KA93" s="75"/>
      <c r="KB93" s="75"/>
      <c r="KC93" s="75"/>
      <c r="KD93" s="75"/>
      <c r="KE93" s="75"/>
      <c r="KF93" s="75"/>
      <c r="KG93" s="75"/>
      <c r="KH93" s="75"/>
      <c r="KI93" s="75"/>
      <c r="KJ93" s="75"/>
      <c r="KK93" s="75"/>
      <c r="KL93" s="75"/>
      <c r="KM93" s="75"/>
      <c r="KN93" s="75"/>
      <c r="KO93" s="75"/>
      <c r="KP93" s="75"/>
      <c r="KQ93" s="75"/>
      <c r="KR93" s="75"/>
      <c r="KS93" s="75"/>
      <c r="KT93" s="75"/>
      <c r="KU93" s="75"/>
      <c r="KV93" s="75"/>
      <c r="KW93" s="75"/>
      <c r="KX93" s="75"/>
      <c r="KY93" s="75"/>
      <c r="KZ93" s="75"/>
      <c r="LA93" s="75"/>
      <c r="LB93" s="75"/>
      <c r="LC93" s="75"/>
      <c r="LD93" s="75"/>
      <c r="LE93" s="75"/>
      <c r="LF93" s="75"/>
      <c r="LG93" s="75"/>
      <c r="LH93" s="75"/>
      <c r="LI93" s="75"/>
      <c r="LJ93" s="75"/>
      <c r="LK93" s="75"/>
      <c r="LL93" s="75"/>
      <c r="LM93" s="75"/>
      <c r="LN93" s="75"/>
      <c r="LO93" s="75"/>
      <c r="LP93" s="75"/>
      <c r="LQ93" s="75"/>
      <c r="LR93" s="75"/>
      <c r="LS93" s="75"/>
      <c r="LT93" s="75"/>
      <c r="LU93" s="75"/>
      <c r="LV93" s="75"/>
      <c r="LW93" s="75"/>
      <c r="LX93" s="75"/>
      <c r="LY93" s="75"/>
      <c r="LZ93" s="75"/>
      <c r="MA93" s="75"/>
      <c r="MB93" s="75"/>
      <c r="MC93" s="75"/>
      <c r="MD93" s="75"/>
      <c r="ME93" s="75"/>
      <c r="MF93" s="75"/>
      <c r="MG93" s="75"/>
      <c r="MH93" s="75"/>
      <c r="MI93" s="75"/>
      <c r="MJ93" s="75"/>
      <c r="MK93" s="75"/>
      <c r="ML93" s="75"/>
      <c r="MM93" s="75"/>
      <c r="MN93" s="75"/>
      <c r="MO93" s="75"/>
      <c r="MP93" s="75"/>
      <c r="MQ93" s="75"/>
      <c r="MR93" s="75"/>
      <c r="MS93" s="75"/>
      <c r="MT93" s="75"/>
      <c r="MU93" s="75"/>
      <c r="MV93" s="75"/>
      <c r="MW93" s="75"/>
      <c r="MX93" s="75"/>
      <c r="MY93" s="75"/>
      <c r="MZ93" s="75"/>
      <c r="NA93" s="75"/>
      <c r="NB93" s="75"/>
      <c r="NC93" s="75"/>
      <c r="ND93" s="75"/>
      <c r="NE93" s="75"/>
      <c r="NF93" s="75"/>
      <c r="NG93" s="75"/>
      <c r="NH93" s="75"/>
      <c r="NI93" s="75"/>
      <c r="NJ93" s="75"/>
      <c r="NK93" s="75"/>
      <c r="NL93" s="75"/>
      <c r="NM93" s="75"/>
      <c r="NN93" s="75"/>
      <c r="NO93" s="75"/>
      <c r="NP93" s="75"/>
      <c r="NQ93" s="75"/>
      <c r="NR93" s="75"/>
      <c r="NS93" s="75"/>
      <c r="NT93" s="75"/>
      <c r="NU93" s="75"/>
      <c r="NV93" s="75"/>
      <c r="NW93" s="75"/>
      <c r="NX93" s="75"/>
      <c r="NY93" s="75"/>
      <c r="NZ93" s="75"/>
      <c r="OA93" s="75"/>
      <c r="OB93" s="75"/>
      <c r="OC93" s="75"/>
      <c r="OD93" s="75"/>
      <c r="OE93" s="75"/>
      <c r="OF93" s="75"/>
      <c r="OG93" s="75"/>
      <c r="OH93" s="75"/>
      <c r="OI93" s="75"/>
      <c r="OJ93" s="75"/>
      <c r="OK93" s="75"/>
      <c r="OL93" s="75"/>
      <c r="OM93" s="75"/>
      <c r="ON93" s="75"/>
      <c r="OO93" s="75"/>
      <c r="OP93" s="75"/>
      <c r="OQ93" s="75"/>
      <c r="OR93" s="75"/>
      <c r="OS93" s="75"/>
      <c r="OT93" s="75"/>
      <c r="OU93" s="75"/>
      <c r="OV93" s="75"/>
      <c r="OW93" s="75"/>
      <c r="OX93" s="75"/>
      <c r="OY93" s="75"/>
      <c r="OZ93" s="75"/>
      <c r="PA93" s="75"/>
      <c r="PB93" s="75"/>
      <c r="PC93" s="75"/>
      <c r="PD93" s="75"/>
      <c r="PE93" s="75"/>
      <c r="PF93" s="75"/>
      <c r="PG93" s="75"/>
      <c r="PH93" s="75"/>
      <c r="PI93" s="75"/>
      <c r="PJ93" s="75"/>
      <c r="PK93" s="75"/>
      <c r="PL93" s="75"/>
      <c r="PM93" s="75"/>
      <c r="PN93" s="75"/>
      <c r="PO93" s="75"/>
      <c r="PP93" s="75"/>
      <c r="PQ93" s="75"/>
      <c r="PR93" s="75"/>
      <c r="PS93" s="75"/>
      <c r="PT93" s="75"/>
      <c r="PU93" s="75"/>
      <c r="PV93" s="75"/>
      <c r="PW93" s="75"/>
      <c r="PX93" s="75"/>
      <c r="PY93" s="75"/>
      <c r="PZ93" s="75"/>
      <c r="QA93" s="75"/>
      <c r="QB93" s="75"/>
      <c r="QC93" s="75"/>
      <c r="QD93" s="75"/>
      <c r="QE93" s="75"/>
      <c r="QF93" s="75"/>
      <c r="QG93" s="75"/>
      <c r="QH93" s="75"/>
      <c r="QI93" s="75"/>
      <c r="QJ93" s="75"/>
      <c r="QK93" s="75"/>
      <c r="QL93" s="75"/>
      <c r="QM93" s="75"/>
      <c r="QN93" s="75"/>
      <c r="QO93" s="75"/>
      <c r="QP93" s="75"/>
      <c r="QQ93" s="75"/>
      <c r="QR93" s="75"/>
      <c r="QS93" s="75"/>
      <c r="QT93" s="75"/>
      <c r="QU93" s="75"/>
      <c r="QV93" s="75"/>
      <c r="QW93" s="75"/>
      <c r="QX93" s="75"/>
      <c r="QY93" s="75"/>
      <c r="QZ93" s="75"/>
      <c r="RA93" s="75"/>
      <c r="RB93" s="75"/>
      <c r="RC93" s="75"/>
      <c r="RD93" s="75"/>
      <c r="RE93" s="75"/>
      <c r="RF93" s="75"/>
      <c r="RG93" s="75"/>
      <c r="RH93" s="75"/>
      <c r="RI93" s="75"/>
      <c r="RJ93" s="75"/>
      <c r="RK93" s="75"/>
      <c r="RL93" s="75"/>
      <c r="RM93" s="75"/>
      <c r="RN93" s="75"/>
      <c r="RO93" s="75"/>
      <c r="RP93" s="75"/>
      <c r="RQ93" s="75"/>
      <c r="RR93" s="75"/>
      <c r="RS93" s="75"/>
      <c r="RT93" s="75"/>
      <c r="RU93" s="75"/>
      <c r="RV93" s="75"/>
      <c r="RW93" s="75"/>
      <c r="RX93" s="75"/>
      <c r="RY93" s="75"/>
      <c r="RZ93" s="75"/>
      <c r="SA93" s="75"/>
      <c r="SB93" s="75"/>
      <c r="SC93" s="75"/>
      <c r="SD93" s="75"/>
      <c r="SE93" s="75"/>
    </row>
    <row r="94" spans="50:499" s="4" customFormat="1" x14ac:dyDescent="0.2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75"/>
      <c r="JQ94" s="75"/>
      <c r="JR94" s="75"/>
      <c r="JS94" s="75"/>
      <c r="JT94" s="75"/>
      <c r="JU94" s="75"/>
      <c r="JV94" s="75"/>
      <c r="JW94" s="75"/>
      <c r="JX94" s="75"/>
      <c r="JY94" s="75"/>
      <c r="JZ94" s="75"/>
      <c r="KA94" s="75"/>
      <c r="KB94" s="75"/>
      <c r="KC94" s="75"/>
      <c r="KD94" s="75"/>
      <c r="KE94" s="75"/>
      <c r="KF94" s="75"/>
      <c r="KG94" s="75"/>
      <c r="KH94" s="75"/>
      <c r="KI94" s="75"/>
      <c r="KJ94" s="75"/>
      <c r="KK94" s="75"/>
      <c r="KL94" s="75"/>
      <c r="KM94" s="75"/>
      <c r="KN94" s="75"/>
      <c r="KO94" s="75"/>
      <c r="KP94" s="75"/>
      <c r="KQ94" s="75"/>
      <c r="KR94" s="75"/>
      <c r="KS94" s="75"/>
      <c r="KT94" s="75"/>
      <c r="KU94" s="75"/>
      <c r="KV94" s="75"/>
      <c r="KW94" s="75"/>
      <c r="KX94" s="75"/>
      <c r="KY94" s="75"/>
      <c r="KZ94" s="75"/>
      <c r="LA94" s="75"/>
      <c r="LB94" s="75"/>
      <c r="LC94" s="75"/>
      <c r="LD94" s="75"/>
      <c r="LE94" s="75"/>
      <c r="LF94" s="75"/>
      <c r="LG94" s="75"/>
      <c r="LH94" s="75"/>
      <c r="LI94" s="75"/>
      <c r="LJ94" s="75"/>
      <c r="LK94" s="75"/>
      <c r="LL94" s="75"/>
      <c r="LM94" s="75"/>
      <c r="LN94" s="75"/>
      <c r="LO94" s="75"/>
      <c r="LP94" s="75"/>
      <c r="LQ94" s="75"/>
      <c r="LR94" s="75"/>
      <c r="LS94" s="75"/>
      <c r="LT94" s="75"/>
      <c r="LU94" s="75"/>
      <c r="LV94" s="75"/>
      <c r="LW94" s="75"/>
      <c r="LX94" s="75"/>
      <c r="LY94" s="75"/>
      <c r="LZ94" s="75"/>
      <c r="MA94" s="75"/>
      <c r="MB94" s="75"/>
      <c r="MC94" s="75"/>
      <c r="MD94" s="75"/>
      <c r="ME94" s="75"/>
      <c r="MF94" s="75"/>
      <c r="MG94" s="75"/>
      <c r="MH94" s="75"/>
      <c r="MI94" s="75"/>
      <c r="MJ94" s="75"/>
      <c r="MK94" s="75"/>
      <c r="ML94" s="75"/>
      <c r="MM94" s="75"/>
      <c r="MN94" s="75"/>
      <c r="MO94" s="75"/>
      <c r="MP94" s="75"/>
      <c r="MQ94" s="75"/>
      <c r="MR94" s="75"/>
      <c r="MS94" s="75"/>
      <c r="MT94" s="75"/>
      <c r="MU94" s="75"/>
      <c r="MV94" s="75"/>
      <c r="MW94" s="75"/>
      <c r="MX94" s="75"/>
      <c r="MY94" s="75"/>
      <c r="MZ94" s="75"/>
      <c r="NA94" s="75"/>
      <c r="NB94" s="75"/>
      <c r="NC94" s="75"/>
      <c r="ND94" s="75"/>
      <c r="NE94" s="75"/>
      <c r="NF94" s="75"/>
      <c r="NG94" s="75"/>
      <c r="NH94" s="75"/>
      <c r="NI94" s="75"/>
      <c r="NJ94" s="75"/>
      <c r="NK94" s="75"/>
      <c r="NL94" s="75"/>
      <c r="NM94" s="75"/>
      <c r="NN94" s="75"/>
      <c r="NO94" s="75"/>
      <c r="NP94" s="75"/>
      <c r="NQ94" s="75"/>
      <c r="NR94" s="75"/>
      <c r="NS94" s="75"/>
      <c r="NT94" s="75"/>
      <c r="NU94" s="75"/>
      <c r="NV94" s="75"/>
      <c r="NW94" s="75"/>
      <c r="NX94" s="75"/>
      <c r="NY94" s="75"/>
      <c r="NZ94" s="75"/>
      <c r="OA94" s="75"/>
      <c r="OB94" s="75"/>
      <c r="OC94" s="75"/>
      <c r="OD94" s="75"/>
      <c r="OE94" s="75"/>
      <c r="OF94" s="75"/>
      <c r="OG94" s="75"/>
      <c r="OH94" s="75"/>
      <c r="OI94" s="75"/>
      <c r="OJ94" s="75"/>
      <c r="OK94" s="75"/>
      <c r="OL94" s="75"/>
      <c r="OM94" s="75"/>
      <c r="ON94" s="75"/>
      <c r="OO94" s="75"/>
      <c r="OP94" s="75"/>
      <c r="OQ94" s="75"/>
      <c r="OR94" s="75"/>
      <c r="OS94" s="75"/>
      <c r="OT94" s="75"/>
      <c r="OU94" s="75"/>
      <c r="OV94" s="75"/>
      <c r="OW94" s="75"/>
      <c r="OX94" s="75"/>
      <c r="OY94" s="75"/>
      <c r="OZ94" s="75"/>
      <c r="PA94" s="75"/>
      <c r="PB94" s="75"/>
      <c r="PC94" s="75"/>
      <c r="PD94" s="75"/>
      <c r="PE94" s="75"/>
      <c r="PF94" s="75"/>
      <c r="PG94" s="75"/>
      <c r="PH94" s="75"/>
      <c r="PI94" s="75"/>
      <c r="PJ94" s="75"/>
      <c r="PK94" s="75"/>
      <c r="PL94" s="75"/>
      <c r="PM94" s="75"/>
      <c r="PN94" s="75"/>
      <c r="PO94" s="75"/>
      <c r="PP94" s="75"/>
      <c r="PQ94" s="75"/>
      <c r="PR94" s="75"/>
      <c r="PS94" s="75"/>
      <c r="PT94" s="75"/>
      <c r="PU94" s="75"/>
      <c r="PV94" s="75"/>
      <c r="PW94" s="75"/>
      <c r="PX94" s="75"/>
      <c r="PY94" s="75"/>
      <c r="PZ94" s="75"/>
      <c r="QA94" s="75"/>
      <c r="QB94" s="75"/>
      <c r="QC94" s="75"/>
      <c r="QD94" s="75"/>
      <c r="QE94" s="75"/>
      <c r="QF94" s="75"/>
      <c r="QG94" s="75"/>
      <c r="QH94" s="75"/>
      <c r="QI94" s="75"/>
      <c r="QJ94" s="75"/>
      <c r="QK94" s="75"/>
      <c r="QL94" s="75"/>
      <c r="QM94" s="75"/>
      <c r="QN94" s="75"/>
      <c r="QO94" s="75"/>
      <c r="QP94" s="75"/>
      <c r="QQ94" s="75"/>
      <c r="QR94" s="75"/>
      <c r="QS94" s="75"/>
      <c r="QT94" s="75"/>
      <c r="QU94" s="75"/>
      <c r="QV94" s="75"/>
      <c r="QW94" s="75"/>
      <c r="QX94" s="75"/>
      <c r="QY94" s="75"/>
      <c r="QZ94" s="75"/>
      <c r="RA94" s="75"/>
      <c r="RB94" s="75"/>
      <c r="RC94" s="75"/>
      <c r="RD94" s="75"/>
      <c r="RE94" s="75"/>
      <c r="RF94" s="75"/>
      <c r="RG94" s="75"/>
      <c r="RH94" s="75"/>
      <c r="RI94" s="75"/>
      <c r="RJ94" s="75"/>
      <c r="RK94" s="75"/>
      <c r="RL94" s="75"/>
      <c r="RM94" s="75"/>
      <c r="RN94" s="75"/>
      <c r="RO94" s="75"/>
      <c r="RP94" s="75"/>
      <c r="RQ94" s="75"/>
      <c r="RR94" s="75"/>
      <c r="RS94" s="75"/>
      <c r="RT94" s="75"/>
      <c r="RU94" s="75"/>
      <c r="RV94" s="75"/>
      <c r="RW94" s="75"/>
      <c r="RX94" s="75"/>
      <c r="RY94" s="75"/>
      <c r="RZ94" s="75"/>
      <c r="SA94" s="75"/>
      <c r="SB94" s="75"/>
      <c r="SC94" s="75"/>
      <c r="SD94" s="75"/>
      <c r="SE94" s="75"/>
    </row>
    <row r="95" spans="50:499" s="4" customFormat="1" x14ac:dyDescent="0.2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75"/>
      <c r="OF95" s="75"/>
      <c r="OG95" s="75"/>
      <c r="OH95" s="75"/>
      <c r="OI95" s="75"/>
      <c r="OJ95" s="75"/>
      <c r="OK95" s="75"/>
      <c r="OL95" s="75"/>
      <c r="OM95" s="75"/>
      <c r="ON95" s="75"/>
      <c r="OO95" s="75"/>
      <c r="OP95" s="75"/>
      <c r="OQ95" s="75"/>
      <c r="OR95" s="75"/>
      <c r="OS95" s="75"/>
      <c r="OT95" s="75"/>
      <c r="OU95" s="75"/>
      <c r="OV95" s="75"/>
      <c r="OW95" s="75"/>
      <c r="OX95" s="75"/>
      <c r="OY95" s="75"/>
      <c r="OZ95" s="75"/>
      <c r="PA95" s="75"/>
      <c r="PB95" s="75"/>
      <c r="PC95" s="75"/>
      <c r="PD95" s="75"/>
      <c r="PE95" s="75"/>
      <c r="PF95" s="75"/>
      <c r="PG95" s="75"/>
      <c r="PH95" s="75"/>
      <c r="PI95" s="75"/>
      <c r="PJ95" s="75"/>
      <c r="PK95" s="75"/>
      <c r="PL95" s="75"/>
      <c r="PM95" s="75"/>
      <c r="PN95" s="75"/>
      <c r="PO95" s="75"/>
      <c r="PP95" s="75"/>
      <c r="PQ95" s="75"/>
      <c r="PR95" s="75"/>
      <c r="PS95" s="75"/>
      <c r="PT95" s="75"/>
      <c r="PU95" s="75"/>
      <c r="PV95" s="75"/>
      <c r="PW95" s="75"/>
      <c r="PX95" s="75"/>
      <c r="PY95" s="75"/>
      <c r="PZ95" s="75"/>
      <c r="QA95" s="75"/>
      <c r="QB95" s="75"/>
      <c r="QC95" s="75"/>
      <c r="QD95" s="75"/>
      <c r="QE95" s="75"/>
      <c r="QF95" s="75"/>
      <c r="QG95" s="75"/>
      <c r="QH95" s="75"/>
      <c r="QI95" s="75"/>
      <c r="QJ95" s="75"/>
      <c r="QK95" s="75"/>
      <c r="QL95" s="75"/>
      <c r="QM95" s="75"/>
      <c r="QN95" s="75"/>
      <c r="QO95" s="75"/>
      <c r="QP95" s="75"/>
      <c r="QQ95" s="75"/>
      <c r="QR95" s="75"/>
      <c r="QS95" s="75"/>
      <c r="QT95" s="75"/>
      <c r="QU95" s="75"/>
      <c r="QV95" s="75"/>
      <c r="QW95" s="75"/>
      <c r="QX95" s="75"/>
      <c r="QY95" s="75"/>
      <c r="QZ95" s="75"/>
      <c r="RA95" s="75"/>
      <c r="RB95" s="75"/>
      <c r="RC95" s="75"/>
      <c r="RD95" s="75"/>
      <c r="RE95" s="75"/>
      <c r="RF95" s="75"/>
      <c r="RG95" s="75"/>
      <c r="RH95" s="75"/>
      <c r="RI95" s="75"/>
      <c r="RJ95" s="75"/>
      <c r="RK95" s="75"/>
      <c r="RL95" s="75"/>
      <c r="RM95" s="75"/>
      <c r="RN95" s="75"/>
      <c r="RO95" s="75"/>
      <c r="RP95" s="75"/>
      <c r="RQ95" s="75"/>
      <c r="RR95" s="75"/>
      <c r="RS95" s="75"/>
      <c r="RT95" s="75"/>
      <c r="RU95" s="75"/>
      <c r="RV95" s="75"/>
      <c r="RW95" s="75"/>
      <c r="RX95" s="75"/>
      <c r="RY95" s="75"/>
      <c r="RZ95" s="75"/>
      <c r="SA95" s="75"/>
      <c r="SB95" s="75"/>
      <c r="SC95" s="75"/>
      <c r="SD95" s="75"/>
      <c r="SE95" s="75"/>
    </row>
    <row r="96" spans="50:499" s="4" customFormat="1" x14ac:dyDescent="0.2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75"/>
      <c r="JQ96" s="75"/>
      <c r="JR96" s="75"/>
      <c r="JS96" s="75"/>
      <c r="JT96" s="75"/>
      <c r="JU96" s="75"/>
      <c r="JV96" s="75"/>
      <c r="JW96" s="75"/>
      <c r="JX96" s="75"/>
      <c r="JY96" s="75"/>
      <c r="JZ96" s="75"/>
      <c r="KA96" s="75"/>
      <c r="KB96" s="75"/>
      <c r="KC96" s="75"/>
      <c r="KD96" s="75"/>
      <c r="KE96" s="75"/>
      <c r="KF96" s="75"/>
      <c r="KG96" s="75"/>
      <c r="KH96" s="75"/>
      <c r="KI96" s="75"/>
      <c r="KJ96" s="75"/>
      <c r="KK96" s="75"/>
      <c r="KL96" s="75"/>
      <c r="KM96" s="75"/>
      <c r="KN96" s="75"/>
      <c r="KO96" s="75"/>
      <c r="KP96" s="75"/>
      <c r="KQ96" s="75"/>
      <c r="KR96" s="75"/>
      <c r="KS96" s="75"/>
      <c r="KT96" s="75"/>
      <c r="KU96" s="75"/>
      <c r="KV96" s="75"/>
      <c r="KW96" s="75"/>
      <c r="KX96" s="75"/>
      <c r="KY96" s="75"/>
      <c r="KZ96" s="75"/>
      <c r="LA96" s="75"/>
      <c r="LB96" s="75"/>
      <c r="LC96" s="75"/>
      <c r="LD96" s="75"/>
      <c r="LE96" s="75"/>
      <c r="LF96" s="75"/>
      <c r="LG96" s="75"/>
      <c r="LH96" s="75"/>
      <c r="LI96" s="75"/>
      <c r="LJ96" s="75"/>
      <c r="LK96" s="75"/>
      <c r="LL96" s="75"/>
      <c r="LM96" s="75"/>
      <c r="LN96" s="75"/>
      <c r="LO96" s="75"/>
      <c r="LP96" s="75"/>
      <c r="LQ96" s="75"/>
      <c r="LR96" s="75"/>
      <c r="LS96" s="75"/>
      <c r="LT96" s="75"/>
      <c r="LU96" s="75"/>
      <c r="LV96" s="75"/>
      <c r="LW96" s="75"/>
      <c r="LX96" s="75"/>
      <c r="LY96" s="75"/>
      <c r="LZ96" s="75"/>
      <c r="MA96" s="75"/>
      <c r="MB96" s="75"/>
      <c r="MC96" s="75"/>
      <c r="MD96" s="75"/>
      <c r="ME96" s="75"/>
      <c r="MF96" s="75"/>
      <c r="MG96" s="75"/>
      <c r="MH96" s="75"/>
      <c r="MI96" s="75"/>
      <c r="MJ96" s="75"/>
      <c r="MK96" s="75"/>
      <c r="ML96" s="75"/>
      <c r="MM96" s="75"/>
      <c r="MN96" s="75"/>
      <c r="MO96" s="75"/>
      <c r="MP96" s="75"/>
      <c r="MQ96" s="75"/>
      <c r="MR96" s="75"/>
      <c r="MS96" s="75"/>
      <c r="MT96" s="75"/>
      <c r="MU96" s="75"/>
      <c r="MV96" s="75"/>
      <c r="MW96" s="75"/>
      <c r="MX96" s="75"/>
      <c r="MY96" s="75"/>
      <c r="MZ96" s="75"/>
      <c r="NA96" s="75"/>
      <c r="NB96" s="75"/>
      <c r="NC96" s="75"/>
      <c r="ND96" s="75"/>
      <c r="NE96" s="75"/>
      <c r="NF96" s="75"/>
      <c r="NG96" s="75"/>
      <c r="NH96" s="75"/>
      <c r="NI96" s="75"/>
      <c r="NJ96" s="75"/>
      <c r="NK96" s="75"/>
      <c r="NL96" s="75"/>
      <c r="NM96" s="75"/>
      <c r="NN96" s="75"/>
      <c r="NO96" s="75"/>
      <c r="NP96" s="75"/>
      <c r="NQ96" s="75"/>
      <c r="NR96" s="75"/>
      <c r="NS96" s="75"/>
      <c r="NT96" s="75"/>
      <c r="NU96" s="75"/>
      <c r="NV96" s="75"/>
      <c r="NW96" s="75"/>
      <c r="NX96" s="75"/>
      <c r="NY96" s="75"/>
      <c r="NZ96" s="75"/>
      <c r="OA96" s="75"/>
      <c r="OB96" s="75"/>
      <c r="OC96" s="75"/>
      <c r="OD96" s="75"/>
      <c r="OE96" s="75"/>
      <c r="OF96" s="75"/>
      <c r="OG96" s="75"/>
      <c r="OH96" s="75"/>
      <c r="OI96" s="75"/>
      <c r="OJ96" s="75"/>
      <c r="OK96" s="75"/>
      <c r="OL96" s="75"/>
      <c r="OM96" s="75"/>
      <c r="ON96" s="75"/>
      <c r="OO96" s="75"/>
      <c r="OP96" s="75"/>
      <c r="OQ96" s="75"/>
      <c r="OR96" s="75"/>
      <c r="OS96" s="75"/>
      <c r="OT96" s="75"/>
      <c r="OU96" s="75"/>
      <c r="OV96" s="75"/>
      <c r="OW96" s="75"/>
      <c r="OX96" s="75"/>
      <c r="OY96" s="75"/>
      <c r="OZ96" s="75"/>
      <c r="PA96" s="75"/>
      <c r="PB96" s="75"/>
      <c r="PC96" s="75"/>
      <c r="PD96" s="75"/>
      <c r="PE96" s="75"/>
      <c r="PF96" s="75"/>
      <c r="PG96" s="75"/>
      <c r="PH96" s="75"/>
      <c r="PI96" s="75"/>
      <c r="PJ96" s="75"/>
      <c r="PK96" s="75"/>
      <c r="PL96" s="75"/>
      <c r="PM96" s="75"/>
      <c r="PN96" s="75"/>
      <c r="PO96" s="75"/>
      <c r="PP96" s="75"/>
      <c r="PQ96" s="75"/>
      <c r="PR96" s="75"/>
      <c r="PS96" s="75"/>
      <c r="PT96" s="75"/>
      <c r="PU96" s="75"/>
      <c r="PV96" s="75"/>
      <c r="PW96" s="75"/>
      <c r="PX96" s="75"/>
      <c r="PY96" s="75"/>
      <c r="PZ96" s="75"/>
      <c r="QA96" s="75"/>
      <c r="QB96" s="75"/>
      <c r="QC96" s="75"/>
      <c r="QD96" s="75"/>
      <c r="QE96" s="75"/>
      <c r="QF96" s="75"/>
      <c r="QG96" s="75"/>
      <c r="QH96" s="75"/>
      <c r="QI96" s="75"/>
      <c r="QJ96" s="75"/>
      <c r="QK96" s="75"/>
      <c r="QL96" s="75"/>
      <c r="QM96" s="75"/>
      <c r="QN96" s="75"/>
      <c r="QO96" s="75"/>
      <c r="QP96" s="75"/>
      <c r="QQ96" s="75"/>
      <c r="QR96" s="75"/>
      <c r="QS96" s="75"/>
      <c r="QT96" s="75"/>
      <c r="QU96" s="75"/>
      <c r="QV96" s="75"/>
      <c r="QW96" s="75"/>
      <c r="QX96" s="75"/>
      <c r="QY96" s="75"/>
      <c r="QZ96" s="75"/>
      <c r="RA96" s="75"/>
      <c r="RB96" s="75"/>
      <c r="RC96" s="75"/>
      <c r="RD96" s="75"/>
      <c r="RE96" s="75"/>
      <c r="RF96" s="75"/>
      <c r="RG96" s="75"/>
      <c r="RH96" s="75"/>
      <c r="RI96" s="75"/>
      <c r="RJ96" s="75"/>
      <c r="RK96" s="75"/>
      <c r="RL96" s="75"/>
      <c r="RM96" s="75"/>
      <c r="RN96" s="75"/>
      <c r="RO96" s="75"/>
      <c r="RP96" s="75"/>
      <c r="RQ96" s="75"/>
      <c r="RR96" s="75"/>
      <c r="RS96" s="75"/>
      <c r="RT96" s="75"/>
      <c r="RU96" s="75"/>
      <c r="RV96" s="75"/>
      <c r="RW96" s="75"/>
      <c r="RX96" s="75"/>
      <c r="RY96" s="75"/>
      <c r="RZ96" s="75"/>
      <c r="SA96" s="75"/>
      <c r="SB96" s="75"/>
      <c r="SC96" s="75"/>
      <c r="SD96" s="75"/>
      <c r="SE96" s="75"/>
    </row>
    <row r="97" spans="50:499" s="4" customFormat="1" x14ac:dyDescent="0.2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75"/>
      <c r="JQ97" s="75"/>
      <c r="JR97" s="75"/>
      <c r="JS97" s="75"/>
      <c r="JT97" s="75"/>
      <c r="JU97" s="75"/>
      <c r="JV97" s="75"/>
      <c r="JW97" s="75"/>
      <c r="JX97" s="75"/>
      <c r="JY97" s="75"/>
      <c r="JZ97" s="75"/>
      <c r="KA97" s="75"/>
      <c r="KB97" s="75"/>
      <c r="KC97" s="75"/>
      <c r="KD97" s="75"/>
      <c r="KE97" s="75"/>
      <c r="KF97" s="75"/>
      <c r="KG97" s="75"/>
      <c r="KH97" s="75"/>
      <c r="KI97" s="75"/>
      <c r="KJ97" s="75"/>
      <c r="KK97" s="75"/>
      <c r="KL97" s="75"/>
      <c r="KM97" s="75"/>
      <c r="KN97" s="75"/>
      <c r="KO97" s="75"/>
      <c r="KP97" s="75"/>
      <c r="KQ97" s="75"/>
      <c r="KR97" s="75"/>
      <c r="KS97" s="75"/>
      <c r="KT97" s="75"/>
      <c r="KU97" s="75"/>
      <c r="KV97" s="75"/>
      <c r="KW97" s="75"/>
      <c r="KX97" s="75"/>
      <c r="KY97" s="75"/>
      <c r="KZ97" s="75"/>
      <c r="LA97" s="75"/>
      <c r="LB97" s="75"/>
      <c r="LC97" s="75"/>
      <c r="LD97" s="75"/>
      <c r="LE97" s="75"/>
      <c r="LF97" s="75"/>
      <c r="LG97" s="75"/>
      <c r="LH97" s="75"/>
      <c r="LI97" s="75"/>
      <c r="LJ97" s="75"/>
      <c r="LK97" s="75"/>
      <c r="LL97" s="75"/>
      <c r="LM97" s="75"/>
      <c r="LN97" s="75"/>
      <c r="LO97" s="75"/>
      <c r="LP97" s="75"/>
      <c r="LQ97" s="75"/>
      <c r="LR97" s="75"/>
      <c r="LS97" s="75"/>
      <c r="LT97" s="75"/>
      <c r="LU97" s="75"/>
      <c r="LV97" s="75"/>
      <c r="LW97" s="75"/>
      <c r="LX97" s="75"/>
      <c r="LY97" s="75"/>
      <c r="LZ97" s="75"/>
      <c r="MA97" s="75"/>
      <c r="MB97" s="75"/>
      <c r="MC97" s="75"/>
      <c r="MD97" s="75"/>
      <c r="ME97" s="75"/>
      <c r="MF97" s="75"/>
      <c r="MG97" s="75"/>
      <c r="MH97" s="75"/>
      <c r="MI97" s="75"/>
      <c r="MJ97" s="75"/>
      <c r="MK97" s="75"/>
      <c r="ML97" s="75"/>
      <c r="MM97" s="75"/>
      <c r="MN97" s="75"/>
      <c r="MO97" s="75"/>
      <c r="MP97" s="75"/>
      <c r="MQ97" s="75"/>
      <c r="MR97" s="75"/>
      <c r="MS97" s="75"/>
      <c r="MT97" s="75"/>
      <c r="MU97" s="75"/>
      <c r="MV97" s="75"/>
      <c r="MW97" s="75"/>
      <c r="MX97" s="75"/>
      <c r="MY97" s="75"/>
      <c r="MZ97" s="75"/>
      <c r="NA97" s="75"/>
      <c r="NB97" s="75"/>
      <c r="NC97" s="75"/>
      <c r="ND97" s="75"/>
      <c r="NE97" s="75"/>
      <c r="NF97" s="75"/>
      <c r="NG97" s="75"/>
      <c r="NH97" s="75"/>
      <c r="NI97" s="75"/>
      <c r="NJ97" s="75"/>
      <c r="NK97" s="75"/>
      <c r="NL97" s="75"/>
      <c r="NM97" s="75"/>
      <c r="NN97" s="75"/>
      <c r="NO97" s="75"/>
      <c r="NP97" s="75"/>
      <c r="NQ97" s="75"/>
      <c r="NR97" s="75"/>
      <c r="NS97" s="75"/>
      <c r="NT97" s="75"/>
      <c r="NU97" s="75"/>
      <c r="NV97" s="75"/>
      <c r="NW97" s="75"/>
      <c r="NX97" s="75"/>
      <c r="NY97" s="75"/>
      <c r="NZ97" s="75"/>
      <c r="OA97" s="75"/>
      <c r="OB97" s="75"/>
      <c r="OC97" s="75"/>
      <c r="OD97" s="75"/>
      <c r="OE97" s="75"/>
      <c r="OF97" s="75"/>
      <c r="OG97" s="75"/>
      <c r="OH97" s="75"/>
      <c r="OI97" s="75"/>
      <c r="OJ97" s="75"/>
      <c r="OK97" s="75"/>
      <c r="OL97" s="75"/>
      <c r="OM97" s="75"/>
      <c r="ON97" s="75"/>
      <c r="OO97" s="75"/>
      <c r="OP97" s="75"/>
      <c r="OQ97" s="75"/>
      <c r="OR97" s="75"/>
      <c r="OS97" s="75"/>
      <c r="OT97" s="75"/>
      <c r="OU97" s="75"/>
      <c r="OV97" s="75"/>
      <c r="OW97" s="75"/>
      <c r="OX97" s="75"/>
      <c r="OY97" s="75"/>
      <c r="OZ97" s="75"/>
      <c r="PA97" s="75"/>
      <c r="PB97" s="75"/>
      <c r="PC97" s="75"/>
      <c r="PD97" s="75"/>
      <c r="PE97" s="75"/>
      <c r="PF97" s="75"/>
      <c r="PG97" s="75"/>
      <c r="PH97" s="75"/>
      <c r="PI97" s="75"/>
      <c r="PJ97" s="75"/>
      <c r="PK97" s="75"/>
      <c r="PL97" s="75"/>
      <c r="PM97" s="75"/>
      <c r="PN97" s="75"/>
      <c r="PO97" s="75"/>
      <c r="PP97" s="75"/>
      <c r="PQ97" s="75"/>
      <c r="PR97" s="75"/>
      <c r="PS97" s="75"/>
      <c r="PT97" s="75"/>
      <c r="PU97" s="75"/>
      <c r="PV97" s="75"/>
      <c r="PW97" s="75"/>
      <c r="PX97" s="75"/>
      <c r="PY97" s="75"/>
      <c r="PZ97" s="75"/>
      <c r="QA97" s="75"/>
      <c r="QB97" s="75"/>
      <c r="QC97" s="75"/>
      <c r="QD97" s="75"/>
      <c r="QE97" s="75"/>
      <c r="QF97" s="75"/>
      <c r="QG97" s="75"/>
      <c r="QH97" s="75"/>
      <c r="QI97" s="75"/>
      <c r="QJ97" s="75"/>
      <c r="QK97" s="75"/>
      <c r="QL97" s="75"/>
      <c r="QM97" s="75"/>
      <c r="QN97" s="75"/>
      <c r="QO97" s="75"/>
      <c r="QP97" s="75"/>
      <c r="QQ97" s="75"/>
      <c r="QR97" s="75"/>
      <c r="QS97" s="75"/>
      <c r="QT97" s="75"/>
      <c r="QU97" s="75"/>
      <c r="QV97" s="75"/>
      <c r="QW97" s="75"/>
      <c r="QX97" s="75"/>
      <c r="QY97" s="75"/>
      <c r="QZ97" s="75"/>
      <c r="RA97" s="75"/>
      <c r="RB97" s="75"/>
      <c r="RC97" s="75"/>
      <c r="RD97" s="75"/>
      <c r="RE97" s="75"/>
      <c r="RF97" s="75"/>
      <c r="RG97" s="75"/>
      <c r="RH97" s="75"/>
      <c r="RI97" s="75"/>
      <c r="RJ97" s="75"/>
      <c r="RK97" s="75"/>
      <c r="RL97" s="75"/>
      <c r="RM97" s="75"/>
      <c r="RN97" s="75"/>
      <c r="RO97" s="75"/>
      <c r="RP97" s="75"/>
      <c r="RQ97" s="75"/>
      <c r="RR97" s="75"/>
      <c r="RS97" s="75"/>
      <c r="RT97" s="75"/>
      <c r="RU97" s="75"/>
      <c r="RV97" s="75"/>
      <c r="RW97" s="75"/>
      <c r="RX97" s="75"/>
      <c r="RY97" s="75"/>
      <c r="RZ97" s="75"/>
      <c r="SA97" s="75"/>
      <c r="SB97" s="75"/>
      <c r="SC97" s="75"/>
      <c r="SD97" s="75"/>
      <c r="SE97" s="75"/>
    </row>
    <row r="98" spans="50:499" s="4" customFormat="1" x14ac:dyDescent="0.2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75"/>
      <c r="OF98" s="75"/>
      <c r="OG98" s="75"/>
      <c r="OH98" s="75"/>
      <c r="OI98" s="75"/>
      <c r="OJ98" s="75"/>
      <c r="OK98" s="75"/>
      <c r="OL98" s="75"/>
      <c r="OM98" s="75"/>
      <c r="ON98" s="75"/>
      <c r="OO98" s="75"/>
      <c r="OP98" s="75"/>
      <c r="OQ98" s="75"/>
      <c r="OR98" s="75"/>
      <c r="OS98" s="75"/>
      <c r="OT98" s="75"/>
      <c r="OU98" s="75"/>
      <c r="OV98" s="75"/>
      <c r="OW98" s="75"/>
      <c r="OX98" s="75"/>
      <c r="OY98" s="75"/>
      <c r="OZ98" s="75"/>
      <c r="PA98" s="75"/>
      <c r="PB98" s="75"/>
      <c r="PC98" s="75"/>
      <c r="PD98" s="75"/>
      <c r="PE98" s="75"/>
      <c r="PF98" s="75"/>
      <c r="PG98" s="75"/>
      <c r="PH98" s="75"/>
      <c r="PI98" s="75"/>
      <c r="PJ98" s="75"/>
      <c r="PK98" s="75"/>
      <c r="PL98" s="75"/>
      <c r="PM98" s="75"/>
      <c r="PN98" s="75"/>
      <c r="PO98" s="75"/>
      <c r="PP98" s="75"/>
      <c r="PQ98" s="75"/>
      <c r="PR98" s="75"/>
      <c r="PS98" s="75"/>
      <c r="PT98" s="75"/>
      <c r="PU98" s="75"/>
      <c r="PV98" s="75"/>
      <c r="PW98" s="75"/>
      <c r="PX98" s="75"/>
      <c r="PY98" s="75"/>
      <c r="PZ98" s="75"/>
      <c r="QA98" s="75"/>
      <c r="QB98" s="75"/>
      <c r="QC98" s="75"/>
      <c r="QD98" s="75"/>
      <c r="QE98" s="75"/>
      <c r="QF98" s="75"/>
      <c r="QG98" s="75"/>
      <c r="QH98" s="75"/>
      <c r="QI98" s="75"/>
      <c r="QJ98" s="75"/>
      <c r="QK98" s="75"/>
      <c r="QL98" s="75"/>
      <c r="QM98" s="75"/>
      <c r="QN98" s="75"/>
      <c r="QO98" s="75"/>
      <c r="QP98" s="75"/>
      <c r="QQ98" s="75"/>
      <c r="QR98" s="75"/>
      <c r="QS98" s="75"/>
      <c r="QT98" s="75"/>
      <c r="QU98" s="75"/>
      <c r="QV98" s="75"/>
      <c r="QW98" s="75"/>
      <c r="QX98" s="75"/>
      <c r="QY98" s="75"/>
      <c r="QZ98" s="75"/>
      <c r="RA98" s="75"/>
      <c r="RB98" s="75"/>
      <c r="RC98" s="75"/>
      <c r="RD98" s="75"/>
      <c r="RE98" s="75"/>
      <c r="RF98" s="75"/>
      <c r="RG98" s="75"/>
      <c r="RH98" s="75"/>
      <c r="RI98" s="75"/>
      <c r="RJ98" s="75"/>
      <c r="RK98" s="75"/>
      <c r="RL98" s="75"/>
      <c r="RM98" s="75"/>
      <c r="RN98" s="75"/>
      <c r="RO98" s="75"/>
      <c r="RP98" s="75"/>
      <c r="RQ98" s="75"/>
      <c r="RR98" s="75"/>
      <c r="RS98" s="75"/>
      <c r="RT98" s="75"/>
      <c r="RU98" s="75"/>
      <c r="RV98" s="75"/>
      <c r="RW98" s="75"/>
      <c r="RX98" s="75"/>
      <c r="RY98" s="75"/>
      <c r="RZ98" s="75"/>
      <c r="SA98" s="75"/>
      <c r="SB98" s="75"/>
      <c r="SC98" s="75"/>
      <c r="SD98" s="75"/>
      <c r="SE98" s="75"/>
    </row>
    <row r="99" spans="50:499" s="4" customFormat="1" x14ac:dyDescent="0.2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75"/>
      <c r="JR99" s="75"/>
      <c r="JS99" s="75"/>
      <c r="JT99" s="75"/>
      <c r="JU99" s="75"/>
      <c r="JV99" s="75"/>
      <c r="JW99" s="75"/>
      <c r="JX99" s="75"/>
      <c r="JY99" s="75"/>
      <c r="JZ99" s="75"/>
      <c r="KA99" s="75"/>
      <c r="KB99" s="75"/>
      <c r="KC99" s="75"/>
      <c r="KD99" s="75"/>
      <c r="KE99" s="75"/>
      <c r="KF99" s="75"/>
      <c r="KG99" s="75"/>
      <c r="KH99" s="75"/>
      <c r="KI99" s="75"/>
      <c r="KJ99" s="75"/>
      <c r="KK99" s="75"/>
      <c r="KL99" s="75"/>
      <c r="KM99" s="75"/>
      <c r="KN99" s="75"/>
      <c r="KO99" s="75"/>
      <c r="KP99" s="75"/>
      <c r="KQ99" s="75"/>
      <c r="KR99" s="75"/>
      <c r="KS99" s="75"/>
      <c r="KT99" s="75"/>
      <c r="KU99" s="75"/>
      <c r="KV99" s="75"/>
      <c r="KW99" s="75"/>
      <c r="KX99" s="75"/>
      <c r="KY99" s="75"/>
      <c r="KZ99" s="75"/>
      <c r="LA99" s="75"/>
      <c r="LB99" s="75"/>
      <c r="LC99" s="75"/>
      <c r="LD99" s="75"/>
      <c r="LE99" s="75"/>
      <c r="LF99" s="75"/>
      <c r="LG99" s="75"/>
      <c r="LH99" s="75"/>
      <c r="LI99" s="75"/>
      <c r="LJ99" s="75"/>
      <c r="LK99" s="75"/>
      <c r="LL99" s="75"/>
      <c r="LM99" s="75"/>
      <c r="LN99" s="75"/>
      <c r="LO99" s="75"/>
      <c r="LP99" s="75"/>
      <c r="LQ99" s="75"/>
      <c r="LR99" s="75"/>
      <c r="LS99" s="75"/>
      <c r="LT99" s="75"/>
      <c r="LU99" s="75"/>
      <c r="LV99" s="75"/>
      <c r="LW99" s="75"/>
      <c r="LX99" s="75"/>
      <c r="LY99" s="75"/>
      <c r="LZ99" s="75"/>
      <c r="MA99" s="75"/>
      <c r="MB99" s="75"/>
      <c r="MC99" s="75"/>
      <c r="MD99" s="75"/>
      <c r="ME99" s="75"/>
      <c r="MF99" s="75"/>
      <c r="MG99" s="75"/>
      <c r="MH99" s="75"/>
      <c r="MI99" s="75"/>
      <c r="MJ99" s="75"/>
      <c r="MK99" s="75"/>
      <c r="ML99" s="75"/>
      <c r="MM99" s="75"/>
      <c r="MN99" s="75"/>
      <c r="MO99" s="75"/>
      <c r="MP99" s="75"/>
      <c r="MQ99" s="75"/>
      <c r="MR99" s="75"/>
      <c r="MS99" s="75"/>
      <c r="MT99" s="75"/>
      <c r="MU99" s="75"/>
      <c r="MV99" s="75"/>
      <c r="MW99" s="75"/>
      <c r="MX99" s="75"/>
      <c r="MY99" s="75"/>
      <c r="MZ99" s="75"/>
      <c r="NA99" s="75"/>
      <c r="NB99" s="75"/>
      <c r="NC99" s="75"/>
      <c r="ND99" s="75"/>
      <c r="NE99" s="75"/>
      <c r="NF99" s="75"/>
      <c r="NG99" s="75"/>
      <c r="NH99" s="75"/>
      <c r="NI99" s="75"/>
      <c r="NJ99" s="75"/>
      <c r="NK99" s="75"/>
      <c r="NL99" s="75"/>
      <c r="NM99" s="75"/>
      <c r="NN99" s="75"/>
      <c r="NO99" s="75"/>
      <c r="NP99" s="75"/>
      <c r="NQ99" s="75"/>
      <c r="NR99" s="75"/>
      <c r="NS99" s="75"/>
      <c r="NT99" s="75"/>
      <c r="NU99" s="75"/>
      <c r="NV99" s="75"/>
      <c r="NW99" s="75"/>
      <c r="NX99" s="75"/>
      <c r="NY99" s="75"/>
      <c r="NZ99" s="75"/>
      <c r="OA99" s="75"/>
      <c r="OB99" s="75"/>
      <c r="OC99" s="75"/>
      <c r="OD99" s="75"/>
      <c r="OE99" s="75"/>
      <c r="OF99" s="75"/>
      <c r="OG99" s="75"/>
      <c r="OH99" s="75"/>
      <c r="OI99" s="75"/>
      <c r="OJ99" s="75"/>
      <c r="OK99" s="75"/>
      <c r="OL99" s="75"/>
      <c r="OM99" s="75"/>
      <c r="ON99" s="75"/>
      <c r="OO99" s="75"/>
      <c r="OP99" s="75"/>
      <c r="OQ99" s="75"/>
      <c r="OR99" s="75"/>
      <c r="OS99" s="75"/>
      <c r="OT99" s="75"/>
      <c r="OU99" s="75"/>
      <c r="OV99" s="75"/>
      <c r="OW99" s="75"/>
      <c r="OX99" s="75"/>
      <c r="OY99" s="75"/>
      <c r="OZ99" s="75"/>
      <c r="PA99" s="75"/>
      <c r="PB99" s="75"/>
      <c r="PC99" s="75"/>
      <c r="PD99" s="75"/>
      <c r="PE99" s="75"/>
      <c r="PF99" s="75"/>
      <c r="PG99" s="75"/>
      <c r="PH99" s="75"/>
      <c r="PI99" s="75"/>
      <c r="PJ99" s="75"/>
      <c r="PK99" s="75"/>
      <c r="PL99" s="75"/>
      <c r="PM99" s="75"/>
      <c r="PN99" s="75"/>
      <c r="PO99" s="75"/>
      <c r="PP99" s="75"/>
      <c r="PQ99" s="75"/>
      <c r="PR99" s="75"/>
      <c r="PS99" s="75"/>
      <c r="PT99" s="75"/>
      <c r="PU99" s="75"/>
      <c r="PV99" s="75"/>
      <c r="PW99" s="75"/>
      <c r="PX99" s="75"/>
      <c r="PY99" s="75"/>
      <c r="PZ99" s="75"/>
      <c r="QA99" s="75"/>
      <c r="QB99" s="75"/>
      <c r="QC99" s="75"/>
      <c r="QD99" s="75"/>
      <c r="QE99" s="75"/>
      <c r="QF99" s="75"/>
      <c r="QG99" s="75"/>
      <c r="QH99" s="75"/>
      <c r="QI99" s="75"/>
      <c r="QJ99" s="75"/>
      <c r="QK99" s="75"/>
      <c r="QL99" s="75"/>
      <c r="QM99" s="75"/>
      <c r="QN99" s="75"/>
      <c r="QO99" s="75"/>
      <c r="QP99" s="75"/>
      <c r="QQ99" s="75"/>
      <c r="QR99" s="75"/>
      <c r="QS99" s="75"/>
      <c r="QT99" s="75"/>
      <c r="QU99" s="75"/>
      <c r="QV99" s="75"/>
      <c r="QW99" s="75"/>
      <c r="QX99" s="75"/>
      <c r="QY99" s="75"/>
      <c r="QZ99" s="75"/>
      <c r="RA99" s="75"/>
      <c r="RB99" s="75"/>
      <c r="RC99" s="75"/>
      <c r="RD99" s="75"/>
      <c r="RE99" s="75"/>
      <c r="RF99" s="75"/>
      <c r="RG99" s="75"/>
      <c r="RH99" s="75"/>
      <c r="RI99" s="75"/>
      <c r="RJ99" s="75"/>
      <c r="RK99" s="75"/>
      <c r="RL99" s="75"/>
      <c r="RM99" s="75"/>
      <c r="RN99" s="75"/>
      <c r="RO99" s="75"/>
      <c r="RP99" s="75"/>
      <c r="RQ99" s="75"/>
      <c r="RR99" s="75"/>
      <c r="RS99" s="75"/>
      <c r="RT99" s="75"/>
      <c r="RU99" s="75"/>
      <c r="RV99" s="75"/>
      <c r="RW99" s="75"/>
      <c r="RX99" s="75"/>
      <c r="RY99" s="75"/>
      <c r="RZ99" s="75"/>
      <c r="SA99" s="75"/>
      <c r="SB99" s="75"/>
      <c r="SC99" s="75"/>
      <c r="SD99" s="75"/>
      <c r="SE99" s="75"/>
    </row>
    <row r="100" spans="50:499" s="4" customFormat="1" x14ac:dyDescent="0.2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75"/>
      <c r="NA100" s="75"/>
      <c r="NB100" s="75"/>
      <c r="NC100" s="75"/>
      <c r="ND100" s="75"/>
      <c r="NE100" s="75"/>
      <c r="NF100" s="75"/>
      <c r="NG100" s="75"/>
      <c r="NH100" s="75"/>
      <c r="NI100" s="75"/>
      <c r="NJ100" s="75"/>
      <c r="NK100" s="75"/>
      <c r="NL100" s="75"/>
      <c r="NM100" s="75"/>
      <c r="NN100" s="75"/>
      <c r="NO100" s="75"/>
      <c r="NP100" s="75"/>
      <c r="NQ100" s="75"/>
      <c r="NR100" s="75"/>
      <c r="NS100" s="75"/>
      <c r="NT100" s="75"/>
      <c r="NU100" s="75"/>
      <c r="NV100" s="75"/>
      <c r="NW100" s="75"/>
      <c r="NX100" s="75"/>
      <c r="NY100" s="75"/>
      <c r="NZ100" s="75"/>
      <c r="OA100" s="75"/>
      <c r="OB100" s="75"/>
      <c r="OC100" s="75"/>
      <c r="OD100" s="75"/>
      <c r="OE100" s="75"/>
      <c r="OF100" s="75"/>
      <c r="OG100" s="75"/>
      <c r="OH100" s="75"/>
      <c r="OI100" s="75"/>
      <c r="OJ100" s="75"/>
      <c r="OK100" s="75"/>
      <c r="OL100" s="75"/>
      <c r="OM100" s="75"/>
      <c r="ON100" s="75"/>
      <c r="OO100" s="75"/>
      <c r="OP100" s="75"/>
      <c r="OQ100" s="75"/>
      <c r="OR100" s="75"/>
      <c r="OS100" s="75"/>
      <c r="OT100" s="75"/>
      <c r="OU100" s="75"/>
      <c r="OV100" s="75"/>
      <c r="OW100" s="75"/>
      <c r="OX100" s="75"/>
      <c r="OY100" s="75"/>
      <c r="OZ100" s="75"/>
      <c r="PA100" s="75"/>
      <c r="PB100" s="75"/>
      <c r="PC100" s="75"/>
      <c r="PD100" s="75"/>
      <c r="PE100" s="75"/>
      <c r="PF100" s="75"/>
      <c r="PG100" s="75"/>
      <c r="PH100" s="75"/>
      <c r="PI100" s="75"/>
      <c r="PJ100" s="75"/>
      <c r="PK100" s="75"/>
      <c r="PL100" s="75"/>
      <c r="PM100" s="75"/>
      <c r="PN100" s="75"/>
      <c r="PO100" s="75"/>
      <c r="PP100" s="75"/>
      <c r="PQ100" s="75"/>
      <c r="PR100" s="75"/>
      <c r="PS100" s="75"/>
      <c r="PT100" s="75"/>
      <c r="PU100" s="75"/>
      <c r="PV100" s="75"/>
      <c r="PW100" s="75"/>
      <c r="PX100" s="75"/>
      <c r="PY100" s="75"/>
      <c r="PZ100" s="75"/>
      <c r="QA100" s="75"/>
      <c r="QB100" s="75"/>
      <c r="QC100" s="75"/>
      <c r="QD100" s="75"/>
      <c r="QE100" s="75"/>
      <c r="QF100" s="75"/>
      <c r="QG100" s="75"/>
      <c r="QH100" s="75"/>
      <c r="QI100" s="75"/>
      <c r="QJ100" s="75"/>
      <c r="QK100" s="75"/>
      <c r="QL100" s="75"/>
      <c r="QM100" s="75"/>
      <c r="QN100" s="75"/>
      <c r="QO100" s="75"/>
      <c r="QP100" s="75"/>
      <c r="QQ100" s="75"/>
      <c r="QR100" s="75"/>
      <c r="QS100" s="75"/>
      <c r="QT100" s="75"/>
      <c r="QU100" s="75"/>
      <c r="QV100" s="75"/>
      <c r="QW100" s="75"/>
      <c r="QX100" s="75"/>
      <c r="QY100" s="75"/>
      <c r="QZ100" s="75"/>
      <c r="RA100" s="75"/>
      <c r="RB100" s="75"/>
      <c r="RC100" s="75"/>
      <c r="RD100" s="75"/>
      <c r="RE100" s="75"/>
      <c r="RF100" s="75"/>
      <c r="RG100" s="75"/>
      <c r="RH100" s="75"/>
      <c r="RI100" s="75"/>
      <c r="RJ100" s="75"/>
      <c r="RK100" s="75"/>
      <c r="RL100" s="75"/>
      <c r="RM100" s="75"/>
      <c r="RN100" s="75"/>
      <c r="RO100" s="75"/>
      <c r="RP100" s="75"/>
      <c r="RQ100" s="75"/>
      <c r="RR100" s="75"/>
      <c r="RS100" s="75"/>
      <c r="RT100" s="75"/>
      <c r="RU100" s="75"/>
      <c r="RV100" s="75"/>
      <c r="RW100" s="75"/>
      <c r="RX100" s="75"/>
      <c r="RY100" s="75"/>
      <c r="RZ100" s="75"/>
      <c r="SA100" s="75"/>
      <c r="SB100" s="75"/>
      <c r="SC100" s="75"/>
      <c r="SD100" s="75"/>
      <c r="SE100" s="75"/>
    </row>
    <row r="101" spans="50:499" s="4" customFormat="1" x14ac:dyDescent="0.2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75"/>
      <c r="NA101" s="75"/>
      <c r="NB101" s="75"/>
      <c r="NC101" s="75"/>
      <c r="ND101" s="75"/>
      <c r="NE101" s="75"/>
      <c r="NF101" s="75"/>
      <c r="NG101" s="75"/>
      <c r="NH101" s="75"/>
      <c r="NI101" s="75"/>
      <c r="NJ101" s="75"/>
      <c r="NK101" s="75"/>
      <c r="NL101" s="75"/>
      <c r="NM101" s="75"/>
      <c r="NN101" s="75"/>
      <c r="NO101" s="75"/>
      <c r="NP101" s="75"/>
      <c r="NQ101" s="75"/>
      <c r="NR101" s="75"/>
      <c r="NS101" s="75"/>
      <c r="NT101" s="75"/>
      <c r="NU101" s="75"/>
      <c r="NV101" s="75"/>
      <c r="NW101" s="75"/>
      <c r="NX101" s="75"/>
      <c r="NY101" s="75"/>
      <c r="NZ101" s="75"/>
      <c r="OA101" s="75"/>
      <c r="OB101" s="75"/>
      <c r="OC101" s="75"/>
      <c r="OD101" s="75"/>
      <c r="OE101" s="75"/>
      <c r="OF101" s="75"/>
      <c r="OG101" s="75"/>
      <c r="OH101" s="75"/>
      <c r="OI101" s="75"/>
      <c r="OJ101" s="75"/>
      <c r="OK101" s="75"/>
      <c r="OL101" s="75"/>
      <c r="OM101" s="75"/>
      <c r="ON101" s="75"/>
      <c r="OO101" s="75"/>
      <c r="OP101" s="75"/>
      <c r="OQ101" s="75"/>
      <c r="OR101" s="75"/>
      <c r="OS101" s="75"/>
      <c r="OT101" s="75"/>
      <c r="OU101" s="75"/>
      <c r="OV101" s="75"/>
      <c r="OW101" s="75"/>
      <c r="OX101" s="75"/>
      <c r="OY101" s="75"/>
      <c r="OZ101" s="75"/>
      <c r="PA101" s="75"/>
      <c r="PB101" s="75"/>
      <c r="PC101" s="75"/>
      <c r="PD101" s="75"/>
      <c r="PE101" s="75"/>
      <c r="PF101" s="75"/>
      <c r="PG101" s="75"/>
      <c r="PH101" s="75"/>
      <c r="PI101" s="75"/>
      <c r="PJ101" s="75"/>
      <c r="PK101" s="75"/>
      <c r="PL101" s="75"/>
      <c r="PM101" s="75"/>
      <c r="PN101" s="75"/>
      <c r="PO101" s="75"/>
      <c r="PP101" s="75"/>
      <c r="PQ101" s="75"/>
      <c r="PR101" s="75"/>
      <c r="PS101" s="75"/>
      <c r="PT101" s="75"/>
      <c r="PU101" s="75"/>
      <c r="PV101" s="75"/>
      <c r="PW101" s="75"/>
      <c r="PX101" s="75"/>
      <c r="PY101" s="75"/>
      <c r="PZ101" s="75"/>
      <c r="QA101" s="75"/>
      <c r="QB101" s="75"/>
      <c r="QC101" s="75"/>
      <c r="QD101" s="75"/>
      <c r="QE101" s="75"/>
      <c r="QF101" s="75"/>
      <c r="QG101" s="75"/>
      <c r="QH101" s="75"/>
      <c r="QI101" s="75"/>
      <c r="QJ101" s="75"/>
      <c r="QK101" s="75"/>
      <c r="QL101" s="75"/>
      <c r="QM101" s="75"/>
      <c r="QN101" s="75"/>
      <c r="QO101" s="75"/>
      <c r="QP101" s="75"/>
      <c r="QQ101" s="75"/>
      <c r="QR101" s="75"/>
      <c r="QS101" s="75"/>
      <c r="QT101" s="75"/>
      <c r="QU101" s="75"/>
      <c r="QV101" s="75"/>
      <c r="QW101" s="75"/>
      <c r="QX101" s="75"/>
      <c r="QY101" s="75"/>
      <c r="QZ101" s="75"/>
      <c r="RA101" s="75"/>
      <c r="RB101" s="75"/>
      <c r="RC101" s="75"/>
      <c r="RD101" s="75"/>
      <c r="RE101" s="75"/>
      <c r="RF101" s="75"/>
      <c r="RG101" s="75"/>
      <c r="RH101" s="75"/>
      <c r="RI101" s="75"/>
      <c r="RJ101" s="75"/>
      <c r="RK101" s="75"/>
      <c r="RL101" s="75"/>
      <c r="RM101" s="75"/>
      <c r="RN101" s="75"/>
      <c r="RO101" s="75"/>
      <c r="RP101" s="75"/>
      <c r="RQ101" s="75"/>
      <c r="RR101" s="75"/>
      <c r="RS101" s="75"/>
      <c r="RT101" s="75"/>
      <c r="RU101" s="75"/>
      <c r="RV101" s="75"/>
      <c r="RW101" s="75"/>
      <c r="RX101" s="75"/>
      <c r="RY101" s="75"/>
      <c r="RZ101" s="75"/>
      <c r="SA101" s="75"/>
      <c r="SB101" s="75"/>
      <c r="SC101" s="75"/>
      <c r="SD101" s="75"/>
      <c r="SE101" s="75"/>
    </row>
    <row r="102" spans="50:499" s="4" customFormat="1" x14ac:dyDescent="0.2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75"/>
      <c r="NA102" s="75"/>
      <c r="NB102" s="75"/>
      <c r="NC102" s="75"/>
      <c r="ND102" s="75"/>
      <c r="NE102" s="75"/>
      <c r="NF102" s="75"/>
      <c r="NG102" s="75"/>
      <c r="NH102" s="75"/>
      <c r="NI102" s="75"/>
      <c r="NJ102" s="75"/>
      <c r="NK102" s="75"/>
      <c r="NL102" s="75"/>
      <c r="NM102" s="75"/>
      <c r="NN102" s="75"/>
      <c r="NO102" s="75"/>
      <c r="NP102" s="75"/>
      <c r="NQ102" s="75"/>
      <c r="NR102" s="75"/>
      <c r="NS102" s="75"/>
      <c r="NT102" s="75"/>
      <c r="NU102" s="75"/>
      <c r="NV102" s="75"/>
      <c r="NW102" s="75"/>
      <c r="NX102" s="75"/>
      <c r="NY102" s="75"/>
      <c r="NZ102" s="75"/>
      <c r="OA102" s="75"/>
      <c r="OB102" s="75"/>
      <c r="OC102" s="75"/>
      <c r="OD102" s="75"/>
      <c r="OE102" s="75"/>
      <c r="OF102" s="75"/>
      <c r="OG102" s="75"/>
      <c r="OH102" s="75"/>
      <c r="OI102" s="75"/>
      <c r="OJ102" s="75"/>
      <c r="OK102" s="75"/>
      <c r="OL102" s="75"/>
      <c r="OM102" s="75"/>
      <c r="ON102" s="75"/>
      <c r="OO102" s="75"/>
      <c r="OP102" s="75"/>
      <c r="OQ102" s="75"/>
      <c r="OR102" s="75"/>
      <c r="OS102" s="75"/>
      <c r="OT102" s="75"/>
      <c r="OU102" s="75"/>
      <c r="OV102" s="75"/>
      <c r="OW102" s="75"/>
      <c r="OX102" s="75"/>
      <c r="OY102" s="75"/>
      <c r="OZ102" s="75"/>
      <c r="PA102" s="75"/>
      <c r="PB102" s="75"/>
      <c r="PC102" s="75"/>
      <c r="PD102" s="75"/>
      <c r="PE102" s="75"/>
      <c r="PF102" s="75"/>
      <c r="PG102" s="75"/>
      <c r="PH102" s="75"/>
      <c r="PI102" s="75"/>
      <c r="PJ102" s="75"/>
      <c r="PK102" s="75"/>
      <c r="PL102" s="75"/>
      <c r="PM102" s="75"/>
      <c r="PN102" s="75"/>
      <c r="PO102" s="75"/>
      <c r="PP102" s="75"/>
      <c r="PQ102" s="75"/>
      <c r="PR102" s="75"/>
      <c r="PS102" s="75"/>
      <c r="PT102" s="75"/>
      <c r="PU102" s="75"/>
      <c r="PV102" s="75"/>
      <c r="PW102" s="75"/>
      <c r="PX102" s="75"/>
      <c r="PY102" s="75"/>
      <c r="PZ102" s="75"/>
      <c r="QA102" s="75"/>
      <c r="QB102" s="75"/>
      <c r="QC102" s="75"/>
      <c r="QD102" s="75"/>
      <c r="QE102" s="75"/>
      <c r="QF102" s="75"/>
      <c r="QG102" s="75"/>
      <c r="QH102" s="75"/>
      <c r="QI102" s="75"/>
      <c r="QJ102" s="75"/>
      <c r="QK102" s="75"/>
      <c r="QL102" s="75"/>
      <c r="QM102" s="75"/>
      <c r="QN102" s="75"/>
      <c r="QO102" s="75"/>
      <c r="QP102" s="75"/>
      <c r="QQ102" s="75"/>
      <c r="QR102" s="75"/>
      <c r="QS102" s="75"/>
      <c r="QT102" s="75"/>
      <c r="QU102" s="75"/>
      <c r="QV102" s="75"/>
      <c r="QW102" s="75"/>
      <c r="QX102" s="75"/>
      <c r="QY102" s="75"/>
      <c r="QZ102" s="75"/>
      <c r="RA102" s="75"/>
      <c r="RB102" s="75"/>
      <c r="RC102" s="75"/>
      <c r="RD102" s="75"/>
      <c r="RE102" s="75"/>
      <c r="RF102" s="75"/>
      <c r="RG102" s="75"/>
      <c r="RH102" s="75"/>
      <c r="RI102" s="75"/>
      <c r="RJ102" s="75"/>
      <c r="RK102" s="75"/>
      <c r="RL102" s="75"/>
      <c r="RM102" s="75"/>
      <c r="RN102" s="75"/>
      <c r="RO102" s="75"/>
      <c r="RP102" s="75"/>
      <c r="RQ102" s="75"/>
      <c r="RR102" s="75"/>
      <c r="RS102" s="75"/>
      <c r="RT102" s="75"/>
      <c r="RU102" s="75"/>
      <c r="RV102" s="75"/>
      <c r="RW102" s="75"/>
      <c r="RX102" s="75"/>
      <c r="RY102" s="75"/>
      <c r="RZ102" s="75"/>
      <c r="SA102" s="75"/>
      <c r="SB102" s="75"/>
      <c r="SC102" s="75"/>
      <c r="SD102" s="75"/>
      <c r="SE102" s="75"/>
    </row>
    <row r="103" spans="50:499" s="4" customFormat="1" x14ac:dyDescent="0.2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75"/>
      <c r="JQ103" s="75"/>
      <c r="JR103" s="75"/>
      <c r="JS103" s="75"/>
      <c r="JT103" s="75"/>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75"/>
      <c r="NA103" s="75"/>
      <c r="NB103" s="75"/>
      <c r="NC103" s="75"/>
      <c r="ND103" s="75"/>
      <c r="NE103" s="75"/>
      <c r="NF103" s="75"/>
      <c r="NG103" s="75"/>
      <c r="NH103" s="75"/>
      <c r="NI103" s="75"/>
      <c r="NJ103" s="75"/>
      <c r="NK103" s="75"/>
      <c r="NL103" s="75"/>
      <c r="NM103" s="75"/>
      <c r="NN103" s="75"/>
      <c r="NO103" s="75"/>
      <c r="NP103" s="75"/>
      <c r="NQ103" s="75"/>
      <c r="NR103" s="75"/>
      <c r="NS103" s="75"/>
      <c r="NT103" s="75"/>
      <c r="NU103" s="75"/>
      <c r="NV103" s="75"/>
      <c r="NW103" s="75"/>
      <c r="NX103" s="75"/>
      <c r="NY103" s="75"/>
      <c r="NZ103" s="75"/>
      <c r="OA103" s="75"/>
      <c r="OB103" s="75"/>
      <c r="OC103" s="75"/>
      <c r="OD103" s="75"/>
      <c r="OE103" s="75"/>
      <c r="OF103" s="75"/>
      <c r="OG103" s="75"/>
      <c r="OH103" s="75"/>
      <c r="OI103" s="75"/>
      <c r="OJ103" s="75"/>
      <c r="OK103" s="75"/>
      <c r="OL103" s="75"/>
      <c r="OM103" s="75"/>
      <c r="ON103" s="75"/>
      <c r="OO103" s="75"/>
      <c r="OP103" s="75"/>
      <c r="OQ103" s="75"/>
      <c r="OR103" s="75"/>
      <c r="OS103" s="75"/>
      <c r="OT103" s="75"/>
      <c r="OU103" s="75"/>
      <c r="OV103" s="75"/>
      <c r="OW103" s="75"/>
      <c r="OX103" s="75"/>
      <c r="OY103" s="75"/>
      <c r="OZ103" s="75"/>
      <c r="PA103" s="75"/>
      <c r="PB103" s="75"/>
      <c r="PC103" s="75"/>
      <c r="PD103" s="75"/>
      <c r="PE103" s="75"/>
      <c r="PF103" s="75"/>
      <c r="PG103" s="75"/>
      <c r="PH103" s="75"/>
      <c r="PI103" s="75"/>
      <c r="PJ103" s="75"/>
      <c r="PK103" s="75"/>
      <c r="PL103" s="75"/>
      <c r="PM103" s="75"/>
      <c r="PN103" s="75"/>
      <c r="PO103" s="75"/>
      <c r="PP103" s="75"/>
      <c r="PQ103" s="75"/>
      <c r="PR103" s="75"/>
      <c r="PS103" s="75"/>
      <c r="PT103" s="75"/>
      <c r="PU103" s="75"/>
      <c r="PV103" s="75"/>
      <c r="PW103" s="75"/>
      <c r="PX103" s="75"/>
      <c r="PY103" s="75"/>
      <c r="PZ103" s="75"/>
      <c r="QA103" s="75"/>
      <c r="QB103" s="75"/>
      <c r="QC103" s="75"/>
      <c r="QD103" s="75"/>
      <c r="QE103" s="75"/>
      <c r="QF103" s="75"/>
      <c r="QG103" s="75"/>
      <c r="QH103" s="75"/>
      <c r="QI103" s="75"/>
      <c r="QJ103" s="75"/>
      <c r="QK103" s="75"/>
      <c r="QL103" s="75"/>
      <c r="QM103" s="75"/>
      <c r="QN103" s="75"/>
      <c r="QO103" s="75"/>
      <c r="QP103" s="75"/>
      <c r="QQ103" s="75"/>
      <c r="QR103" s="75"/>
      <c r="QS103" s="75"/>
      <c r="QT103" s="75"/>
      <c r="QU103" s="75"/>
      <c r="QV103" s="75"/>
      <c r="QW103" s="75"/>
      <c r="QX103" s="75"/>
      <c r="QY103" s="75"/>
      <c r="QZ103" s="75"/>
      <c r="RA103" s="75"/>
      <c r="RB103" s="75"/>
      <c r="RC103" s="75"/>
      <c r="RD103" s="75"/>
      <c r="RE103" s="75"/>
      <c r="RF103" s="75"/>
      <c r="RG103" s="75"/>
      <c r="RH103" s="75"/>
      <c r="RI103" s="75"/>
      <c r="RJ103" s="75"/>
      <c r="RK103" s="75"/>
      <c r="RL103" s="75"/>
      <c r="RM103" s="75"/>
      <c r="RN103" s="75"/>
      <c r="RO103" s="75"/>
      <c r="RP103" s="75"/>
      <c r="RQ103" s="75"/>
      <c r="RR103" s="75"/>
      <c r="RS103" s="75"/>
      <c r="RT103" s="75"/>
      <c r="RU103" s="75"/>
      <c r="RV103" s="75"/>
      <c r="RW103" s="75"/>
      <c r="RX103" s="75"/>
      <c r="RY103" s="75"/>
      <c r="RZ103" s="75"/>
      <c r="SA103" s="75"/>
      <c r="SB103" s="75"/>
      <c r="SC103" s="75"/>
      <c r="SD103" s="75"/>
      <c r="SE103" s="75"/>
    </row>
    <row r="104" spans="50:499" s="4" customFormat="1" x14ac:dyDescent="0.2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5"/>
      <c r="JV104" s="75"/>
      <c r="JW104" s="75"/>
      <c r="JX104" s="75"/>
      <c r="JY104" s="75"/>
      <c r="JZ104" s="75"/>
      <c r="KA104" s="75"/>
      <c r="KB104" s="75"/>
      <c r="KC104" s="75"/>
      <c r="KD104" s="75"/>
      <c r="KE104" s="75"/>
      <c r="KF104" s="75"/>
      <c r="KG104" s="75"/>
      <c r="KH104" s="75"/>
      <c r="KI104" s="75"/>
      <c r="KJ104" s="75"/>
      <c r="KK104" s="75"/>
      <c r="KL104" s="75"/>
      <c r="KM104" s="75"/>
      <c r="KN104" s="75"/>
      <c r="KO104" s="75"/>
      <c r="KP104" s="75"/>
      <c r="KQ104" s="75"/>
      <c r="KR104" s="75"/>
      <c r="KS104" s="75"/>
      <c r="KT104" s="75"/>
      <c r="KU104" s="75"/>
      <c r="KV104" s="75"/>
      <c r="KW104" s="75"/>
      <c r="KX104" s="75"/>
      <c r="KY104" s="75"/>
      <c r="KZ104" s="75"/>
      <c r="LA104" s="75"/>
      <c r="LB104" s="75"/>
      <c r="LC104" s="75"/>
      <c r="LD104" s="75"/>
      <c r="LE104" s="75"/>
      <c r="LF104" s="75"/>
      <c r="LG104" s="75"/>
      <c r="LH104" s="75"/>
      <c r="LI104" s="75"/>
      <c r="LJ104" s="75"/>
      <c r="LK104" s="75"/>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75"/>
      <c r="NA104" s="75"/>
      <c r="NB104" s="75"/>
      <c r="NC104" s="75"/>
      <c r="ND104" s="75"/>
      <c r="NE104" s="75"/>
      <c r="NF104" s="75"/>
      <c r="NG104" s="75"/>
      <c r="NH104" s="75"/>
      <c r="NI104" s="75"/>
      <c r="NJ104" s="75"/>
      <c r="NK104" s="75"/>
      <c r="NL104" s="75"/>
      <c r="NM104" s="75"/>
      <c r="NN104" s="75"/>
      <c r="NO104" s="75"/>
      <c r="NP104" s="75"/>
      <c r="NQ104" s="75"/>
      <c r="NR104" s="75"/>
      <c r="NS104" s="75"/>
      <c r="NT104" s="75"/>
      <c r="NU104" s="75"/>
      <c r="NV104" s="75"/>
      <c r="NW104" s="75"/>
      <c r="NX104" s="75"/>
      <c r="NY104" s="75"/>
      <c r="NZ104" s="75"/>
      <c r="OA104" s="75"/>
      <c r="OB104" s="75"/>
      <c r="OC104" s="75"/>
      <c r="OD104" s="75"/>
      <c r="OE104" s="75"/>
      <c r="OF104" s="75"/>
      <c r="OG104" s="75"/>
      <c r="OH104" s="75"/>
      <c r="OI104" s="75"/>
      <c r="OJ104" s="75"/>
      <c r="OK104" s="75"/>
      <c r="OL104" s="75"/>
      <c r="OM104" s="75"/>
      <c r="ON104" s="75"/>
      <c r="OO104" s="75"/>
      <c r="OP104" s="75"/>
      <c r="OQ104" s="75"/>
      <c r="OR104" s="75"/>
      <c r="OS104" s="75"/>
      <c r="OT104" s="75"/>
      <c r="OU104" s="75"/>
      <c r="OV104" s="75"/>
      <c r="OW104" s="75"/>
      <c r="OX104" s="75"/>
      <c r="OY104" s="75"/>
      <c r="OZ104" s="75"/>
      <c r="PA104" s="75"/>
      <c r="PB104" s="75"/>
      <c r="PC104" s="75"/>
      <c r="PD104" s="75"/>
      <c r="PE104" s="75"/>
      <c r="PF104" s="75"/>
      <c r="PG104" s="75"/>
      <c r="PH104" s="75"/>
      <c r="PI104" s="75"/>
      <c r="PJ104" s="75"/>
      <c r="PK104" s="75"/>
      <c r="PL104" s="75"/>
      <c r="PM104" s="75"/>
      <c r="PN104" s="75"/>
      <c r="PO104" s="75"/>
      <c r="PP104" s="75"/>
      <c r="PQ104" s="75"/>
      <c r="PR104" s="75"/>
      <c r="PS104" s="75"/>
      <c r="PT104" s="75"/>
      <c r="PU104" s="75"/>
      <c r="PV104" s="75"/>
      <c r="PW104" s="75"/>
      <c r="PX104" s="75"/>
      <c r="PY104" s="75"/>
      <c r="PZ104" s="75"/>
      <c r="QA104" s="75"/>
      <c r="QB104" s="75"/>
      <c r="QC104" s="75"/>
      <c r="QD104" s="75"/>
      <c r="QE104" s="75"/>
      <c r="QF104" s="75"/>
      <c r="QG104" s="75"/>
      <c r="QH104" s="75"/>
      <c r="QI104" s="75"/>
      <c r="QJ104" s="75"/>
      <c r="QK104" s="75"/>
      <c r="QL104" s="75"/>
      <c r="QM104" s="75"/>
      <c r="QN104" s="75"/>
      <c r="QO104" s="75"/>
      <c r="QP104" s="75"/>
      <c r="QQ104" s="75"/>
      <c r="QR104" s="75"/>
      <c r="QS104" s="75"/>
      <c r="QT104" s="75"/>
      <c r="QU104" s="75"/>
      <c r="QV104" s="75"/>
      <c r="QW104" s="75"/>
      <c r="QX104" s="75"/>
      <c r="QY104" s="75"/>
      <c r="QZ104" s="75"/>
      <c r="RA104" s="75"/>
      <c r="RB104" s="75"/>
      <c r="RC104" s="75"/>
      <c r="RD104" s="75"/>
      <c r="RE104" s="75"/>
      <c r="RF104" s="75"/>
      <c r="RG104" s="75"/>
      <c r="RH104" s="75"/>
      <c r="RI104" s="75"/>
      <c r="RJ104" s="75"/>
      <c r="RK104" s="75"/>
      <c r="RL104" s="75"/>
      <c r="RM104" s="75"/>
      <c r="RN104" s="75"/>
      <c r="RO104" s="75"/>
      <c r="RP104" s="75"/>
      <c r="RQ104" s="75"/>
      <c r="RR104" s="75"/>
      <c r="RS104" s="75"/>
      <c r="RT104" s="75"/>
      <c r="RU104" s="75"/>
      <c r="RV104" s="75"/>
      <c r="RW104" s="75"/>
      <c r="RX104" s="75"/>
      <c r="RY104" s="75"/>
      <c r="RZ104" s="75"/>
      <c r="SA104" s="75"/>
      <c r="SB104" s="75"/>
      <c r="SC104" s="75"/>
      <c r="SD104" s="75"/>
      <c r="SE104" s="75"/>
    </row>
    <row r="105" spans="50:499" s="4" customFormat="1" x14ac:dyDescent="0.2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75"/>
      <c r="JQ105" s="75"/>
      <c r="JR105" s="75"/>
      <c r="JS105" s="75"/>
      <c r="JT105" s="75"/>
      <c r="JU105" s="75"/>
      <c r="JV105" s="75"/>
      <c r="JW105" s="75"/>
      <c r="JX105" s="75"/>
      <c r="JY105" s="75"/>
      <c r="JZ105" s="75"/>
      <c r="KA105" s="75"/>
      <c r="KB105" s="75"/>
      <c r="KC105" s="75"/>
      <c r="KD105" s="75"/>
      <c r="KE105" s="75"/>
      <c r="KF105" s="75"/>
      <c r="KG105" s="75"/>
      <c r="KH105" s="75"/>
      <c r="KI105" s="75"/>
      <c r="KJ105" s="75"/>
      <c r="KK105" s="75"/>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75"/>
      <c r="NA105" s="75"/>
      <c r="NB105" s="75"/>
      <c r="NC105" s="75"/>
      <c r="ND105" s="75"/>
      <c r="NE105" s="75"/>
      <c r="NF105" s="75"/>
      <c r="NG105" s="75"/>
      <c r="NH105" s="75"/>
      <c r="NI105" s="75"/>
      <c r="NJ105" s="75"/>
      <c r="NK105" s="75"/>
      <c r="NL105" s="75"/>
      <c r="NM105" s="75"/>
      <c r="NN105" s="75"/>
      <c r="NO105" s="75"/>
      <c r="NP105" s="75"/>
      <c r="NQ105" s="75"/>
      <c r="NR105" s="75"/>
      <c r="NS105" s="75"/>
      <c r="NT105" s="75"/>
      <c r="NU105" s="75"/>
      <c r="NV105" s="75"/>
      <c r="NW105" s="75"/>
      <c r="NX105" s="75"/>
      <c r="NY105" s="75"/>
      <c r="NZ105" s="75"/>
      <c r="OA105" s="75"/>
      <c r="OB105" s="75"/>
      <c r="OC105" s="75"/>
      <c r="OD105" s="75"/>
      <c r="OE105" s="75"/>
      <c r="OF105" s="75"/>
      <c r="OG105" s="75"/>
      <c r="OH105" s="75"/>
      <c r="OI105" s="75"/>
      <c r="OJ105" s="75"/>
      <c r="OK105" s="75"/>
      <c r="OL105" s="75"/>
      <c r="OM105" s="75"/>
      <c r="ON105" s="75"/>
      <c r="OO105" s="75"/>
      <c r="OP105" s="75"/>
      <c r="OQ105" s="75"/>
      <c r="OR105" s="75"/>
      <c r="OS105" s="75"/>
      <c r="OT105" s="75"/>
      <c r="OU105" s="75"/>
      <c r="OV105" s="75"/>
      <c r="OW105" s="75"/>
      <c r="OX105" s="75"/>
      <c r="OY105" s="75"/>
      <c r="OZ105" s="75"/>
      <c r="PA105" s="75"/>
      <c r="PB105" s="75"/>
      <c r="PC105" s="75"/>
      <c r="PD105" s="75"/>
      <c r="PE105" s="75"/>
      <c r="PF105" s="75"/>
      <c r="PG105" s="75"/>
      <c r="PH105" s="75"/>
      <c r="PI105" s="75"/>
      <c r="PJ105" s="75"/>
      <c r="PK105" s="75"/>
      <c r="PL105" s="75"/>
      <c r="PM105" s="75"/>
      <c r="PN105" s="75"/>
      <c r="PO105" s="75"/>
      <c r="PP105" s="75"/>
      <c r="PQ105" s="75"/>
      <c r="PR105" s="75"/>
      <c r="PS105" s="75"/>
      <c r="PT105" s="75"/>
      <c r="PU105" s="75"/>
      <c r="PV105" s="75"/>
      <c r="PW105" s="75"/>
      <c r="PX105" s="75"/>
      <c r="PY105" s="75"/>
      <c r="PZ105" s="75"/>
      <c r="QA105" s="75"/>
      <c r="QB105" s="75"/>
      <c r="QC105" s="75"/>
      <c r="QD105" s="75"/>
      <c r="QE105" s="75"/>
      <c r="QF105" s="75"/>
      <c r="QG105" s="75"/>
      <c r="QH105" s="75"/>
      <c r="QI105" s="75"/>
      <c r="QJ105" s="75"/>
      <c r="QK105" s="75"/>
      <c r="QL105" s="75"/>
      <c r="QM105" s="75"/>
      <c r="QN105" s="75"/>
      <c r="QO105" s="75"/>
      <c r="QP105" s="75"/>
      <c r="QQ105" s="75"/>
      <c r="QR105" s="75"/>
      <c r="QS105" s="75"/>
      <c r="QT105" s="75"/>
      <c r="QU105" s="75"/>
      <c r="QV105" s="75"/>
      <c r="QW105" s="75"/>
      <c r="QX105" s="75"/>
      <c r="QY105" s="75"/>
      <c r="QZ105" s="75"/>
      <c r="RA105" s="75"/>
      <c r="RB105" s="75"/>
      <c r="RC105" s="75"/>
      <c r="RD105" s="75"/>
      <c r="RE105" s="75"/>
      <c r="RF105" s="75"/>
      <c r="RG105" s="75"/>
      <c r="RH105" s="75"/>
      <c r="RI105" s="75"/>
      <c r="RJ105" s="75"/>
      <c r="RK105" s="75"/>
      <c r="RL105" s="75"/>
      <c r="RM105" s="75"/>
      <c r="RN105" s="75"/>
      <c r="RO105" s="75"/>
      <c r="RP105" s="75"/>
      <c r="RQ105" s="75"/>
      <c r="RR105" s="75"/>
      <c r="RS105" s="75"/>
      <c r="RT105" s="75"/>
      <c r="RU105" s="75"/>
      <c r="RV105" s="75"/>
      <c r="RW105" s="75"/>
      <c r="RX105" s="75"/>
      <c r="RY105" s="75"/>
      <c r="RZ105" s="75"/>
      <c r="SA105" s="75"/>
      <c r="SB105" s="75"/>
      <c r="SC105" s="75"/>
      <c r="SD105" s="75"/>
      <c r="SE105" s="75"/>
    </row>
    <row r="106" spans="50:499" s="4" customFormat="1" x14ac:dyDescent="0.2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5"/>
      <c r="KM106" s="75"/>
      <c r="KN106" s="75"/>
      <c r="KO106" s="75"/>
      <c r="KP106" s="75"/>
      <c r="KQ106" s="75"/>
      <c r="KR106" s="75"/>
      <c r="KS106" s="75"/>
      <c r="KT106" s="75"/>
      <c r="KU106" s="75"/>
      <c r="KV106" s="75"/>
      <c r="KW106" s="75"/>
      <c r="KX106" s="75"/>
      <c r="KY106" s="75"/>
      <c r="KZ106" s="75"/>
      <c r="LA106" s="75"/>
      <c r="LB106" s="75"/>
      <c r="LC106" s="75"/>
      <c r="LD106" s="75"/>
      <c r="LE106" s="75"/>
      <c r="LF106" s="75"/>
      <c r="LG106" s="75"/>
      <c r="LH106" s="75"/>
      <c r="LI106" s="75"/>
      <c r="LJ106" s="75"/>
      <c r="LK106" s="75"/>
      <c r="LL106" s="75"/>
      <c r="LM106" s="75"/>
      <c r="LN106" s="75"/>
      <c r="LO106" s="75"/>
      <c r="LP106" s="75"/>
      <c r="LQ106" s="75"/>
      <c r="LR106" s="75"/>
      <c r="LS106" s="75"/>
      <c r="LT106" s="75"/>
      <c r="LU106" s="75"/>
      <c r="LV106" s="75"/>
      <c r="LW106" s="75"/>
      <c r="LX106" s="75"/>
      <c r="LY106" s="75"/>
      <c r="LZ106" s="75"/>
      <c r="MA106" s="75"/>
      <c r="MB106" s="75"/>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75"/>
      <c r="NA106" s="75"/>
      <c r="NB106" s="75"/>
      <c r="NC106" s="75"/>
      <c r="ND106" s="75"/>
      <c r="NE106" s="75"/>
      <c r="NF106" s="75"/>
      <c r="NG106" s="75"/>
      <c r="NH106" s="75"/>
      <c r="NI106" s="75"/>
      <c r="NJ106" s="75"/>
      <c r="NK106" s="75"/>
      <c r="NL106" s="75"/>
      <c r="NM106" s="75"/>
      <c r="NN106" s="75"/>
      <c r="NO106" s="75"/>
      <c r="NP106" s="75"/>
      <c r="NQ106" s="75"/>
      <c r="NR106" s="75"/>
      <c r="NS106" s="75"/>
      <c r="NT106" s="75"/>
      <c r="NU106" s="75"/>
      <c r="NV106" s="75"/>
      <c r="NW106" s="75"/>
      <c r="NX106" s="75"/>
      <c r="NY106" s="75"/>
      <c r="NZ106" s="75"/>
      <c r="OA106" s="75"/>
      <c r="OB106" s="75"/>
      <c r="OC106" s="75"/>
      <c r="OD106" s="75"/>
      <c r="OE106" s="75"/>
      <c r="OF106" s="75"/>
      <c r="OG106" s="75"/>
      <c r="OH106" s="75"/>
      <c r="OI106" s="75"/>
      <c r="OJ106" s="75"/>
      <c r="OK106" s="75"/>
      <c r="OL106" s="75"/>
      <c r="OM106" s="75"/>
      <c r="ON106" s="75"/>
      <c r="OO106" s="75"/>
      <c r="OP106" s="75"/>
      <c r="OQ106" s="75"/>
      <c r="OR106" s="75"/>
      <c r="OS106" s="75"/>
      <c r="OT106" s="75"/>
      <c r="OU106" s="75"/>
      <c r="OV106" s="75"/>
      <c r="OW106" s="75"/>
      <c r="OX106" s="75"/>
      <c r="OY106" s="75"/>
      <c r="OZ106" s="75"/>
      <c r="PA106" s="75"/>
      <c r="PB106" s="75"/>
      <c r="PC106" s="75"/>
      <c r="PD106" s="75"/>
      <c r="PE106" s="75"/>
      <c r="PF106" s="75"/>
      <c r="PG106" s="75"/>
      <c r="PH106" s="75"/>
      <c r="PI106" s="75"/>
      <c r="PJ106" s="75"/>
      <c r="PK106" s="75"/>
      <c r="PL106" s="75"/>
      <c r="PM106" s="75"/>
      <c r="PN106" s="75"/>
      <c r="PO106" s="75"/>
      <c r="PP106" s="75"/>
      <c r="PQ106" s="75"/>
      <c r="PR106" s="75"/>
      <c r="PS106" s="75"/>
      <c r="PT106" s="75"/>
      <c r="PU106" s="75"/>
      <c r="PV106" s="75"/>
      <c r="PW106" s="75"/>
      <c r="PX106" s="75"/>
      <c r="PY106" s="75"/>
      <c r="PZ106" s="75"/>
      <c r="QA106" s="75"/>
      <c r="QB106" s="75"/>
      <c r="QC106" s="75"/>
      <c r="QD106" s="75"/>
      <c r="QE106" s="75"/>
      <c r="QF106" s="75"/>
      <c r="QG106" s="75"/>
      <c r="QH106" s="75"/>
      <c r="QI106" s="75"/>
      <c r="QJ106" s="75"/>
      <c r="QK106" s="75"/>
      <c r="QL106" s="75"/>
      <c r="QM106" s="75"/>
      <c r="QN106" s="75"/>
      <c r="QO106" s="75"/>
      <c r="QP106" s="75"/>
      <c r="QQ106" s="75"/>
      <c r="QR106" s="75"/>
      <c r="QS106" s="75"/>
      <c r="QT106" s="75"/>
      <c r="QU106" s="75"/>
      <c r="QV106" s="75"/>
      <c r="QW106" s="75"/>
      <c r="QX106" s="75"/>
      <c r="QY106" s="75"/>
      <c r="QZ106" s="75"/>
      <c r="RA106" s="75"/>
      <c r="RB106" s="75"/>
      <c r="RC106" s="75"/>
      <c r="RD106" s="75"/>
      <c r="RE106" s="75"/>
      <c r="RF106" s="75"/>
      <c r="RG106" s="75"/>
      <c r="RH106" s="75"/>
      <c r="RI106" s="75"/>
      <c r="RJ106" s="75"/>
      <c r="RK106" s="75"/>
      <c r="RL106" s="75"/>
      <c r="RM106" s="75"/>
      <c r="RN106" s="75"/>
      <c r="RO106" s="75"/>
      <c r="RP106" s="75"/>
      <c r="RQ106" s="75"/>
      <c r="RR106" s="75"/>
      <c r="RS106" s="75"/>
      <c r="RT106" s="75"/>
      <c r="RU106" s="75"/>
      <c r="RV106" s="75"/>
      <c r="RW106" s="75"/>
      <c r="RX106" s="75"/>
      <c r="RY106" s="75"/>
      <c r="RZ106" s="75"/>
      <c r="SA106" s="75"/>
      <c r="SB106" s="75"/>
      <c r="SC106" s="75"/>
      <c r="SD106" s="75"/>
      <c r="SE106" s="75"/>
    </row>
    <row r="107" spans="50:499" s="4" customFormat="1" x14ac:dyDescent="0.2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75"/>
      <c r="NA107" s="75"/>
      <c r="NB107" s="75"/>
      <c r="NC107" s="75"/>
      <c r="ND107" s="75"/>
      <c r="NE107" s="75"/>
      <c r="NF107" s="75"/>
      <c r="NG107" s="75"/>
      <c r="NH107" s="75"/>
      <c r="NI107" s="75"/>
      <c r="NJ107" s="75"/>
      <c r="NK107" s="75"/>
      <c r="NL107" s="75"/>
      <c r="NM107" s="75"/>
      <c r="NN107" s="75"/>
      <c r="NO107" s="75"/>
      <c r="NP107" s="75"/>
      <c r="NQ107" s="75"/>
      <c r="NR107" s="75"/>
      <c r="NS107" s="75"/>
      <c r="NT107" s="75"/>
      <c r="NU107" s="75"/>
      <c r="NV107" s="75"/>
      <c r="NW107" s="75"/>
      <c r="NX107" s="75"/>
      <c r="NY107" s="75"/>
      <c r="NZ107" s="75"/>
      <c r="OA107" s="75"/>
      <c r="OB107" s="75"/>
      <c r="OC107" s="75"/>
      <c r="OD107" s="75"/>
      <c r="OE107" s="75"/>
      <c r="OF107" s="75"/>
      <c r="OG107" s="75"/>
      <c r="OH107" s="75"/>
      <c r="OI107" s="75"/>
      <c r="OJ107" s="75"/>
      <c r="OK107" s="75"/>
      <c r="OL107" s="75"/>
      <c r="OM107" s="75"/>
      <c r="ON107" s="75"/>
      <c r="OO107" s="75"/>
      <c r="OP107" s="75"/>
      <c r="OQ107" s="75"/>
      <c r="OR107" s="75"/>
      <c r="OS107" s="75"/>
      <c r="OT107" s="75"/>
      <c r="OU107" s="75"/>
      <c r="OV107" s="75"/>
      <c r="OW107" s="75"/>
      <c r="OX107" s="75"/>
      <c r="OY107" s="75"/>
      <c r="OZ107" s="75"/>
      <c r="PA107" s="75"/>
      <c r="PB107" s="75"/>
      <c r="PC107" s="75"/>
      <c r="PD107" s="75"/>
      <c r="PE107" s="75"/>
      <c r="PF107" s="75"/>
      <c r="PG107" s="75"/>
      <c r="PH107" s="75"/>
      <c r="PI107" s="75"/>
      <c r="PJ107" s="75"/>
      <c r="PK107" s="75"/>
      <c r="PL107" s="75"/>
      <c r="PM107" s="75"/>
      <c r="PN107" s="75"/>
      <c r="PO107" s="75"/>
      <c r="PP107" s="75"/>
      <c r="PQ107" s="75"/>
      <c r="PR107" s="75"/>
      <c r="PS107" s="75"/>
      <c r="PT107" s="75"/>
      <c r="PU107" s="75"/>
      <c r="PV107" s="75"/>
      <c r="PW107" s="75"/>
      <c r="PX107" s="75"/>
      <c r="PY107" s="75"/>
      <c r="PZ107" s="75"/>
      <c r="QA107" s="75"/>
      <c r="QB107" s="75"/>
      <c r="QC107" s="75"/>
      <c r="QD107" s="75"/>
      <c r="QE107" s="75"/>
      <c r="QF107" s="75"/>
      <c r="QG107" s="75"/>
      <c r="QH107" s="75"/>
      <c r="QI107" s="75"/>
      <c r="QJ107" s="75"/>
      <c r="QK107" s="75"/>
      <c r="QL107" s="75"/>
      <c r="QM107" s="75"/>
      <c r="QN107" s="75"/>
      <c r="QO107" s="75"/>
      <c r="QP107" s="75"/>
      <c r="QQ107" s="75"/>
      <c r="QR107" s="75"/>
      <c r="QS107" s="75"/>
      <c r="QT107" s="75"/>
      <c r="QU107" s="75"/>
      <c r="QV107" s="75"/>
      <c r="QW107" s="75"/>
      <c r="QX107" s="75"/>
      <c r="QY107" s="75"/>
      <c r="QZ107" s="75"/>
      <c r="RA107" s="75"/>
      <c r="RB107" s="75"/>
      <c r="RC107" s="75"/>
      <c r="RD107" s="75"/>
      <c r="RE107" s="75"/>
      <c r="RF107" s="75"/>
      <c r="RG107" s="75"/>
      <c r="RH107" s="75"/>
      <c r="RI107" s="75"/>
      <c r="RJ107" s="75"/>
      <c r="RK107" s="75"/>
      <c r="RL107" s="75"/>
      <c r="RM107" s="75"/>
      <c r="RN107" s="75"/>
      <c r="RO107" s="75"/>
      <c r="RP107" s="75"/>
      <c r="RQ107" s="75"/>
      <c r="RR107" s="75"/>
      <c r="RS107" s="75"/>
      <c r="RT107" s="75"/>
      <c r="RU107" s="75"/>
      <c r="RV107" s="75"/>
      <c r="RW107" s="75"/>
      <c r="RX107" s="75"/>
      <c r="RY107" s="75"/>
      <c r="RZ107" s="75"/>
      <c r="SA107" s="75"/>
      <c r="SB107" s="75"/>
      <c r="SC107" s="75"/>
      <c r="SD107" s="75"/>
      <c r="SE107" s="75"/>
    </row>
    <row r="108" spans="50:499" s="4" customFormat="1" x14ac:dyDescent="0.2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75"/>
      <c r="JQ108" s="75"/>
      <c r="JR108" s="75"/>
      <c r="JS108" s="75"/>
      <c r="JT108" s="75"/>
      <c r="JU108" s="75"/>
      <c r="JV108" s="75"/>
      <c r="JW108" s="75"/>
      <c r="JX108" s="75"/>
      <c r="JY108" s="75"/>
      <c r="JZ108" s="75"/>
      <c r="KA108" s="75"/>
      <c r="KB108" s="75"/>
      <c r="KC108" s="75"/>
      <c r="KD108" s="75"/>
      <c r="KE108" s="75"/>
      <c r="KF108" s="75"/>
      <c r="KG108" s="75"/>
      <c r="KH108" s="75"/>
      <c r="KI108" s="75"/>
      <c r="KJ108" s="75"/>
      <c r="KK108" s="75"/>
      <c r="KL108" s="75"/>
      <c r="KM108" s="75"/>
      <c r="KN108" s="75"/>
      <c r="KO108" s="75"/>
      <c r="KP108" s="75"/>
      <c r="KQ108" s="75"/>
      <c r="KR108" s="75"/>
      <c r="KS108" s="75"/>
      <c r="KT108" s="75"/>
      <c r="KU108" s="75"/>
      <c r="KV108" s="75"/>
      <c r="KW108" s="75"/>
      <c r="KX108" s="75"/>
      <c r="KY108" s="75"/>
      <c r="KZ108" s="75"/>
      <c r="LA108" s="75"/>
      <c r="LB108" s="75"/>
      <c r="LC108" s="75"/>
      <c r="LD108" s="75"/>
      <c r="LE108" s="75"/>
      <c r="LF108" s="75"/>
      <c r="LG108" s="75"/>
      <c r="LH108" s="75"/>
      <c r="LI108" s="75"/>
      <c r="LJ108" s="75"/>
      <c r="LK108" s="75"/>
      <c r="LL108" s="75"/>
      <c r="LM108" s="75"/>
      <c r="LN108" s="75"/>
      <c r="LO108" s="75"/>
      <c r="LP108" s="75"/>
      <c r="LQ108" s="75"/>
      <c r="LR108" s="75"/>
      <c r="LS108" s="75"/>
      <c r="LT108" s="75"/>
      <c r="LU108" s="75"/>
      <c r="LV108" s="75"/>
      <c r="LW108" s="75"/>
      <c r="LX108" s="75"/>
      <c r="LY108" s="75"/>
      <c r="LZ108" s="75"/>
      <c r="MA108" s="75"/>
      <c r="MB108" s="75"/>
      <c r="MC108" s="75"/>
      <c r="MD108" s="75"/>
      <c r="ME108" s="75"/>
      <c r="MF108" s="75"/>
      <c r="MG108" s="75"/>
      <c r="MH108" s="75"/>
      <c r="MI108" s="75"/>
      <c r="MJ108" s="75"/>
      <c r="MK108" s="75"/>
      <c r="ML108" s="75"/>
      <c r="MM108" s="75"/>
      <c r="MN108" s="75"/>
      <c r="MO108" s="75"/>
      <c r="MP108" s="75"/>
      <c r="MQ108" s="75"/>
      <c r="MR108" s="75"/>
      <c r="MS108" s="75"/>
      <c r="MT108" s="75"/>
      <c r="MU108" s="75"/>
      <c r="MV108" s="75"/>
      <c r="MW108" s="75"/>
      <c r="MX108" s="75"/>
      <c r="MY108" s="75"/>
      <c r="MZ108" s="75"/>
      <c r="NA108" s="75"/>
      <c r="NB108" s="75"/>
      <c r="NC108" s="75"/>
      <c r="ND108" s="75"/>
      <c r="NE108" s="75"/>
      <c r="NF108" s="75"/>
      <c r="NG108" s="75"/>
      <c r="NH108" s="75"/>
      <c r="NI108" s="75"/>
      <c r="NJ108" s="75"/>
      <c r="NK108" s="75"/>
      <c r="NL108" s="75"/>
      <c r="NM108" s="75"/>
      <c r="NN108" s="75"/>
      <c r="NO108" s="75"/>
      <c r="NP108" s="75"/>
      <c r="NQ108" s="75"/>
      <c r="NR108" s="75"/>
      <c r="NS108" s="75"/>
      <c r="NT108" s="75"/>
      <c r="NU108" s="75"/>
      <c r="NV108" s="75"/>
      <c r="NW108" s="75"/>
      <c r="NX108" s="75"/>
      <c r="NY108" s="75"/>
      <c r="NZ108" s="75"/>
      <c r="OA108" s="75"/>
      <c r="OB108" s="75"/>
      <c r="OC108" s="75"/>
      <c r="OD108" s="75"/>
      <c r="OE108" s="75"/>
      <c r="OF108" s="75"/>
      <c r="OG108" s="75"/>
      <c r="OH108" s="75"/>
      <c r="OI108" s="75"/>
      <c r="OJ108" s="75"/>
      <c r="OK108" s="75"/>
      <c r="OL108" s="75"/>
      <c r="OM108" s="75"/>
      <c r="ON108" s="75"/>
      <c r="OO108" s="75"/>
      <c r="OP108" s="75"/>
      <c r="OQ108" s="75"/>
      <c r="OR108" s="75"/>
      <c r="OS108" s="75"/>
      <c r="OT108" s="75"/>
      <c r="OU108" s="75"/>
      <c r="OV108" s="75"/>
      <c r="OW108" s="75"/>
      <c r="OX108" s="75"/>
      <c r="OY108" s="75"/>
      <c r="OZ108" s="75"/>
      <c r="PA108" s="75"/>
      <c r="PB108" s="75"/>
      <c r="PC108" s="75"/>
      <c r="PD108" s="75"/>
      <c r="PE108" s="75"/>
      <c r="PF108" s="75"/>
      <c r="PG108" s="75"/>
      <c r="PH108" s="75"/>
      <c r="PI108" s="75"/>
      <c r="PJ108" s="75"/>
      <c r="PK108" s="75"/>
      <c r="PL108" s="75"/>
      <c r="PM108" s="75"/>
      <c r="PN108" s="75"/>
      <c r="PO108" s="75"/>
      <c r="PP108" s="75"/>
      <c r="PQ108" s="75"/>
      <c r="PR108" s="75"/>
      <c r="PS108" s="75"/>
      <c r="PT108" s="75"/>
      <c r="PU108" s="75"/>
      <c r="PV108" s="75"/>
      <c r="PW108" s="75"/>
      <c r="PX108" s="75"/>
      <c r="PY108" s="75"/>
      <c r="PZ108" s="75"/>
      <c r="QA108" s="75"/>
      <c r="QB108" s="75"/>
      <c r="QC108" s="75"/>
      <c r="QD108" s="75"/>
      <c r="QE108" s="75"/>
      <c r="QF108" s="75"/>
      <c r="QG108" s="75"/>
      <c r="QH108" s="75"/>
      <c r="QI108" s="75"/>
      <c r="QJ108" s="75"/>
      <c r="QK108" s="75"/>
      <c r="QL108" s="75"/>
      <c r="QM108" s="75"/>
      <c r="QN108" s="75"/>
      <c r="QO108" s="75"/>
      <c r="QP108" s="75"/>
      <c r="QQ108" s="75"/>
      <c r="QR108" s="75"/>
      <c r="QS108" s="75"/>
      <c r="QT108" s="75"/>
      <c r="QU108" s="75"/>
      <c r="QV108" s="75"/>
      <c r="QW108" s="75"/>
      <c r="QX108" s="75"/>
      <c r="QY108" s="75"/>
      <c r="QZ108" s="75"/>
      <c r="RA108" s="75"/>
      <c r="RB108" s="75"/>
      <c r="RC108" s="75"/>
      <c r="RD108" s="75"/>
      <c r="RE108" s="75"/>
      <c r="RF108" s="75"/>
      <c r="RG108" s="75"/>
      <c r="RH108" s="75"/>
      <c r="RI108" s="75"/>
      <c r="RJ108" s="75"/>
      <c r="RK108" s="75"/>
      <c r="RL108" s="75"/>
      <c r="RM108" s="75"/>
      <c r="RN108" s="75"/>
      <c r="RO108" s="75"/>
      <c r="RP108" s="75"/>
      <c r="RQ108" s="75"/>
      <c r="RR108" s="75"/>
      <c r="RS108" s="75"/>
      <c r="RT108" s="75"/>
      <c r="RU108" s="75"/>
      <c r="RV108" s="75"/>
      <c r="RW108" s="75"/>
      <c r="RX108" s="75"/>
      <c r="RY108" s="75"/>
      <c r="RZ108" s="75"/>
      <c r="SA108" s="75"/>
      <c r="SB108" s="75"/>
      <c r="SC108" s="75"/>
      <c r="SD108" s="75"/>
      <c r="SE108" s="75"/>
    </row>
    <row r="109" spans="50:499" s="4" customFormat="1" x14ac:dyDescent="0.2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75"/>
      <c r="OF109" s="75"/>
      <c r="OG109" s="75"/>
      <c r="OH109" s="75"/>
      <c r="OI109" s="75"/>
      <c r="OJ109" s="75"/>
      <c r="OK109" s="75"/>
      <c r="OL109" s="75"/>
      <c r="OM109" s="75"/>
      <c r="ON109" s="75"/>
      <c r="OO109" s="75"/>
      <c r="OP109" s="75"/>
      <c r="OQ109" s="75"/>
      <c r="OR109" s="75"/>
      <c r="OS109" s="75"/>
      <c r="OT109" s="75"/>
      <c r="OU109" s="75"/>
      <c r="OV109" s="75"/>
      <c r="OW109" s="75"/>
      <c r="OX109" s="75"/>
      <c r="OY109" s="75"/>
      <c r="OZ109" s="75"/>
      <c r="PA109" s="75"/>
      <c r="PB109" s="75"/>
      <c r="PC109" s="75"/>
      <c r="PD109" s="75"/>
      <c r="PE109" s="75"/>
      <c r="PF109" s="75"/>
      <c r="PG109" s="75"/>
      <c r="PH109" s="75"/>
      <c r="PI109" s="75"/>
      <c r="PJ109" s="75"/>
      <c r="PK109" s="75"/>
      <c r="PL109" s="75"/>
      <c r="PM109" s="75"/>
      <c r="PN109" s="75"/>
      <c r="PO109" s="75"/>
      <c r="PP109" s="75"/>
      <c r="PQ109" s="75"/>
      <c r="PR109" s="75"/>
      <c r="PS109" s="75"/>
      <c r="PT109" s="75"/>
      <c r="PU109" s="75"/>
      <c r="PV109" s="75"/>
      <c r="PW109" s="75"/>
      <c r="PX109" s="75"/>
      <c r="PY109" s="75"/>
      <c r="PZ109" s="75"/>
      <c r="QA109" s="75"/>
      <c r="QB109" s="75"/>
      <c r="QC109" s="75"/>
      <c r="QD109" s="75"/>
      <c r="QE109" s="75"/>
      <c r="QF109" s="75"/>
      <c r="QG109" s="75"/>
      <c r="QH109" s="75"/>
      <c r="QI109" s="75"/>
      <c r="QJ109" s="75"/>
      <c r="QK109" s="75"/>
      <c r="QL109" s="75"/>
      <c r="QM109" s="75"/>
      <c r="QN109" s="75"/>
      <c r="QO109" s="75"/>
      <c r="QP109" s="75"/>
      <c r="QQ109" s="75"/>
      <c r="QR109" s="75"/>
      <c r="QS109" s="75"/>
      <c r="QT109" s="75"/>
      <c r="QU109" s="75"/>
      <c r="QV109" s="75"/>
      <c r="QW109" s="75"/>
      <c r="QX109" s="75"/>
      <c r="QY109" s="75"/>
      <c r="QZ109" s="75"/>
      <c r="RA109" s="75"/>
      <c r="RB109" s="75"/>
      <c r="RC109" s="75"/>
      <c r="RD109" s="75"/>
      <c r="RE109" s="75"/>
      <c r="RF109" s="75"/>
      <c r="RG109" s="75"/>
      <c r="RH109" s="75"/>
      <c r="RI109" s="75"/>
      <c r="RJ109" s="75"/>
      <c r="RK109" s="75"/>
      <c r="RL109" s="75"/>
      <c r="RM109" s="75"/>
      <c r="RN109" s="75"/>
      <c r="RO109" s="75"/>
      <c r="RP109" s="75"/>
      <c r="RQ109" s="75"/>
      <c r="RR109" s="75"/>
      <c r="RS109" s="75"/>
      <c r="RT109" s="75"/>
      <c r="RU109" s="75"/>
      <c r="RV109" s="75"/>
      <c r="RW109" s="75"/>
      <c r="RX109" s="75"/>
      <c r="RY109" s="75"/>
      <c r="RZ109" s="75"/>
      <c r="SA109" s="75"/>
      <c r="SB109" s="75"/>
      <c r="SC109" s="75"/>
      <c r="SD109" s="75"/>
      <c r="SE109" s="75"/>
    </row>
    <row r="110" spans="50:499" s="4" customFormat="1" x14ac:dyDescent="0.2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75"/>
      <c r="JQ110" s="75"/>
      <c r="JR110" s="75"/>
      <c r="JS110" s="75"/>
      <c r="JT110" s="75"/>
      <c r="JU110" s="75"/>
      <c r="JV110" s="75"/>
      <c r="JW110" s="75"/>
      <c r="JX110" s="75"/>
      <c r="JY110" s="75"/>
      <c r="JZ110" s="75"/>
      <c r="KA110" s="75"/>
      <c r="KB110" s="75"/>
      <c r="KC110" s="75"/>
      <c r="KD110" s="75"/>
      <c r="KE110" s="75"/>
      <c r="KF110" s="75"/>
      <c r="KG110" s="75"/>
      <c r="KH110" s="75"/>
      <c r="KI110" s="75"/>
      <c r="KJ110" s="75"/>
      <c r="KK110" s="75"/>
      <c r="KL110" s="75"/>
      <c r="KM110" s="75"/>
      <c r="KN110" s="75"/>
      <c r="KO110" s="75"/>
      <c r="KP110" s="75"/>
      <c r="KQ110" s="75"/>
      <c r="KR110" s="75"/>
      <c r="KS110" s="75"/>
      <c r="KT110" s="75"/>
      <c r="KU110" s="75"/>
      <c r="KV110" s="75"/>
      <c r="KW110" s="75"/>
      <c r="KX110" s="75"/>
      <c r="KY110" s="75"/>
      <c r="KZ110" s="75"/>
      <c r="LA110" s="75"/>
      <c r="LB110" s="75"/>
      <c r="LC110" s="75"/>
      <c r="LD110" s="75"/>
      <c r="LE110" s="75"/>
      <c r="LF110" s="75"/>
      <c r="LG110" s="75"/>
      <c r="LH110" s="75"/>
      <c r="LI110" s="75"/>
      <c r="LJ110" s="75"/>
      <c r="LK110" s="75"/>
      <c r="LL110" s="75"/>
      <c r="LM110" s="75"/>
      <c r="LN110" s="75"/>
      <c r="LO110" s="75"/>
      <c r="LP110" s="75"/>
      <c r="LQ110" s="75"/>
      <c r="LR110" s="75"/>
      <c r="LS110" s="75"/>
      <c r="LT110" s="75"/>
      <c r="LU110" s="75"/>
      <c r="LV110" s="75"/>
      <c r="LW110" s="75"/>
      <c r="LX110" s="75"/>
      <c r="LY110" s="75"/>
      <c r="LZ110" s="75"/>
      <c r="MA110" s="75"/>
      <c r="MB110" s="75"/>
      <c r="MC110" s="75"/>
      <c r="MD110" s="75"/>
      <c r="ME110" s="75"/>
      <c r="MF110" s="75"/>
      <c r="MG110" s="75"/>
      <c r="MH110" s="75"/>
      <c r="MI110" s="75"/>
      <c r="MJ110" s="75"/>
      <c r="MK110" s="75"/>
      <c r="ML110" s="75"/>
      <c r="MM110" s="75"/>
      <c r="MN110" s="75"/>
      <c r="MO110" s="75"/>
      <c r="MP110" s="75"/>
      <c r="MQ110" s="75"/>
      <c r="MR110" s="75"/>
      <c r="MS110" s="75"/>
      <c r="MT110" s="75"/>
      <c r="MU110" s="75"/>
      <c r="MV110" s="75"/>
      <c r="MW110" s="75"/>
      <c r="MX110" s="75"/>
      <c r="MY110" s="75"/>
      <c r="MZ110" s="75"/>
      <c r="NA110" s="75"/>
      <c r="NB110" s="75"/>
      <c r="NC110" s="75"/>
      <c r="ND110" s="75"/>
      <c r="NE110" s="75"/>
      <c r="NF110" s="75"/>
      <c r="NG110" s="75"/>
      <c r="NH110" s="75"/>
      <c r="NI110" s="75"/>
      <c r="NJ110" s="75"/>
      <c r="NK110" s="75"/>
      <c r="NL110" s="75"/>
      <c r="NM110" s="75"/>
      <c r="NN110" s="75"/>
      <c r="NO110" s="75"/>
      <c r="NP110" s="75"/>
      <c r="NQ110" s="75"/>
      <c r="NR110" s="75"/>
      <c r="NS110" s="75"/>
      <c r="NT110" s="75"/>
      <c r="NU110" s="75"/>
      <c r="NV110" s="75"/>
      <c r="NW110" s="75"/>
      <c r="NX110" s="75"/>
      <c r="NY110" s="75"/>
      <c r="NZ110" s="75"/>
      <c r="OA110" s="75"/>
      <c r="OB110" s="75"/>
      <c r="OC110" s="75"/>
      <c r="OD110" s="75"/>
      <c r="OE110" s="75"/>
      <c r="OF110" s="75"/>
      <c r="OG110" s="75"/>
      <c r="OH110" s="75"/>
      <c r="OI110" s="75"/>
      <c r="OJ110" s="75"/>
      <c r="OK110" s="75"/>
      <c r="OL110" s="75"/>
      <c r="OM110" s="75"/>
      <c r="ON110" s="75"/>
      <c r="OO110" s="75"/>
      <c r="OP110" s="75"/>
      <c r="OQ110" s="75"/>
      <c r="OR110" s="75"/>
      <c r="OS110" s="75"/>
      <c r="OT110" s="75"/>
      <c r="OU110" s="75"/>
      <c r="OV110" s="75"/>
      <c r="OW110" s="75"/>
      <c r="OX110" s="75"/>
      <c r="OY110" s="75"/>
      <c r="OZ110" s="75"/>
      <c r="PA110" s="75"/>
      <c r="PB110" s="75"/>
      <c r="PC110" s="75"/>
      <c r="PD110" s="75"/>
      <c r="PE110" s="75"/>
      <c r="PF110" s="75"/>
      <c r="PG110" s="75"/>
      <c r="PH110" s="75"/>
      <c r="PI110" s="75"/>
      <c r="PJ110" s="75"/>
      <c r="PK110" s="75"/>
      <c r="PL110" s="75"/>
      <c r="PM110" s="75"/>
      <c r="PN110" s="75"/>
      <c r="PO110" s="75"/>
      <c r="PP110" s="75"/>
      <c r="PQ110" s="75"/>
      <c r="PR110" s="75"/>
      <c r="PS110" s="75"/>
      <c r="PT110" s="75"/>
      <c r="PU110" s="75"/>
      <c r="PV110" s="75"/>
      <c r="PW110" s="75"/>
      <c r="PX110" s="75"/>
      <c r="PY110" s="75"/>
      <c r="PZ110" s="75"/>
      <c r="QA110" s="75"/>
      <c r="QB110" s="75"/>
      <c r="QC110" s="75"/>
      <c r="QD110" s="75"/>
      <c r="QE110" s="75"/>
      <c r="QF110" s="75"/>
      <c r="QG110" s="75"/>
      <c r="QH110" s="75"/>
      <c r="QI110" s="75"/>
      <c r="QJ110" s="75"/>
      <c r="QK110" s="75"/>
      <c r="QL110" s="75"/>
      <c r="QM110" s="75"/>
      <c r="QN110" s="75"/>
      <c r="QO110" s="75"/>
      <c r="QP110" s="75"/>
      <c r="QQ110" s="75"/>
      <c r="QR110" s="75"/>
      <c r="QS110" s="75"/>
      <c r="QT110" s="75"/>
      <c r="QU110" s="75"/>
      <c r="QV110" s="75"/>
      <c r="QW110" s="75"/>
      <c r="QX110" s="75"/>
      <c r="QY110" s="75"/>
      <c r="QZ110" s="75"/>
      <c r="RA110" s="75"/>
      <c r="RB110" s="75"/>
      <c r="RC110" s="75"/>
      <c r="RD110" s="75"/>
      <c r="RE110" s="75"/>
      <c r="RF110" s="75"/>
      <c r="RG110" s="75"/>
      <c r="RH110" s="75"/>
      <c r="RI110" s="75"/>
      <c r="RJ110" s="75"/>
      <c r="RK110" s="75"/>
      <c r="RL110" s="75"/>
      <c r="RM110" s="75"/>
      <c r="RN110" s="75"/>
      <c r="RO110" s="75"/>
      <c r="RP110" s="75"/>
      <c r="RQ110" s="75"/>
      <c r="RR110" s="75"/>
      <c r="RS110" s="75"/>
      <c r="RT110" s="75"/>
      <c r="RU110" s="75"/>
      <c r="RV110" s="75"/>
      <c r="RW110" s="75"/>
      <c r="RX110" s="75"/>
      <c r="RY110" s="75"/>
      <c r="RZ110" s="75"/>
      <c r="SA110" s="75"/>
      <c r="SB110" s="75"/>
      <c r="SC110" s="75"/>
      <c r="SD110" s="75"/>
      <c r="SE110" s="75"/>
    </row>
    <row r="111" spans="50:499" s="4" customFormat="1" x14ac:dyDescent="0.2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75"/>
      <c r="JQ111" s="75"/>
      <c r="JR111" s="75"/>
      <c r="JS111" s="75"/>
      <c r="JT111" s="75"/>
      <c r="JU111" s="75"/>
      <c r="JV111" s="75"/>
      <c r="JW111" s="75"/>
      <c r="JX111" s="75"/>
      <c r="JY111" s="75"/>
      <c r="JZ111" s="75"/>
      <c r="KA111" s="75"/>
      <c r="KB111" s="75"/>
      <c r="KC111" s="75"/>
      <c r="KD111" s="75"/>
      <c r="KE111" s="75"/>
      <c r="KF111" s="75"/>
      <c r="KG111" s="75"/>
      <c r="KH111" s="75"/>
      <c r="KI111" s="75"/>
      <c r="KJ111" s="75"/>
      <c r="KK111" s="75"/>
      <c r="KL111" s="75"/>
      <c r="KM111" s="75"/>
      <c r="KN111" s="75"/>
      <c r="KO111" s="75"/>
      <c r="KP111" s="75"/>
      <c r="KQ111" s="75"/>
      <c r="KR111" s="75"/>
      <c r="KS111" s="75"/>
      <c r="KT111" s="75"/>
      <c r="KU111" s="75"/>
      <c r="KV111" s="75"/>
      <c r="KW111" s="75"/>
      <c r="KX111" s="75"/>
      <c r="KY111" s="75"/>
      <c r="KZ111" s="75"/>
      <c r="LA111" s="75"/>
      <c r="LB111" s="75"/>
      <c r="LC111" s="75"/>
      <c r="LD111" s="75"/>
      <c r="LE111" s="75"/>
      <c r="LF111" s="75"/>
      <c r="LG111" s="75"/>
      <c r="LH111" s="75"/>
      <c r="LI111" s="75"/>
      <c r="LJ111" s="75"/>
      <c r="LK111" s="75"/>
      <c r="LL111" s="75"/>
      <c r="LM111" s="75"/>
      <c r="LN111" s="75"/>
      <c r="LO111" s="75"/>
      <c r="LP111" s="75"/>
      <c r="LQ111" s="75"/>
      <c r="LR111" s="75"/>
      <c r="LS111" s="75"/>
      <c r="LT111" s="75"/>
      <c r="LU111" s="75"/>
      <c r="LV111" s="75"/>
      <c r="LW111" s="75"/>
      <c r="LX111" s="75"/>
      <c r="LY111" s="75"/>
      <c r="LZ111" s="75"/>
      <c r="MA111" s="75"/>
      <c r="MB111" s="75"/>
      <c r="MC111" s="75"/>
      <c r="MD111" s="75"/>
      <c r="ME111" s="75"/>
      <c r="MF111" s="75"/>
      <c r="MG111" s="75"/>
      <c r="MH111" s="75"/>
      <c r="MI111" s="75"/>
      <c r="MJ111" s="75"/>
      <c r="MK111" s="75"/>
      <c r="ML111" s="75"/>
      <c r="MM111" s="75"/>
      <c r="MN111" s="75"/>
      <c r="MO111" s="75"/>
      <c r="MP111" s="75"/>
      <c r="MQ111" s="75"/>
      <c r="MR111" s="75"/>
      <c r="MS111" s="75"/>
      <c r="MT111" s="75"/>
      <c r="MU111" s="75"/>
      <c r="MV111" s="75"/>
      <c r="MW111" s="75"/>
      <c r="MX111" s="75"/>
      <c r="MY111" s="75"/>
      <c r="MZ111" s="75"/>
      <c r="NA111" s="75"/>
      <c r="NB111" s="75"/>
      <c r="NC111" s="75"/>
      <c r="ND111" s="75"/>
      <c r="NE111" s="75"/>
      <c r="NF111" s="75"/>
      <c r="NG111" s="75"/>
      <c r="NH111" s="75"/>
      <c r="NI111" s="75"/>
      <c r="NJ111" s="75"/>
      <c r="NK111" s="75"/>
      <c r="NL111" s="75"/>
      <c r="NM111" s="75"/>
      <c r="NN111" s="75"/>
      <c r="NO111" s="75"/>
      <c r="NP111" s="75"/>
      <c r="NQ111" s="75"/>
      <c r="NR111" s="75"/>
      <c r="NS111" s="75"/>
      <c r="NT111" s="75"/>
      <c r="NU111" s="75"/>
      <c r="NV111" s="75"/>
      <c r="NW111" s="75"/>
      <c r="NX111" s="75"/>
      <c r="NY111" s="75"/>
      <c r="NZ111" s="75"/>
      <c r="OA111" s="75"/>
      <c r="OB111" s="75"/>
      <c r="OC111" s="75"/>
      <c r="OD111" s="75"/>
      <c r="OE111" s="75"/>
      <c r="OF111" s="75"/>
      <c r="OG111" s="75"/>
      <c r="OH111" s="75"/>
      <c r="OI111" s="75"/>
      <c r="OJ111" s="75"/>
      <c r="OK111" s="75"/>
      <c r="OL111" s="75"/>
      <c r="OM111" s="75"/>
      <c r="ON111" s="75"/>
      <c r="OO111" s="75"/>
      <c r="OP111" s="75"/>
      <c r="OQ111" s="75"/>
      <c r="OR111" s="75"/>
      <c r="OS111" s="75"/>
      <c r="OT111" s="75"/>
      <c r="OU111" s="75"/>
      <c r="OV111" s="75"/>
      <c r="OW111" s="75"/>
      <c r="OX111" s="75"/>
      <c r="OY111" s="75"/>
      <c r="OZ111" s="75"/>
      <c r="PA111" s="75"/>
      <c r="PB111" s="75"/>
      <c r="PC111" s="75"/>
      <c r="PD111" s="75"/>
      <c r="PE111" s="75"/>
      <c r="PF111" s="75"/>
      <c r="PG111" s="75"/>
      <c r="PH111" s="75"/>
      <c r="PI111" s="75"/>
      <c r="PJ111" s="75"/>
      <c r="PK111" s="75"/>
      <c r="PL111" s="75"/>
      <c r="PM111" s="75"/>
      <c r="PN111" s="75"/>
      <c r="PO111" s="75"/>
      <c r="PP111" s="75"/>
      <c r="PQ111" s="75"/>
      <c r="PR111" s="75"/>
      <c r="PS111" s="75"/>
      <c r="PT111" s="75"/>
      <c r="PU111" s="75"/>
      <c r="PV111" s="75"/>
      <c r="PW111" s="75"/>
      <c r="PX111" s="75"/>
      <c r="PY111" s="75"/>
      <c r="PZ111" s="75"/>
      <c r="QA111" s="75"/>
      <c r="QB111" s="75"/>
      <c r="QC111" s="75"/>
      <c r="QD111" s="75"/>
      <c r="QE111" s="75"/>
      <c r="QF111" s="75"/>
      <c r="QG111" s="75"/>
      <c r="QH111" s="75"/>
      <c r="QI111" s="75"/>
      <c r="QJ111" s="75"/>
      <c r="QK111" s="75"/>
      <c r="QL111" s="75"/>
      <c r="QM111" s="75"/>
      <c r="QN111" s="75"/>
      <c r="QO111" s="75"/>
      <c r="QP111" s="75"/>
      <c r="QQ111" s="75"/>
      <c r="QR111" s="75"/>
      <c r="QS111" s="75"/>
      <c r="QT111" s="75"/>
      <c r="QU111" s="75"/>
      <c r="QV111" s="75"/>
      <c r="QW111" s="75"/>
      <c r="QX111" s="75"/>
      <c r="QY111" s="75"/>
      <c r="QZ111" s="75"/>
      <c r="RA111" s="75"/>
      <c r="RB111" s="75"/>
      <c r="RC111" s="75"/>
      <c r="RD111" s="75"/>
      <c r="RE111" s="75"/>
      <c r="RF111" s="75"/>
      <c r="RG111" s="75"/>
      <c r="RH111" s="75"/>
      <c r="RI111" s="75"/>
      <c r="RJ111" s="75"/>
      <c r="RK111" s="75"/>
      <c r="RL111" s="75"/>
      <c r="RM111" s="75"/>
      <c r="RN111" s="75"/>
      <c r="RO111" s="75"/>
      <c r="RP111" s="75"/>
      <c r="RQ111" s="75"/>
      <c r="RR111" s="75"/>
      <c r="RS111" s="75"/>
      <c r="RT111" s="75"/>
      <c r="RU111" s="75"/>
      <c r="RV111" s="75"/>
      <c r="RW111" s="75"/>
      <c r="RX111" s="75"/>
      <c r="RY111" s="75"/>
      <c r="RZ111" s="75"/>
      <c r="SA111" s="75"/>
      <c r="SB111" s="75"/>
      <c r="SC111" s="75"/>
      <c r="SD111" s="75"/>
      <c r="SE111" s="75"/>
    </row>
    <row r="112" spans="50:499" s="4" customFormat="1" x14ac:dyDescent="0.2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75"/>
      <c r="JQ112" s="75"/>
      <c r="JR112" s="75"/>
      <c r="JS112" s="75"/>
      <c r="JT112" s="75"/>
      <c r="JU112" s="75"/>
      <c r="JV112" s="75"/>
      <c r="JW112" s="75"/>
      <c r="JX112" s="75"/>
      <c r="JY112" s="75"/>
      <c r="JZ112" s="75"/>
      <c r="KA112" s="75"/>
      <c r="KB112" s="75"/>
      <c r="KC112" s="75"/>
      <c r="KD112" s="75"/>
      <c r="KE112" s="75"/>
      <c r="KF112" s="75"/>
      <c r="KG112" s="75"/>
      <c r="KH112" s="75"/>
      <c r="KI112" s="75"/>
      <c r="KJ112" s="75"/>
      <c r="KK112" s="75"/>
      <c r="KL112" s="75"/>
      <c r="KM112" s="75"/>
      <c r="KN112" s="75"/>
      <c r="KO112" s="75"/>
      <c r="KP112" s="75"/>
      <c r="KQ112" s="75"/>
      <c r="KR112" s="75"/>
      <c r="KS112" s="75"/>
      <c r="KT112" s="75"/>
      <c r="KU112" s="75"/>
      <c r="KV112" s="75"/>
      <c r="KW112" s="75"/>
      <c r="KX112" s="75"/>
      <c r="KY112" s="75"/>
      <c r="KZ112" s="75"/>
      <c r="LA112" s="75"/>
      <c r="LB112" s="75"/>
      <c r="LC112" s="75"/>
      <c r="LD112" s="75"/>
      <c r="LE112" s="75"/>
      <c r="LF112" s="75"/>
      <c r="LG112" s="75"/>
      <c r="LH112" s="75"/>
      <c r="LI112" s="75"/>
      <c r="LJ112" s="75"/>
      <c r="LK112" s="75"/>
      <c r="LL112" s="75"/>
      <c r="LM112" s="75"/>
      <c r="LN112" s="75"/>
      <c r="LO112" s="75"/>
      <c r="LP112" s="75"/>
      <c r="LQ112" s="75"/>
      <c r="LR112" s="75"/>
      <c r="LS112" s="75"/>
      <c r="LT112" s="75"/>
      <c r="LU112" s="75"/>
      <c r="LV112" s="75"/>
      <c r="LW112" s="75"/>
      <c r="LX112" s="75"/>
      <c r="LY112" s="75"/>
      <c r="LZ112" s="75"/>
      <c r="MA112" s="75"/>
      <c r="MB112" s="75"/>
      <c r="MC112" s="75"/>
      <c r="MD112" s="75"/>
      <c r="ME112" s="75"/>
      <c r="MF112" s="75"/>
      <c r="MG112" s="75"/>
      <c r="MH112" s="75"/>
      <c r="MI112" s="75"/>
      <c r="MJ112" s="75"/>
      <c r="MK112" s="75"/>
      <c r="ML112" s="75"/>
      <c r="MM112" s="75"/>
      <c r="MN112" s="75"/>
      <c r="MO112" s="75"/>
      <c r="MP112" s="75"/>
      <c r="MQ112" s="75"/>
      <c r="MR112" s="75"/>
      <c r="MS112" s="75"/>
      <c r="MT112" s="75"/>
      <c r="MU112" s="75"/>
      <c r="MV112" s="75"/>
      <c r="MW112" s="75"/>
      <c r="MX112" s="75"/>
      <c r="MY112" s="75"/>
      <c r="MZ112" s="75"/>
      <c r="NA112" s="75"/>
      <c r="NB112" s="75"/>
      <c r="NC112" s="75"/>
      <c r="ND112" s="75"/>
      <c r="NE112" s="75"/>
      <c r="NF112" s="75"/>
      <c r="NG112" s="75"/>
      <c r="NH112" s="75"/>
      <c r="NI112" s="75"/>
      <c r="NJ112" s="75"/>
      <c r="NK112" s="75"/>
      <c r="NL112" s="75"/>
      <c r="NM112" s="75"/>
      <c r="NN112" s="75"/>
      <c r="NO112" s="75"/>
      <c r="NP112" s="75"/>
      <c r="NQ112" s="75"/>
      <c r="NR112" s="75"/>
      <c r="NS112" s="75"/>
      <c r="NT112" s="75"/>
      <c r="NU112" s="75"/>
      <c r="NV112" s="75"/>
      <c r="NW112" s="75"/>
      <c r="NX112" s="75"/>
      <c r="NY112" s="75"/>
      <c r="NZ112" s="75"/>
      <c r="OA112" s="75"/>
      <c r="OB112" s="75"/>
      <c r="OC112" s="75"/>
      <c r="OD112" s="75"/>
      <c r="OE112" s="75"/>
      <c r="OF112" s="75"/>
      <c r="OG112" s="75"/>
      <c r="OH112" s="75"/>
      <c r="OI112" s="75"/>
      <c r="OJ112" s="75"/>
      <c r="OK112" s="75"/>
      <c r="OL112" s="75"/>
      <c r="OM112" s="75"/>
      <c r="ON112" s="75"/>
      <c r="OO112" s="75"/>
      <c r="OP112" s="75"/>
      <c r="OQ112" s="75"/>
      <c r="OR112" s="75"/>
      <c r="OS112" s="75"/>
      <c r="OT112" s="75"/>
      <c r="OU112" s="75"/>
      <c r="OV112" s="75"/>
      <c r="OW112" s="75"/>
      <c r="OX112" s="75"/>
      <c r="OY112" s="75"/>
      <c r="OZ112" s="75"/>
      <c r="PA112" s="75"/>
      <c r="PB112" s="75"/>
      <c r="PC112" s="75"/>
      <c r="PD112" s="75"/>
      <c r="PE112" s="75"/>
      <c r="PF112" s="75"/>
      <c r="PG112" s="75"/>
      <c r="PH112" s="75"/>
      <c r="PI112" s="75"/>
      <c r="PJ112" s="75"/>
      <c r="PK112" s="75"/>
      <c r="PL112" s="75"/>
      <c r="PM112" s="75"/>
      <c r="PN112" s="75"/>
      <c r="PO112" s="75"/>
      <c r="PP112" s="75"/>
      <c r="PQ112" s="75"/>
      <c r="PR112" s="75"/>
      <c r="PS112" s="75"/>
      <c r="PT112" s="75"/>
      <c r="PU112" s="75"/>
      <c r="PV112" s="75"/>
      <c r="PW112" s="75"/>
      <c r="PX112" s="75"/>
      <c r="PY112" s="75"/>
      <c r="PZ112" s="75"/>
      <c r="QA112" s="75"/>
      <c r="QB112" s="75"/>
      <c r="QC112" s="75"/>
      <c r="QD112" s="75"/>
      <c r="QE112" s="75"/>
      <c r="QF112" s="75"/>
      <c r="QG112" s="75"/>
      <c r="QH112" s="75"/>
      <c r="QI112" s="75"/>
      <c r="QJ112" s="75"/>
      <c r="QK112" s="75"/>
      <c r="QL112" s="75"/>
      <c r="QM112" s="75"/>
      <c r="QN112" s="75"/>
      <c r="QO112" s="75"/>
      <c r="QP112" s="75"/>
      <c r="QQ112" s="75"/>
      <c r="QR112" s="75"/>
      <c r="QS112" s="75"/>
      <c r="QT112" s="75"/>
      <c r="QU112" s="75"/>
      <c r="QV112" s="75"/>
      <c r="QW112" s="75"/>
      <c r="QX112" s="75"/>
      <c r="QY112" s="75"/>
      <c r="QZ112" s="75"/>
      <c r="RA112" s="75"/>
      <c r="RB112" s="75"/>
      <c r="RC112" s="75"/>
      <c r="RD112" s="75"/>
      <c r="RE112" s="75"/>
      <c r="RF112" s="75"/>
      <c r="RG112" s="75"/>
      <c r="RH112" s="75"/>
      <c r="RI112" s="75"/>
      <c r="RJ112" s="75"/>
      <c r="RK112" s="75"/>
      <c r="RL112" s="75"/>
      <c r="RM112" s="75"/>
      <c r="RN112" s="75"/>
      <c r="RO112" s="75"/>
      <c r="RP112" s="75"/>
      <c r="RQ112" s="75"/>
      <c r="RR112" s="75"/>
      <c r="RS112" s="75"/>
      <c r="RT112" s="75"/>
      <c r="RU112" s="75"/>
      <c r="RV112" s="75"/>
      <c r="RW112" s="75"/>
      <c r="RX112" s="75"/>
      <c r="RY112" s="75"/>
      <c r="RZ112" s="75"/>
      <c r="SA112" s="75"/>
      <c r="SB112" s="75"/>
      <c r="SC112" s="75"/>
      <c r="SD112" s="75"/>
      <c r="SE112" s="75"/>
    </row>
    <row r="113" spans="50:499" s="4" customFormat="1" x14ac:dyDescent="0.2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75"/>
      <c r="OF113" s="75"/>
      <c r="OG113" s="75"/>
      <c r="OH113" s="75"/>
      <c r="OI113" s="75"/>
      <c r="OJ113" s="75"/>
      <c r="OK113" s="75"/>
      <c r="OL113" s="75"/>
      <c r="OM113" s="75"/>
      <c r="ON113" s="75"/>
      <c r="OO113" s="75"/>
      <c r="OP113" s="75"/>
      <c r="OQ113" s="75"/>
      <c r="OR113" s="75"/>
      <c r="OS113" s="75"/>
      <c r="OT113" s="75"/>
      <c r="OU113" s="75"/>
      <c r="OV113" s="75"/>
      <c r="OW113" s="75"/>
      <c r="OX113" s="75"/>
      <c r="OY113" s="75"/>
      <c r="OZ113" s="75"/>
      <c r="PA113" s="75"/>
      <c r="PB113" s="75"/>
      <c r="PC113" s="75"/>
      <c r="PD113" s="75"/>
      <c r="PE113" s="75"/>
      <c r="PF113" s="75"/>
      <c r="PG113" s="75"/>
      <c r="PH113" s="75"/>
      <c r="PI113" s="75"/>
      <c r="PJ113" s="75"/>
      <c r="PK113" s="75"/>
      <c r="PL113" s="75"/>
      <c r="PM113" s="75"/>
      <c r="PN113" s="75"/>
      <c r="PO113" s="75"/>
      <c r="PP113" s="75"/>
      <c r="PQ113" s="75"/>
      <c r="PR113" s="75"/>
      <c r="PS113" s="75"/>
      <c r="PT113" s="75"/>
      <c r="PU113" s="75"/>
      <c r="PV113" s="75"/>
      <c r="PW113" s="75"/>
      <c r="PX113" s="75"/>
      <c r="PY113" s="75"/>
      <c r="PZ113" s="75"/>
      <c r="QA113" s="75"/>
      <c r="QB113" s="75"/>
      <c r="QC113" s="75"/>
      <c r="QD113" s="75"/>
      <c r="QE113" s="75"/>
      <c r="QF113" s="75"/>
      <c r="QG113" s="75"/>
      <c r="QH113" s="75"/>
      <c r="QI113" s="75"/>
      <c r="QJ113" s="75"/>
      <c r="QK113" s="75"/>
      <c r="QL113" s="75"/>
      <c r="QM113" s="75"/>
      <c r="QN113" s="75"/>
      <c r="QO113" s="75"/>
      <c r="QP113" s="75"/>
      <c r="QQ113" s="75"/>
      <c r="QR113" s="75"/>
      <c r="QS113" s="75"/>
      <c r="QT113" s="75"/>
      <c r="QU113" s="75"/>
      <c r="QV113" s="75"/>
      <c r="QW113" s="75"/>
      <c r="QX113" s="75"/>
      <c r="QY113" s="75"/>
      <c r="QZ113" s="75"/>
      <c r="RA113" s="75"/>
      <c r="RB113" s="75"/>
      <c r="RC113" s="75"/>
      <c r="RD113" s="75"/>
      <c r="RE113" s="75"/>
      <c r="RF113" s="75"/>
      <c r="RG113" s="75"/>
      <c r="RH113" s="75"/>
      <c r="RI113" s="75"/>
      <c r="RJ113" s="75"/>
      <c r="RK113" s="75"/>
      <c r="RL113" s="75"/>
      <c r="RM113" s="75"/>
      <c r="RN113" s="75"/>
      <c r="RO113" s="75"/>
      <c r="RP113" s="75"/>
      <c r="RQ113" s="75"/>
      <c r="RR113" s="75"/>
      <c r="RS113" s="75"/>
      <c r="RT113" s="75"/>
      <c r="RU113" s="75"/>
      <c r="RV113" s="75"/>
      <c r="RW113" s="75"/>
      <c r="RX113" s="75"/>
      <c r="RY113" s="75"/>
      <c r="RZ113" s="75"/>
      <c r="SA113" s="75"/>
      <c r="SB113" s="75"/>
      <c r="SC113" s="75"/>
      <c r="SD113" s="75"/>
      <c r="SE113" s="75"/>
    </row>
    <row r="114" spans="50:499" s="4" customFormat="1" x14ac:dyDescent="0.2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75"/>
      <c r="JQ114" s="75"/>
      <c r="JR114" s="75"/>
      <c r="JS114" s="75"/>
      <c r="JT114" s="75"/>
      <c r="JU114" s="75"/>
      <c r="JV114" s="75"/>
      <c r="JW114" s="75"/>
      <c r="JX114" s="75"/>
      <c r="JY114" s="75"/>
      <c r="JZ114" s="75"/>
      <c r="KA114" s="75"/>
      <c r="KB114" s="75"/>
      <c r="KC114" s="75"/>
      <c r="KD114" s="75"/>
      <c r="KE114" s="75"/>
      <c r="KF114" s="75"/>
      <c r="KG114" s="75"/>
      <c r="KH114" s="75"/>
      <c r="KI114" s="75"/>
      <c r="KJ114" s="75"/>
      <c r="KK114" s="75"/>
      <c r="KL114" s="75"/>
      <c r="KM114" s="75"/>
      <c r="KN114" s="75"/>
      <c r="KO114" s="75"/>
      <c r="KP114" s="75"/>
      <c r="KQ114" s="75"/>
      <c r="KR114" s="75"/>
      <c r="KS114" s="75"/>
      <c r="KT114" s="75"/>
      <c r="KU114" s="75"/>
      <c r="KV114" s="75"/>
      <c r="KW114" s="75"/>
      <c r="KX114" s="75"/>
      <c r="KY114" s="75"/>
      <c r="KZ114" s="75"/>
      <c r="LA114" s="75"/>
      <c r="LB114" s="75"/>
      <c r="LC114" s="75"/>
      <c r="LD114" s="75"/>
      <c r="LE114" s="75"/>
      <c r="LF114" s="75"/>
      <c r="LG114" s="75"/>
      <c r="LH114" s="75"/>
      <c r="LI114" s="75"/>
      <c r="LJ114" s="75"/>
      <c r="LK114" s="75"/>
      <c r="LL114" s="75"/>
      <c r="LM114" s="75"/>
      <c r="LN114" s="75"/>
      <c r="LO114" s="75"/>
      <c r="LP114" s="75"/>
      <c r="LQ114" s="75"/>
      <c r="LR114" s="75"/>
      <c r="LS114" s="75"/>
      <c r="LT114" s="75"/>
      <c r="LU114" s="75"/>
      <c r="LV114" s="75"/>
      <c r="LW114" s="75"/>
      <c r="LX114" s="75"/>
      <c r="LY114" s="75"/>
      <c r="LZ114" s="75"/>
      <c r="MA114" s="75"/>
      <c r="MB114" s="75"/>
      <c r="MC114" s="75"/>
      <c r="MD114" s="75"/>
      <c r="ME114" s="75"/>
      <c r="MF114" s="75"/>
      <c r="MG114" s="75"/>
      <c r="MH114" s="75"/>
      <c r="MI114" s="75"/>
      <c r="MJ114" s="75"/>
      <c r="MK114" s="75"/>
      <c r="ML114" s="75"/>
      <c r="MM114" s="75"/>
      <c r="MN114" s="75"/>
      <c r="MO114" s="75"/>
      <c r="MP114" s="75"/>
      <c r="MQ114" s="75"/>
      <c r="MR114" s="75"/>
      <c r="MS114" s="75"/>
      <c r="MT114" s="75"/>
      <c r="MU114" s="75"/>
      <c r="MV114" s="75"/>
      <c r="MW114" s="75"/>
      <c r="MX114" s="75"/>
      <c r="MY114" s="75"/>
      <c r="MZ114" s="75"/>
      <c r="NA114" s="75"/>
      <c r="NB114" s="75"/>
      <c r="NC114" s="75"/>
      <c r="ND114" s="75"/>
      <c r="NE114" s="75"/>
      <c r="NF114" s="75"/>
      <c r="NG114" s="75"/>
      <c r="NH114" s="75"/>
      <c r="NI114" s="75"/>
      <c r="NJ114" s="75"/>
      <c r="NK114" s="75"/>
      <c r="NL114" s="75"/>
      <c r="NM114" s="75"/>
      <c r="NN114" s="75"/>
      <c r="NO114" s="75"/>
      <c r="NP114" s="75"/>
      <c r="NQ114" s="75"/>
      <c r="NR114" s="75"/>
      <c r="NS114" s="75"/>
      <c r="NT114" s="75"/>
      <c r="NU114" s="75"/>
      <c r="NV114" s="75"/>
      <c r="NW114" s="75"/>
      <c r="NX114" s="75"/>
      <c r="NY114" s="75"/>
      <c r="NZ114" s="75"/>
      <c r="OA114" s="75"/>
      <c r="OB114" s="75"/>
      <c r="OC114" s="75"/>
      <c r="OD114" s="75"/>
      <c r="OE114" s="75"/>
      <c r="OF114" s="75"/>
      <c r="OG114" s="75"/>
      <c r="OH114" s="75"/>
      <c r="OI114" s="75"/>
      <c r="OJ114" s="75"/>
      <c r="OK114" s="75"/>
      <c r="OL114" s="75"/>
      <c r="OM114" s="75"/>
      <c r="ON114" s="75"/>
      <c r="OO114" s="75"/>
      <c r="OP114" s="75"/>
      <c r="OQ114" s="75"/>
      <c r="OR114" s="75"/>
      <c r="OS114" s="75"/>
      <c r="OT114" s="75"/>
      <c r="OU114" s="75"/>
      <c r="OV114" s="75"/>
      <c r="OW114" s="75"/>
      <c r="OX114" s="75"/>
      <c r="OY114" s="75"/>
      <c r="OZ114" s="75"/>
      <c r="PA114" s="75"/>
      <c r="PB114" s="75"/>
      <c r="PC114" s="75"/>
      <c r="PD114" s="75"/>
      <c r="PE114" s="75"/>
      <c r="PF114" s="75"/>
      <c r="PG114" s="75"/>
      <c r="PH114" s="75"/>
      <c r="PI114" s="75"/>
      <c r="PJ114" s="75"/>
      <c r="PK114" s="75"/>
      <c r="PL114" s="75"/>
      <c r="PM114" s="75"/>
      <c r="PN114" s="75"/>
      <c r="PO114" s="75"/>
      <c r="PP114" s="75"/>
      <c r="PQ114" s="75"/>
      <c r="PR114" s="75"/>
      <c r="PS114" s="75"/>
      <c r="PT114" s="75"/>
      <c r="PU114" s="75"/>
      <c r="PV114" s="75"/>
      <c r="PW114" s="75"/>
      <c r="PX114" s="75"/>
      <c r="PY114" s="75"/>
      <c r="PZ114" s="75"/>
      <c r="QA114" s="75"/>
      <c r="QB114" s="75"/>
      <c r="QC114" s="75"/>
      <c r="QD114" s="75"/>
      <c r="QE114" s="75"/>
      <c r="QF114" s="75"/>
      <c r="QG114" s="75"/>
      <c r="QH114" s="75"/>
      <c r="QI114" s="75"/>
      <c r="QJ114" s="75"/>
      <c r="QK114" s="75"/>
      <c r="QL114" s="75"/>
      <c r="QM114" s="75"/>
      <c r="QN114" s="75"/>
      <c r="QO114" s="75"/>
      <c r="QP114" s="75"/>
      <c r="QQ114" s="75"/>
      <c r="QR114" s="75"/>
      <c r="QS114" s="75"/>
      <c r="QT114" s="75"/>
      <c r="QU114" s="75"/>
      <c r="QV114" s="75"/>
      <c r="QW114" s="75"/>
      <c r="QX114" s="75"/>
      <c r="QY114" s="75"/>
      <c r="QZ114" s="75"/>
      <c r="RA114" s="75"/>
      <c r="RB114" s="75"/>
      <c r="RC114" s="75"/>
      <c r="RD114" s="75"/>
      <c r="RE114" s="75"/>
      <c r="RF114" s="75"/>
      <c r="RG114" s="75"/>
      <c r="RH114" s="75"/>
      <c r="RI114" s="75"/>
      <c r="RJ114" s="75"/>
      <c r="RK114" s="75"/>
      <c r="RL114" s="75"/>
      <c r="RM114" s="75"/>
      <c r="RN114" s="75"/>
      <c r="RO114" s="75"/>
      <c r="RP114" s="75"/>
      <c r="RQ114" s="75"/>
      <c r="RR114" s="75"/>
      <c r="RS114" s="75"/>
      <c r="RT114" s="75"/>
      <c r="RU114" s="75"/>
      <c r="RV114" s="75"/>
      <c r="RW114" s="75"/>
      <c r="RX114" s="75"/>
      <c r="RY114" s="75"/>
      <c r="RZ114" s="75"/>
      <c r="SA114" s="75"/>
      <c r="SB114" s="75"/>
      <c r="SC114" s="75"/>
      <c r="SD114" s="75"/>
      <c r="SE114" s="75"/>
    </row>
    <row r="115" spans="50:499" s="4" customFormat="1" x14ac:dyDescent="0.2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75"/>
      <c r="JQ115" s="75"/>
      <c r="JR115" s="75"/>
      <c r="JS115" s="75"/>
      <c r="JT115" s="75"/>
      <c r="JU115" s="75"/>
      <c r="JV115" s="75"/>
      <c r="JW115" s="75"/>
      <c r="JX115" s="75"/>
      <c r="JY115" s="75"/>
      <c r="JZ115" s="75"/>
      <c r="KA115" s="75"/>
      <c r="KB115" s="75"/>
      <c r="KC115" s="75"/>
      <c r="KD115" s="75"/>
      <c r="KE115" s="75"/>
      <c r="KF115" s="75"/>
      <c r="KG115" s="75"/>
      <c r="KH115" s="75"/>
      <c r="KI115" s="75"/>
      <c r="KJ115" s="75"/>
      <c r="KK115" s="75"/>
      <c r="KL115" s="75"/>
      <c r="KM115" s="75"/>
      <c r="KN115" s="75"/>
      <c r="KO115" s="75"/>
      <c r="KP115" s="75"/>
      <c r="KQ115" s="75"/>
      <c r="KR115" s="75"/>
      <c r="KS115" s="75"/>
      <c r="KT115" s="75"/>
      <c r="KU115" s="75"/>
      <c r="KV115" s="75"/>
      <c r="KW115" s="75"/>
      <c r="KX115" s="75"/>
      <c r="KY115" s="75"/>
      <c r="KZ115" s="75"/>
      <c r="LA115" s="75"/>
      <c r="LB115" s="75"/>
      <c r="LC115" s="75"/>
      <c r="LD115" s="75"/>
      <c r="LE115" s="75"/>
      <c r="LF115" s="75"/>
      <c r="LG115" s="75"/>
      <c r="LH115" s="75"/>
      <c r="LI115" s="75"/>
      <c r="LJ115" s="75"/>
      <c r="LK115" s="75"/>
      <c r="LL115" s="75"/>
      <c r="LM115" s="75"/>
      <c r="LN115" s="75"/>
      <c r="LO115" s="75"/>
      <c r="LP115" s="75"/>
      <c r="LQ115" s="75"/>
      <c r="LR115" s="75"/>
      <c r="LS115" s="75"/>
      <c r="LT115" s="75"/>
      <c r="LU115" s="75"/>
      <c r="LV115" s="75"/>
      <c r="LW115" s="75"/>
      <c r="LX115" s="75"/>
      <c r="LY115" s="75"/>
      <c r="LZ115" s="75"/>
      <c r="MA115" s="75"/>
      <c r="MB115" s="75"/>
      <c r="MC115" s="75"/>
      <c r="MD115" s="75"/>
      <c r="ME115" s="75"/>
      <c r="MF115" s="75"/>
      <c r="MG115" s="75"/>
      <c r="MH115" s="75"/>
      <c r="MI115" s="75"/>
      <c r="MJ115" s="75"/>
      <c r="MK115" s="75"/>
      <c r="ML115" s="75"/>
      <c r="MM115" s="75"/>
      <c r="MN115" s="75"/>
      <c r="MO115" s="75"/>
      <c r="MP115" s="75"/>
      <c r="MQ115" s="75"/>
      <c r="MR115" s="75"/>
      <c r="MS115" s="75"/>
      <c r="MT115" s="75"/>
      <c r="MU115" s="75"/>
      <c r="MV115" s="75"/>
      <c r="MW115" s="75"/>
      <c r="MX115" s="75"/>
      <c r="MY115" s="75"/>
      <c r="MZ115" s="75"/>
      <c r="NA115" s="75"/>
      <c r="NB115" s="75"/>
      <c r="NC115" s="75"/>
      <c r="ND115" s="75"/>
      <c r="NE115" s="75"/>
      <c r="NF115" s="75"/>
      <c r="NG115" s="75"/>
      <c r="NH115" s="75"/>
      <c r="NI115" s="75"/>
      <c r="NJ115" s="75"/>
      <c r="NK115" s="75"/>
      <c r="NL115" s="75"/>
      <c r="NM115" s="75"/>
      <c r="NN115" s="75"/>
      <c r="NO115" s="75"/>
      <c r="NP115" s="75"/>
      <c r="NQ115" s="75"/>
      <c r="NR115" s="75"/>
      <c r="NS115" s="75"/>
      <c r="NT115" s="75"/>
      <c r="NU115" s="75"/>
      <c r="NV115" s="75"/>
      <c r="NW115" s="75"/>
      <c r="NX115" s="75"/>
      <c r="NY115" s="75"/>
      <c r="NZ115" s="75"/>
      <c r="OA115" s="75"/>
      <c r="OB115" s="75"/>
      <c r="OC115" s="75"/>
      <c r="OD115" s="75"/>
      <c r="OE115" s="75"/>
      <c r="OF115" s="75"/>
      <c r="OG115" s="75"/>
      <c r="OH115" s="75"/>
      <c r="OI115" s="75"/>
      <c r="OJ115" s="75"/>
      <c r="OK115" s="75"/>
      <c r="OL115" s="75"/>
      <c r="OM115" s="75"/>
      <c r="ON115" s="75"/>
      <c r="OO115" s="75"/>
      <c r="OP115" s="75"/>
      <c r="OQ115" s="75"/>
      <c r="OR115" s="75"/>
      <c r="OS115" s="75"/>
      <c r="OT115" s="75"/>
      <c r="OU115" s="75"/>
      <c r="OV115" s="75"/>
      <c r="OW115" s="75"/>
      <c r="OX115" s="75"/>
      <c r="OY115" s="75"/>
      <c r="OZ115" s="75"/>
      <c r="PA115" s="75"/>
      <c r="PB115" s="75"/>
      <c r="PC115" s="75"/>
      <c r="PD115" s="75"/>
      <c r="PE115" s="75"/>
      <c r="PF115" s="75"/>
      <c r="PG115" s="75"/>
      <c r="PH115" s="75"/>
      <c r="PI115" s="75"/>
      <c r="PJ115" s="75"/>
      <c r="PK115" s="75"/>
      <c r="PL115" s="75"/>
      <c r="PM115" s="75"/>
      <c r="PN115" s="75"/>
      <c r="PO115" s="75"/>
      <c r="PP115" s="75"/>
      <c r="PQ115" s="75"/>
      <c r="PR115" s="75"/>
      <c r="PS115" s="75"/>
      <c r="PT115" s="75"/>
      <c r="PU115" s="75"/>
      <c r="PV115" s="75"/>
      <c r="PW115" s="75"/>
      <c r="PX115" s="75"/>
      <c r="PY115" s="75"/>
      <c r="PZ115" s="75"/>
      <c r="QA115" s="75"/>
      <c r="QB115" s="75"/>
      <c r="QC115" s="75"/>
      <c r="QD115" s="75"/>
      <c r="QE115" s="75"/>
      <c r="QF115" s="75"/>
      <c r="QG115" s="75"/>
      <c r="QH115" s="75"/>
      <c r="QI115" s="75"/>
      <c r="QJ115" s="75"/>
      <c r="QK115" s="75"/>
      <c r="QL115" s="75"/>
      <c r="QM115" s="75"/>
      <c r="QN115" s="75"/>
      <c r="QO115" s="75"/>
      <c r="QP115" s="75"/>
      <c r="QQ115" s="75"/>
      <c r="QR115" s="75"/>
      <c r="QS115" s="75"/>
      <c r="QT115" s="75"/>
      <c r="QU115" s="75"/>
      <c r="QV115" s="75"/>
      <c r="QW115" s="75"/>
      <c r="QX115" s="75"/>
      <c r="QY115" s="75"/>
      <c r="QZ115" s="75"/>
      <c r="RA115" s="75"/>
      <c r="RB115" s="75"/>
      <c r="RC115" s="75"/>
      <c r="RD115" s="75"/>
      <c r="RE115" s="75"/>
      <c r="RF115" s="75"/>
      <c r="RG115" s="75"/>
      <c r="RH115" s="75"/>
      <c r="RI115" s="75"/>
      <c r="RJ115" s="75"/>
      <c r="RK115" s="75"/>
      <c r="RL115" s="75"/>
      <c r="RM115" s="75"/>
      <c r="RN115" s="75"/>
      <c r="RO115" s="75"/>
      <c r="RP115" s="75"/>
      <c r="RQ115" s="75"/>
      <c r="RR115" s="75"/>
      <c r="RS115" s="75"/>
      <c r="RT115" s="75"/>
      <c r="RU115" s="75"/>
      <c r="RV115" s="75"/>
      <c r="RW115" s="75"/>
      <c r="RX115" s="75"/>
      <c r="RY115" s="75"/>
      <c r="RZ115" s="75"/>
      <c r="SA115" s="75"/>
      <c r="SB115" s="75"/>
      <c r="SC115" s="75"/>
      <c r="SD115" s="75"/>
      <c r="SE115" s="75"/>
    </row>
    <row r="116" spans="50:499" s="4" customFormat="1" x14ac:dyDescent="0.2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75"/>
      <c r="JQ116" s="75"/>
      <c r="JR116" s="75"/>
      <c r="JS116" s="75"/>
      <c r="JT116" s="75"/>
      <c r="JU116" s="75"/>
      <c r="JV116" s="75"/>
      <c r="JW116" s="75"/>
      <c r="JX116" s="75"/>
      <c r="JY116" s="75"/>
      <c r="JZ116" s="75"/>
      <c r="KA116" s="75"/>
      <c r="KB116" s="75"/>
      <c r="KC116" s="75"/>
      <c r="KD116" s="75"/>
      <c r="KE116" s="75"/>
      <c r="KF116" s="75"/>
      <c r="KG116" s="75"/>
      <c r="KH116" s="75"/>
      <c r="KI116" s="75"/>
      <c r="KJ116" s="75"/>
      <c r="KK116" s="75"/>
      <c r="KL116" s="75"/>
      <c r="KM116" s="75"/>
      <c r="KN116" s="75"/>
      <c r="KO116" s="75"/>
      <c r="KP116" s="75"/>
      <c r="KQ116" s="75"/>
      <c r="KR116" s="75"/>
      <c r="KS116" s="75"/>
      <c r="KT116" s="75"/>
      <c r="KU116" s="75"/>
      <c r="KV116" s="75"/>
      <c r="KW116" s="75"/>
      <c r="KX116" s="75"/>
      <c r="KY116" s="75"/>
      <c r="KZ116" s="75"/>
      <c r="LA116" s="75"/>
      <c r="LB116" s="75"/>
      <c r="LC116" s="75"/>
      <c r="LD116" s="75"/>
      <c r="LE116" s="75"/>
      <c r="LF116" s="75"/>
      <c r="LG116" s="75"/>
      <c r="LH116" s="75"/>
      <c r="LI116" s="75"/>
      <c r="LJ116" s="75"/>
      <c r="LK116" s="75"/>
      <c r="LL116" s="75"/>
      <c r="LM116" s="75"/>
      <c r="LN116" s="75"/>
      <c r="LO116" s="75"/>
      <c r="LP116" s="75"/>
      <c r="LQ116" s="75"/>
      <c r="LR116" s="75"/>
      <c r="LS116" s="75"/>
      <c r="LT116" s="75"/>
      <c r="LU116" s="75"/>
      <c r="LV116" s="75"/>
      <c r="LW116" s="75"/>
      <c r="LX116" s="75"/>
      <c r="LY116" s="75"/>
      <c r="LZ116" s="75"/>
      <c r="MA116" s="75"/>
      <c r="MB116" s="75"/>
      <c r="MC116" s="75"/>
      <c r="MD116" s="75"/>
      <c r="ME116" s="75"/>
      <c r="MF116" s="75"/>
      <c r="MG116" s="75"/>
      <c r="MH116" s="75"/>
      <c r="MI116" s="75"/>
      <c r="MJ116" s="75"/>
      <c r="MK116" s="75"/>
      <c r="ML116" s="75"/>
      <c r="MM116" s="75"/>
      <c r="MN116" s="75"/>
      <c r="MO116" s="75"/>
      <c r="MP116" s="75"/>
      <c r="MQ116" s="75"/>
      <c r="MR116" s="75"/>
      <c r="MS116" s="75"/>
      <c r="MT116" s="75"/>
      <c r="MU116" s="75"/>
      <c r="MV116" s="75"/>
      <c r="MW116" s="75"/>
      <c r="MX116" s="75"/>
      <c r="MY116" s="75"/>
      <c r="MZ116" s="75"/>
      <c r="NA116" s="75"/>
      <c r="NB116" s="75"/>
      <c r="NC116" s="75"/>
      <c r="ND116" s="75"/>
      <c r="NE116" s="75"/>
      <c r="NF116" s="75"/>
      <c r="NG116" s="75"/>
      <c r="NH116" s="75"/>
      <c r="NI116" s="75"/>
      <c r="NJ116" s="75"/>
      <c r="NK116" s="75"/>
      <c r="NL116" s="75"/>
      <c r="NM116" s="75"/>
      <c r="NN116" s="75"/>
      <c r="NO116" s="75"/>
      <c r="NP116" s="75"/>
      <c r="NQ116" s="75"/>
      <c r="NR116" s="75"/>
      <c r="NS116" s="75"/>
      <c r="NT116" s="75"/>
      <c r="NU116" s="75"/>
      <c r="NV116" s="75"/>
      <c r="NW116" s="75"/>
      <c r="NX116" s="75"/>
      <c r="NY116" s="75"/>
      <c r="NZ116" s="75"/>
      <c r="OA116" s="75"/>
      <c r="OB116" s="75"/>
      <c r="OC116" s="75"/>
      <c r="OD116" s="75"/>
      <c r="OE116" s="75"/>
      <c r="OF116" s="75"/>
      <c r="OG116" s="75"/>
      <c r="OH116" s="75"/>
      <c r="OI116" s="75"/>
      <c r="OJ116" s="75"/>
      <c r="OK116" s="75"/>
      <c r="OL116" s="75"/>
      <c r="OM116" s="75"/>
      <c r="ON116" s="75"/>
      <c r="OO116" s="75"/>
      <c r="OP116" s="75"/>
      <c r="OQ116" s="75"/>
      <c r="OR116" s="75"/>
      <c r="OS116" s="75"/>
      <c r="OT116" s="75"/>
      <c r="OU116" s="75"/>
      <c r="OV116" s="75"/>
      <c r="OW116" s="75"/>
      <c r="OX116" s="75"/>
      <c r="OY116" s="75"/>
      <c r="OZ116" s="75"/>
      <c r="PA116" s="75"/>
      <c r="PB116" s="75"/>
      <c r="PC116" s="75"/>
      <c r="PD116" s="75"/>
      <c r="PE116" s="75"/>
      <c r="PF116" s="75"/>
      <c r="PG116" s="75"/>
      <c r="PH116" s="75"/>
      <c r="PI116" s="75"/>
      <c r="PJ116" s="75"/>
      <c r="PK116" s="75"/>
      <c r="PL116" s="75"/>
      <c r="PM116" s="75"/>
      <c r="PN116" s="75"/>
      <c r="PO116" s="75"/>
      <c r="PP116" s="75"/>
      <c r="PQ116" s="75"/>
      <c r="PR116" s="75"/>
      <c r="PS116" s="75"/>
      <c r="PT116" s="75"/>
      <c r="PU116" s="75"/>
      <c r="PV116" s="75"/>
      <c r="PW116" s="75"/>
      <c r="PX116" s="75"/>
      <c r="PY116" s="75"/>
      <c r="PZ116" s="75"/>
      <c r="QA116" s="75"/>
      <c r="QB116" s="75"/>
      <c r="QC116" s="75"/>
      <c r="QD116" s="75"/>
      <c r="QE116" s="75"/>
      <c r="QF116" s="75"/>
      <c r="QG116" s="75"/>
      <c r="QH116" s="75"/>
      <c r="QI116" s="75"/>
      <c r="QJ116" s="75"/>
      <c r="QK116" s="75"/>
      <c r="QL116" s="75"/>
      <c r="QM116" s="75"/>
      <c r="QN116" s="75"/>
      <c r="QO116" s="75"/>
      <c r="QP116" s="75"/>
      <c r="QQ116" s="75"/>
      <c r="QR116" s="75"/>
      <c r="QS116" s="75"/>
      <c r="QT116" s="75"/>
      <c r="QU116" s="75"/>
      <c r="QV116" s="75"/>
      <c r="QW116" s="75"/>
      <c r="QX116" s="75"/>
      <c r="QY116" s="75"/>
      <c r="QZ116" s="75"/>
      <c r="RA116" s="75"/>
      <c r="RB116" s="75"/>
      <c r="RC116" s="75"/>
      <c r="RD116" s="75"/>
      <c r="RE116" s="75"/>
      <c r="RF116" s="75"/>
      <c r="RG116" s="75"/>
      <c r="RH116" s="75"/>
      <c r="RI116" s="75"/>
      <c r="RJ116" s="75"/>
      <c r="RK116" s="75"/>
      <c r="RL116" s="75"/>
      <c r="RM116" s="75"/>
      <c r="RN116" s="75"/>
      <c r="RO116" s="75"/>
      <c r="RP116" s="75"/>
      <c r="RQ116" s="75"/>
      <c r="RR116" s="75"/>
      <c r="RS116" s="75"/>
      <c r="RT116" s="75"/>
      <c r="RU116" s="75"/>
      <c r="RV116" s="75"/>
      <c r="RW116" s="75"/>
      <c r="RX116" s="75"/>
      <c r="RY116" s="75"/>
      <c r="RZ116" s="75"/>
      <c r="SA116" s="75"/>
      <c r="SB116" s="75"/>
      <c r="SC116" s="75"/>
      <c r="SD116" s="75"/>
      <c r="SE116" s="75"/>
    </row>
    <row r="117" spans="50:499" s="4" customFormat="1" x14ac:dyDescent="0.2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75"/>
      <c r="OF117" s="75"/>
      <c r="OG117" s="75"/>
      <c r="OH117" s="75"/>
      <c r="OI117" s="75"/>
      <c r="OJ117" s="75"/>
      <c r="OK117" s="75"/>
      <c r="OL117" s="75"/>
      <c r="OM117" s="75"/>
      <c r="ON117" s="75"/>
      <c r="OO117" s="75"/>
      <c r="OP117" s="75"/>
      <c r="OQ117" s="75"/>
      <c r="OR117" s="75"/>
      <c r="OS117" s="75"/>
      <c r="OT117" s="75"/>
      <c r="OU117" s="75"/>
      <c r="OV117" s="75"/>
      <c r="OW117" s="75"/>
      <c r="OX117" s="75"/>
      <c r="OY117" s="75"/>
      <c r="OZ117" s="75"/>
      <c r="PA117" s="75"/>
      <c r="PB117" s="75"/>
      <c r="PC117" s="75"/>
      <c r="PD117" s="75"/>
      <c r="PE117" s="75"/>
      <c r="PF117" s="75"/>
      <c r="PG117" s="75"/>
      <c r="PH117" s="75"/>
      <c r="PI117" s="75"/>
      <c r="PJ117" s="75"/>
      <c r="PK117" s="75"/>
      <c r="PL117" s="75"/>
      <c r="PM117" s="75"/>
      <c r="PN117" s="75"/>
      <c r="PO117" s="75"/>
      <c r="PP117" s="75"/>
      <c r="PQ117" s="75"/>
      <c r="PR117" s="75"/>
      <c r="PS117" s="75"/>
      <c r="PT117" s="75"/>
      <c r="PU117" s="75"/>
      <c r="PV117" s="75"/>
      <c r="PW117" s="75"/>
      <c r="PX117" s="75"/>
      <c r="PY117" s="75"/>
      <c r="PZ117" s="75"/>
      <c r="QA117" s="75"/>
      <c r="QB117" s="75"/>
      <c r="QC117" s="75"/>
      <c r="QD117" s="75"/>
      <c r="QE117" s="75"/>
      <c r="QF117" s="75"/>
      <c r="QG117" s="75"/>
      <c r="QH117" s="75"/>
      <c r="QI117" s="75"/>
      <c r="QJ117" s="75"/>
      <c r="QK117" s="75"/>
      <c r="QL117" s="75"/>
      <c r="QM117" s="75"/>
      <c r="QN117" s="75"/>
      <c r="QO117" s="75"/>
      <c r="QP117" s="75"/>
      <c r="QQ117" s="75"/>
      <c r="QR117" s="75"/>
      <c r="QS117" s="75"/>
      <c r="QT117" s="75"/>
      <c r="QU117" s="75"/>
      <c r="QV117" s="75"/>
      <c r="QW117" s="75"/>
      <c r="QX117" s="75"/>
      <c r="QY117" s="75"/>
      <c r="QZ117" s="75"/>
      <c r="RA117" s="75"/>
      <c r="RB117" s="75"/>
      <c r="RC117" s="75"/>
      <c r="RD117" s="75"/>
      <c r="RE117" s="75"/>
      <c r="RF117" s="75"/>
      <c r="RG117" s="75"/>
      <c r="RH117" s="75"/>
      <c r="RI117" s="75"/>
      <c r="RJ117" s="75"/>
      <c r="RK117" s="75"/>
      <c r="RL117" s="75"/>
      <c r="RM117" s="75"/>
      <c r="RN117" s="75"/>
      <c r="RO117" s="75"/>
      <c r="RP117" s="75"/>
      <c r="RQ117" s="75"/>
      <c r="RR117" s="75"/>
      <c r="RS117" s="75"/>
      <c r="RT117" s="75"/>
      <c r="RU117" s="75"/>
      <c r="RV117" s="75"/>
      <c r="RW117" s="75"/>
      <c r="RX117" s="75"/>
      <c r="RY117" s="75"/>
      <c r="RZ117" s="75"/>
      <c r="SA117" s="75"/>
      <c r="SB117" s="75"/>
      <c r="SC117" s="75"/>
      <c r="SD117" s="75"/>
      <c r="SE117" s="75"/>
    </row>
    <row r="118" spans="50:499" s="4" customFormat="1" x14ac:dyDescent="0.2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75"/>
      <c r="JQ118" s="75"/>
      <c r="JR118" s="75"/>
      <c r="JS118" s="75"/>
      <c r="JT118" s="75"/>
      <c r="JU118" s="75"/>
      <c r="JV118" s="75"/>
      <c r="JW118" s="75"/>
      <c r="JX118" s="75"/>
      <c r="JY118" s="75"/>
      <c r="JZ118" s="75"/>
      <c r="KA118" s="75"/>
      <c r="KB118" s="75"/>
      <c r="KC118" s="75"/>
      <c r="KD118" s="75"/>
      <c r="KE118" s="75"/>
      <c r="KF118" s="75"/>
      <c r="KG118" s="75"/>
      <c r="KH118" s="75"/>
      <c r="KI118" s="75"/>
      <c r="KJ118" s="75"/>
      <c r="KK118" s="75"/>
      <c r="KL118" s="75"/>
      <c r="KM118" s="75"/>
      <c r="KN118" s="75"/>
      <c r="KO118" s="75"/>
      <c r="KP118" s="75"/>
      <c r="KQ118" s="75"/>
      <c r="KR118" s="75"/>
      <c r="KS118" s="75"/>
      <c r="KT118" s="75"/>
      <c r="KU118" s="75"/>
      <c r="KV118" s="75"/>
      <c r="KW118" s="75"/>
      <c r="KX118" s="75"/>
      <c r="KY118" s="75"/>
      <c r="KZ118" s="75"/>
      <c r="LA118" s="75"/>
      <c r="LB118" s="75"/>
      <c r="LC118" s="75"/>
      <c r="LD118" s="75"/>
      <c r="LE118" s="75"/>
      <c r="LF118" s="75"/>
      <c r="LG118" s="75"/>
      <c r="LH118" s="75"/>
      <c r="LI118" s="75"/>
      <c r="LJ118" s="75"/>
      <c r="LK118" s="75"/>
      <c r="LL118" s="75"/>
      <c r="LM118" s="75"/>
      <c r="LN118" s="75"/>
      <c r="LO118" s="75"/>
      <c r="LP118" s="75"/>
      <c r="LQ118" s="75"/>
      <c r="LR118" s="75"/>
      <c r="LS118" s="75"/>
      <c r="LT118" s="75"/>
      <c r="LU118" s="75"/>
      <c r="LV118" s="75"/>
      <c r="LW118" s="75"/>
      <c r="LX118" s="75"/>
      <c r="LY118" s="75"/>
      <c r="LZ118" s="75"/>
      <c r="MA118" s="75"/>
      <c r="MB118" s="75"/>
      <c r="MC118" s="75"/>
      <c r="MD118" s="75"/>
      <c r="ME118" s="75"/>
      <c r="MF118" s="75"/>
      <c r="MG118" s="75"/>
      <c r="MH118" s="75"/>
      <c r="MI118" s="75"/>
      <c r="MJ118" s="75"/>
      <c r="MK118" s="75"/>
      <c r="ML118" s="75"/>
      <c r="MM118" s="75"/>
      <c r="MN118" s="75"/>
      <c r="MO118" s="75"/>
      <c r="MP118" s="75"/>
      <c r="MQ118" s="75"/>
      <c r="MR118" s="75"/>
      <c r="MS118" s="75"/>
      <c r="MT118" s="75"/>
      <c r="MU118" s="75"/>
      <c r="MV118" s="75"/>
      <c r="MW118" s="75"/>
      <c r="MX118" s="75"/>
      <c r="MY118" s="75"/>
      <c r="MZ118" s="75"/>
      <c r="NA118" s="75"/>
      <c r="NB118" s="75"/>
      <c r="NC118" s="75"/>
      <c r="ND118" s="75"/>
      <c r="NE118" s="75"/>
      <c r="NF118" s="75"/>
      <c r="NG118" s="75"/>
      <c r="NH118" s="75"/>
      <c r="NI118" s="75"/>
      <c r="NJ118" s="75"/>
      <c r="NK118" s="75"/>
      <c r="NL118" s="75"/>
      <c r="NM118" s="75"/>
      <c r="NN118" s="75"/>
      <c r="NO118" s="75"/>
      <c r="NP118" s="75"/>
      <c r="NQ118" s="75"/>
      <c r="NR118" s="75"/>
      <c r="NS118" s="75"/>
      <c r="NT118" s="75"/>
      <c r="NU118" s="75"/>
      <c r="NV118" s="75"/>
      <c r="NW118" s="75"/>
      <c r="NX118" s="75"/>
      <c r="NY118" s="75"/>
      <c r="NZ118" s="75"/>
      <c r="OA118" s="75"/>
      <c r="OB118" s="75"/>
      <c r="OC118" s="75"/>
      <c r="OD118" s="75"/>
      <c r="OE118" s="75"/>
      <c r="OF118" s="75"/>
      <c r="OG118" s="75"/>
      <c r="OH118" s="75"/>
      <c r="OI118" s="75"/>
      <c r="OJ118" s="75"/>
      <c r="OK118" s="75"/>
      <c r="OL118" s="75"/>
      <c r="OM118" s="75"/>
      <c r="ON118" s="75"/>
      <c r="OO118" s="75"/>
      <c r="OP118" s="75"/>
      <c r="OQ118" s="75"/>
      <c r="OR118" s="75"/>
      <c r="OS118" s="75"/>
      <c r="OT118" s="75"/>
      <c r="OU118" s="75"/>
      <c r="OV118" s="75"/>
      <c r="OW118" s="75"/>
      <c r="OX118" s="75"/>
      <c r="OY118" s="75"/>
      <c r="OZ118" s="75"/>
      <c r="PA118" s="75"/>
      <c r="PB118" s="75"/>
      <c r="PC118" s="75"/>
      <c r="PD118" s="75"/>
      <c r="PE118" s="75"/>
      <c r="PF118" s="75"/>
      <c r="PG118" s="75"/>
      <c r="PH118" s="75"/>
      <c r="PI118" s="75"/>
      <c r="PJ118" s="75"/>
      <c r="PK118" s="75"/>
      <c r="PL118" s="75"/>
      <c r="PM118" s="75"/>
      <c r="PN118" s="75"/>
      <c r="PO118" s="75"/>
      <c r="PP118" s="75"/>
      <c r="PQ118" s="75"/>
      <c r="PR118" s="75"/>
      <c r="PS118" s="75"/>
      <c r="PT118" s="75"/>
      <c r="PU118" s="75"/>
      <c r="PV118" s="75"/>
      <c r="PW118" s="75"/>
      <c r="PX118" s="75"/>
      <c r="PY118" s="75"/>
      <c r="PZ118" s="75"/>
      <c r="QA118" s="75"/>
      <c r="QB118" s="75"/>
      <c r="QC118" s="75"/>
      <c r="QD118" s="75"/>
      <c r="QE118" s="75"/>
      <c r="QF118" s="75"/>
      <c r="QG118" s="75"/>
      <c r="QH118" s="75"/>
      <c r="QI118" s="75"/>
      <c r="QJ118" s="75"/>
      <c r="QK118" s="75"/>
      <c r="QL118" s="75"/>
      <c r="QM118" s="75"/>
      <c r="QN118" s="75"/>
      <c r="QO118" s="75"/>
      <c r="QP118" s="75"/>
      <c r="QQ118" s="75"/>
      <c r="QR118" s="75"/>
      <c r="QS118" s="75"/>
      <c r="QT118" s="75"/>
      <c r="QU118" s="75"/>
      <c r="QV118" s="75"/>
      <c r="QW118" s="75"/>
      <c r="QX118" s="75"/>
      <c r="QY118" s="75"/>
      <c r="QZ118" s="75"/>
      <c r="RA118" s="75"/>
      <c r="RB118" s="75"/>
      <c r="RC118" s="75"/>
      <c r="RD118" s="75"/>
      <c r="RE118" s="75"/>
      <c r="RF118" s="75"/>
      <c r="RG118" s="75"/>
      <c r="RH118" s="75"/>
      <c r="RI118" s="75"/>
      <c r="RJ118" s="75"/>
      <c r="RK118" s="75"/>
      <c r="RL118" s="75"/>
      <c r="RM118" s="75"/>
      <c r="RN118" s="75"/>
      <c r="RO118" s="75"/>
      <c r="RP118" s="75"/>
      <c r="RQ118" s="75"/>
      <c r="RR118" s="75"/>
      <c r="RS118" s="75"/>
      <c r="RT118" s="75"/>
      <c r="RU118" s="75"/>
      <c r="RV118" s="75"/>
      <c r="RW118" s="75"/>
      <c r="RX118" s="75"/>
      <c r="RY118" s="75"/>
      <c r="RZ118" s="75"/>
      <c r="SA118" s="75"/>
      <c r="SB118" s="75"/>
      <c r="SC118" s="75"/>
      <c r="SD118" s="75"/>
      <c r="SE118" s="75"/>
    </row>
    <row r="119" spans="50:499" s="4" customFormat="1" x14ac:dyDescent="0.2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75"/>
      <c r="JQ119" s="75"/>
      <c r="JR119" s="75"/>
      <c r="JS119" s="75"/>
      <c r="JT119" s="75"/>
      <c r="JU119" s="75"/>
      <c r="JV119" s="75"/>
      <c r="JW119" s="75"/>
      <c r="JX119" s="75"/>
      <c r="JY119" s="75"/>
      <c r="JZ119" s="75"/>
      <c r="KA119" s="75"/>
      <c r="KB119" s="75"/>
      <c r="KC119" s="75"/>
      <c r="KD119" s="75"/>
      <c r="KE119" s="75"/>
      <c r="KF119" s="75"/>
      <c r="KG119" s="75"/>
      <c r="KH119" s="75"/>
      <c r="KI119" s="75"/>
      <c r="KJ119" s="75"/>
      <c r="KK119" s="75"/>
      <c r="KL119" s="75"/>
      <c r="KM119" s="75"/>
      <c r="KN119" s="75"/>
      <c r="KO119" s="75"/>
      <c r="KP119" s="75"/>
      <c r="KQ119" s="75"/>
      <c r="KR119" s="75"/>
      <c r="KS119" s="75"/>
      <c r="KT119" s="75"/>
      <c r="KU119" s="75"/>
      <c r="KV119" s="75"/>
      <c r="KW119" s="75"/>
      <c r="KX119" s="75"/>
      <c r="KY119" s="75"/>
      <c r="KZ119" s="75"/>
      <c r="LA119" s="75"/>
      <c r="LB119" s="75"/>
      <c r="LC119" s="75"/>
      <c r="LD119" s="75"/>
      <c r="LE119" s="75"/>
      <c r="LF119" s="75"/>
      <c r="LG119" s="75"/>
      <c r="LH119" s="75"/>
      <c r="LI119" s="75"/>
      <c r="LJ119" s="75"/>
      <c r="LK119" s="75"/>
      <c r="LL119" s="75"/>
      <c r="LM119" s="75"/>
      <c r="LN119" s="75"/>
      <c r="LO119" s="75"/>
      <c r="LP119" s="75"/>
      <c r="LQ119" s="75"/>
      <c r="LR119" s="75"/>
      <c r="LS119" s="75"/>
      <c r="LT119" s="75"/>
      <c r="LU119" s="75"/>
      <c r="LV119" s="75"/>
      <c r="LW119" s="75"/>
      <c r="LX119" s="75"/>
      <c r="LY119" s="75"/>
      <c r="LZ119" s="75"/>
      <c r="MA119" s="75"/>
      <c r="MB119" s="75"/>
      <c r="MC119" s="75"/>
      <c r="MD119" s="75"/>
      <c r="ME119" s="75"/>
      <c r="MF119" s="75"/>
      <c r="MG119" s="75"/>
      <c r="MH119" s="75"/>
      <c r="MI119" s="75"/>
      <c r="MJ119" s="75"/>
      <c r="MK119" s="75"/>
      <c r="ML119" s="75"/>
      <c r="MM119" s="75"/>
      <c r="MN119" s="75"/>
      <c r="MO119" s="75"/>
      <c r="MP119" s="75"/>
      <c r="MQ119" s="75"/>
      <c r="MR119" s="75"/>
      <c r="MS119" s="75"/>
      <c r="MT119" s="75"/>
      <c r="MU119" s="75"/>
      <c r="MV119" s="75"/>
      <c r="MW119" s="75"/>
      <c r="MX119" s="75"/>
      <c r="MY119" s="75"/>
      <c r="MZ119" s="75"/>
      <c r="NA119" s="75"/>
      <c r="NB119" s="75"/>
      <c r="NC119" s="75"/>
      <c r="ND119" s="75"/>
      <c r="NE119" s="75"/>
      <c r="NF119" s="75"/>
      <c r="NG119" s="75"/>
      <c r="NH119" s="75"/>
      <c r="NI119" s="75"/>
      <c r="NJ119" s="75"/>
      <c r="NK119" s="75"/>
      <c r="NL119" s="75"/>
      <c r="NM119" s="75"/>
      <c r="NN119" s="75"/>
      <c r="NO119" s="75"/>
      <c r="NP119" s="75"/>
      <c r="NQ119" s="75"/>
      <c r="NR119" s="75"/>
      <c r="NS119" s="75"/>
      <c r="NT119" s="75"/>
      <c r="NU119" s="75"/>
      <c r="NV119" s="75"/>
      <c r="NW119" s="75"/>
      <c r="NX119" s="75"/>
      <c r="NY119" s="75"/>
      <c r="NZ119" s="75"/>
      <c r="OA119" s="75"/>
      <c r="OB119" s="75"/>
      <c r="OC119" s="75"/>
      <c r="OD119" s="75"/>
      <c r="OE119" s="75"/>
      <c r="OF119" s="75"/>
      <c r="OG119" s="75"/>
      <c r="OH119" s="75"/>
      <c r="OI119" s="75"/>
      <c r="OJ119" s="75"/>
      <c r="OK119" s="75"/>
      <c r="OL119" s="75"/>
      <c r="OM119" s="75"/>
      <c r="ON119" s="75"/>
      <c r="OO119" s="75"/>
      <c r="OP119" s="75"/>
      <c r="OQ119" s="75"/>
      <c r="OR119" s="75"/>
      <c r="OS119" s="75"/>
      <c r="OT119" s="75"/>
      <c r="OU119" s="75"/>
      <c r="OV119" s="75"/>
      <c r="OW119" s="75"/>
      <c r="OX119" s="75"/>
      <c r="OY119" s="75"/>
      <c r="OZ119" s="75"/>
      <c r="PA119" s="75"/>
      <c r="PB119" s="75"/>
      <c r="PC119" s="75"/>
      <c r="PD119" s="75"/>
      <c r="PE119" s="75"/>
      <c r="PF119" s="75"/>
      <c r="PG119" s="75"/>
      <c r="PH119" s="75"/>
      <c r="PI119" s="75"/>
      <c r="PJ119" s="75"/>
      <c r="PK119" s="75"/>
      <c r="PL119" s="75"/>
      <c r="PM119" s="75"/>
      <c r="PN119" s="75"/>
      <c r="PO119" s="75"/>
      <c r="PP119" s="75"/>
      <c r="PQ119" s="75"/>
      <c r="PR119" s="75"/>
      <c r="PS119" s="75"/>
      <c r="PT119" s="75"/>
      <c r="PU119" s="75"/>
      <c r="PV119" s="75"/>
      <c r="PW119" s="75"/>
      <c r="PX119" s="75"/>
      <c r="PY119" s="75"/>
      <c r="PZ119" s="75"/>
      <c r="QA119" s="75"/>
      <c r="QB119" s="75"/>
      <c r="QC119" s="75"/>
      <c r="QD119" s="75"/>
      <c r="QE119" s="75"/>
      <c r="QF119" s="75"/>
      <c r="QG119" s="75"/>
      <c r="QH119" s="75"/>
      <c r="QI119" s="75"/>
      <c r="QJ119" s="75"/>
      <c r="QK119" s="75"/>
      <c r="QL119" s="75"/>
      <c r="QM119" s="75"/>
      <c r="QN119" s="75"/>
      <c r="QO119" s="75"/>
      <c r="QP119" s="75"/>
      <c r="QQ119" s="75"/>
      <c r="QR119" s="75"/>
      <c r="QS119" s="75"/>
      <c r="QT119" s="75"/>
      <c r="QU119" s="75"/>
      <c r="QV119" s="75"/>
      <c r="QW119" s="75"/>
      <c r="QX119" s="75"/>
      <c r="QY119" s="75"/>
      <c r="QZ119" s="75"/>
      <c r="RA119" s="75"/>
      <c r="RB119" s="75"/>
      <c r="RC119" s="75"/>
      <c r="RD119" s="75"/>
      <c r="RE119" s="75"/>
      <c r="RF119" s="75"/>
      <c r="RG119" s="75"/>
      <c r="RH119" s="75"/>
      <c r="RI119" s="75"/>
      <c r="RJ119" s="75"/>
      <c r="RK119" s="75"/>
      <c r="RL119" s="75"/>
      <c r="RM119" s="75"/>
      <c r="RN119" s="75"/>
      <c r="RO119" s="75"/>
      <c r="RP119" s="75"/>
      <c r="RQ119" s="75"/>
      <c r="RR119" s="75"/>
      <c r="RS119" s="75"/>
      <c r="RT119" s="75"/>
      <c r="RU119" s="75"/>
      <c r="RV119" s="75"/>
      <c r="RW119" s="75"/>
      <c r="RX119" s="75"/>
      <c r="RY119" s="75"/>
      <c r="RZ119" s="75"/>
      <c r="SA119" s="75"/>
      <c r="SB119" s="75"/>
      <c r="SC119" s="75"/>
      <c r="SD119" s="75"/>
      <c r="SE119" s="75"/>
    </row>
    <row r="120" spans="50:499" s="4" customFormat="1" x14ac:dyDescent="0.2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75"/>
      <c r="JQ120" s="75"/>
      <c r="JR120" s="75"/>
      <c r="JS120" s="75"/>
      <c r="JT120" s="75"/>
      <c r="JU120" s="75"/>
      <c r="JV120" s="75"/>
      <c r="JW120" s="75"/>
      <c r="JX120" s="75"/>
      <c r="JY120" s="75"/>
      <c r="JZ120" s="75"/>
      <c r="KA120" s="75"/>
      <c r="KB120" s="75"/>
      <c r="KC120" s="75"/>
      <c r="KD120" s="75"/>
      <c r="KE120" s="75"/>
      <c r="KF120" s="75"/>
      <c r="KG120" s="75"/>
      <c r="KH120" s="75"/>
      <c r="KI120" s="75"/>
      <c r="KJ120" s="75"/>
      <c r="KK120" s="75"/>
      <c r="KL120" s="75"/>
      <c r="KM120" s="75"/>
      <c r="KN120" s="75"/>
      <c r="KO120" s="75"/>
      <c r="KP120" s="75"/>
      <c r="KQ120" s="75"/>
      <c r="KR120" s="75"/>
      <c r="KS120" s="75"/>
      <c r="KT120" s="75"/>
      <c r="KU120" s="75"/>
      <c r="KV120" s="75"/>
      <c r="KW120" s="75"/>
      <c r="KX120" s="75"/>
      <c r="KY120" s="75"/>
      <c r="KZ120" s="75"/>
      <c r="LA120" s="75"/>
      <c r="LB120" s="75"/>
      <c r="LC120" s="75"/>
      <c r="LD120" s="75"/>
      <c r="LE120" s="75"/>
      <c r="LF120" s="75"/>
      <c r="LG120" s="75"/>
      <c r="LH120" s="75"/>
      <c r="LI120" s="75"/>
      <c r="LJ120" s="75"/>
      <c r="LK120" s="75"/>
      <c r="LL120" s="75"/>
      <c r="LM120" s="75"/>
      <c r="LN120" s="75"/>
      <c r="LO120" s="75"/>
      <c r="LP120" s="75"/>
      <c r="LQ120" s="75"/>
      <c r="LR120" s="75"/>
      <c r="LS120" s="75"/>
      <c r="LT120" s="75"/>
      <c r="LU120" s="75"/>
      <c r="LV120" s="75"/>
      <c r="LW120" s="75"/>
      <c r="LX120" s="75"/>
      <c r="LY120" s="75"/>
      <c r="LZ120" s="75"/>
      <c r="MA120" s="75"/>
      <c r="MB120" s="75"/>
      <c r="MC120" s="75"/>
      <c r="MD120" s="75"/>
      <c r="ME120" s="75"/>
      <c r="MF120" s="75"/>
      <c r="MG120" s="75"/>
      <c r="MH120" s="75"/>
      <c r="MI120" s="75"/>
      <c r="MJ120" s="75"/>
      <c r="MK120" s="75"/>
      <c r="ML120" s="75"/>
      <c r="MM120" s="75"/>
      <c r="MN120" s="75"/>
      <c r="MO120" s="75"/>
      <c r="MP120" s="75"/>
      <c r="MQ120" s="75"/>
      <c r="MR120" s="75"/>
      <c r="MS120" s="75"/>
      <c r="MT120" s="75"/>
      <c r="MU120" s="75"/>
      <c r="MV120" s="75"/>
      <c r="MW120" s="75"/>
      <c r="MX120" s="75"/>
      <c r="MY120" s="75"/>
      <c r="MZ120" s="75"/>
      <c r="NA120" s="75"/>
      <c r="NB120" s="75"/>
      <c r="NC120" s="75"/>
      <c r="ND120" s="75"/>
      <c r="NE120" s="75"/>
      <c r="NF120" s="75"/>
      <c r="NG120" s="75"/>
      <c r="NH120" s="75"/>
      <c r="NI120" s="75"/>
      <c r="NJ120" s="75"/>
      <c r="NK120" s="75"/>
      <c r="NL120" s="75"/>
      <c r="NM120" s="75"/>
      <c r="NN120" s="75"/>
      <c r="NO120" s="75"/>
      <c r="NP120" s="75"/>
      <c r="NQ120" s="75"/>
      <c r="NR120" s="75"/>
      <c r="NS120" s="75"/>
      <c r="NT120" s="75"/>
      <c r="NU120" s="75"/>
      <c r="NV120" s="75"/>
      <c r="NW120" s="75"/>
      <c r="NX120" s="75"/>
      <c r="NY120" s="75"/>
      <c r="NZ120" s="75"/>
      <c r="OA120" s="75"/>
      <c r="OB120" s="75"/>
      <c r="OC120" s="75"/>
      <c r="OD120" s="75"/>
      <c r="OE120" s="75"/>
      <c r="OF120" s="75"/>
      <c r="OG120" s="75"/>
      <c r="OH120" s="75"/>
      <c r="OI120" s="75"/>
      <c r="OJ120" s="75"/>
      <c r="OK120" s="75"/>
      <c r="OL120" s="75"/>
      <c r="OM120" s="75"/>
      <c r="ON120" s="75"/>
      <c r="OO120" s="75"/>
      <c r="OP120" s="75"/>
      <c r="OQ120" s="75"/>
      <c r="OR120" s="75"/>
      <c r="OS120" s="75"/>
      <c r="OT120" s="75"/>
      <c r="OU120" s="75"/>
      <c r="OV120" s="75"/>
      <c r="OW120" s="75"/>
      <c r="OX120" s="75"/>
      <c r="OY120" s="75"/>
      <c r="OZ120" s="75"/>
      <c r="PA120" s="75"/>
      <c r="PB120" s="75"/>
      <c r="PC120" s="75"/>
      <c r="PD120" s="75"/>
      <c r="PE120" s="75"/>
      <c r="PF120" s="75"/>
      <c r="PG120" s="75"/>
      <c r="PH120" s="75"/>
      <c r="PI120" s="75"/>
      <c r="PJ120" s="75"/>
      <c r="PK120" s="75"/>
      <c r="PL120" s="75"/>
      <c r="PM120" s="75"/>
      <c r="PN120" s="75"/>
      <c r="PO120" s="75"/>
      <c r="PP120" s="75"/>
      <c r="PQ120" s="75"/>
      <c r="PR120" s="75"/>
      <c r="PS120" s="75"/>
      <c r="PT120" s="75"/>
      <c r="PU120" s="75"/>
      <c r="PV120" s="75"/>
      <c r="PW120" s="75"/>
      <c r="PX120" s="75"/>
      <c r="PY120" s="75"/>
      <c r="PZ120" s="75"/>
      <c r="QA120" s="75"/>
      <c r="QB120" s="75"/>
      <c r="QC120" s="75"/>
      <c r="QD120" s="75"/>
      <c r="QE120" s="75"/>
      <c r="QF120" s="75"/>
      <c r="QG120" s="75"/>
      <c r="QH120" s="75"/>
      <c r="QI120" s="75"/>
      <c r="QJ120" s="75"/>
      <c r="QK120" s="75"/>
      <c r="QL120" s="75"/>
      <c r="QM120" s="75"/>
      <c r="QN120" s="75"/>
      <c r="QO120" s="75"/>
      <c r="QP120" s="75"/>
      <c r="QQ120" s="75"/>
      <c r="QR120" s="75"/>
      <c r="QS120" s="75"/>
      <c r="QT120" s="75"/>
      <c r="QU120" s="75"/>
      <c r="QV120" s="75"/>
      <c r="QW120" s="75"/>
      <c r="QX120" s="75"/>
      <c r="QY120" s="75"/>
      <c r="QZ120" s="75"/>
      <c r="RA120" s="75"/>
      <c r="RB120" s="75"/>
      <c r="RC120" s="75"/>
      <c r="RD120" s="75"/>
      <c r="RE120" s="75"/>
      <c r="RF120" s="75"/>
      <c r="RG120" s="75"/>
      <c r="RH120" s="75"/>
      <c r="RI120" s="75"/>
      <c r="RJ120" s="75"/>
      <c r="RK120" s="75"/>
      <c r="RL120" s="75"/>
      <c r="RM120" s="75"/>
      <c r="RN120" s="75"/>
      <c r="RO120" s="75"/>
      <c r="RP120" s="75"/>
      <c r="RQ120" s="75"/>
      <c r="RR120" s="75"/>
      <c r="RS120" s="75"/>
      <c r="RT120" s="75"/>
      <c r="RU120" s="75"/>
      <c r="RV120" s="75"/>
      <c r="RW120" s="75"/>
      <c r="RX120" s="75"/>
      <c r="RY120" s="75"/>
      <c r="RZ120" s="75"/>
      <c r="SA120" s="75"/>
      <c r="SB120" s="75"/>
      <c r="SC120" s="75"/>
      <c r="SD120" s="75"/>
      <c r="SE120" s="75"/>
    </row>
    <row r="121" spans="50:499" s="4" customFormat="1" x14ac:dyDescent="0.2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75"/>
      <c r="OF121" s="75"/>
      <c r="OG121" s="75"/>
      <c r="OH121" s="75"/>
      <c r="OI121" s="75"/>
      <c r="OJ121" s="75"/>
      <c r="OK121" s="75"/>
      <c r="OL121" s="75"/>
      <c r="OM121" s="75"/>
      <c r="ON121" s="75"/>
      <c r="OO121" s="75"/>
      <c r="OP121" s="75"/>
      <c r="OQ121" s="75"/>
      <c r="OR121" s="75"/>
      <c r="OS121" s="75"/>
      <c r="OT121" s="75"/>
      <c r="OU121" s="75"/>
      <c r="OV121" s="75"/>
      <c r="OW121" s="75"/>
      <c r="OX121" s="75"/>
      <c r="OY121" s="75"/>
      <c r="OZ121" s="75"/>
      <c r="PA121" s="75"/>
      <c r="PB121" s="75"/>
      <c r="PC121" s="75"/>
      <c r="PD121" s="75"/>
      <c r="PE121" s="75"/>
      <c r="PF121" s="75"/>
      <c r="PG121" s="75"/>
      <c r="PH121" s="75"/>
      <c r="PI121" s="75"/>
      <c r="PJ121" s="75"/>
      <c r="PK121" s="75"/>
      <c r="PL121" s="75"/>
      <c r="PM121" s="75"/>
      <c r="PN121" s="75"/>
      <c r="PO121" s="75"/>
      <c r="PP121" s="75"/>
      <c r="PQ121" s="75"/>
      <c r="PR121" s="75"/>
      <c r="PS121" s="75"/>
      <c r="PT121" s="75"/>
      <c r="PU121" s="75"/>
      <c r="PV121" s="75"/>
      <c r="PW121" s="75"/>
      <c r="PX121" s="75"/>
      <c r="PY121" s="75"/>
      <c r="PZ121" s="75"/>
      <c r="QA121" s="75"/>
      <c r="QB121" s="75"/>
      <c r="QC121" s="75"/>
      <c r="QD121" s="75"/>
      <c r="QE121" s="75"/>
      <c r="QF121" s="75"/>
      <c r="QG121" s="75"/>
      <c r="QH121" s="75"/>
      <c r="QI121" s="75"/>
      <c r="QJ121" s="75"/>
      <c r="QK121" s="75"/>
      <c r="QL121" s="75"/>
      <c r="QM121" s="75"/>
      <c r="QN121" s="75"/>
      <c r="QO121" s="75"/>
      <c r="QP121" s="75"/>
      <c r="QQ121" s="75"/>
      <c r="QR121" s="75"/>
      <c r="QS121" s="75"/>
      <c r="QT121" s="75"/>
      <c r="QU121" s="75"/>
      <c r="QV121" s="75"/>
      <c r="QW121" s="75"/>
      <c r="QX121" s="75"/>
      <c r="QY121" s="75"/>
      <c r="QZ121" s="75"/>
      <c r="RA121" s="75"/>
      <c r="RB121" s="75"/>
      <c r="RC121" s="75"/>
      <c r="RD121" s="75"/>
      <c r="RE121" s="75"/>
      <c r="RF121" s="75"/>
      <c r="RG121" s="75"/>
      <c r="RH121" s="75"/>
      <c r="RI121" s="75"/>
      <c r="RJ121" s="75"/>
      <c r="RK121" s="75"/>
      <c r="RL121" s="75"/>
      <c r="RM121" s="75"/>
      <c r="RN121" s="75"/>
      <c r="RO121" s="75"/>
      <c r="RP121" s="75"/>
      <c r="RQ121" s="75"/>
      <c r="RR121" s="75"/>
      <c r="RS121" s="75"/>
      <c r="RT121" s="75"/>
      <c r="RU121" s="75"/>
      <c r="RV121" s="75"/>
      <c r="RW121" s="75"/>
      <c r="RX121" s="75"/>
      <c r="RY121" s="75"/>
      <c r="RZ121" s="75"/>
      <c r="SA121" s="75"/>
      <c r="SB121" s="75"/>
      <c r="SC121" s="75"/>
      <c r="SD121" s="75"/>
      <c r="SE121" s="75"/>
    </row>
    <row r="122" spans="50:499" s="4" customFormat="1" x14ac:dyDescent="0.2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75"/>
      <c r="JQ122" s="75"/>
      <c r="JR122" s="75"/>
      <c r="JS122" s="75"/>
      <c r="JT122" s="75"/>
      <c r="JU122" s="75"/>
      <c r="JV122" s="75"/>
      <c r="JW122" s="75"/>
      <c r="JX122" s="75"/>
      <c r="JY122" s="75"/>
      <c r="JZ122" s="75"/>
      <c r="KA122" s="75"/>
      <c r="KB122" s="75"/>
      <c r="KC122" s="75"/>
      <c r="KD122" s="75"/>
      <c r="KE122" s="75"/>
      <c r="KF122" s="75"/>
      <c r="KG122" s="75"/>
      <c r="KH122" s="75"/>
      <c r="KI122" s="75"/>
      <c r="KJ122" s="75"/>
      <c r="KK122" s="75"/>
      <c r="KL122" s="75"/>
      <c r="KM122" s="75"/>
      <c r="KN122" s="75"/>
      <c r="KO122" s="75"/>
      <c r="KP122" s="75"/>
      <c r="KQ122" s="75"/>
      <c r="KR122" s="75"/>
      <c r="KS122" s="75"/>
      <c r="KT122" s="75"/>
      <c r="KU122" s="75"/>
      <c r="KV122" s="75"/>
      <c r="KW122" s="75"/>
      <c r="KX122" s="75"/>
      <c r="KY122" s="75"/>
      <c r="KZ122" s="75"/>
      <c r="LA122" s="75"/>
      <c r="LB122" s="75"/>
      <c r="LC122" s="75"/>
      <c r="LD122" s="75"/>
      <c r="LE122" s="75"/>
      <c r="LF122" s="75"/>
      <c r="LG122" s="75"/>
      <c r="LH122" s="75"/>
      <c r="LI122" s="75"/>
      <c r="LJ122" s="75"/>
      <c r="LK122" s="75"/>
      <c r="LL122" s="75"/>
      <c r="LM122" s="75"/>
      <c r="LN122" s="75"/>
      <c r="LO122" s="75"/>
      <c r="LP122" s="75"/>
      <c r="LQ122" s="75"/>
      <c r="LR122" s="75"/>
      <c r="LS122" s="75"/>
      <c r="LT122" s="75"/>
      <c r="LU122" s="75"/>
      <c r="LV122" s="75"/>
      <c r="LW122" s="75"/>
      <c r="LX122" s="75"/>
      <c r="LY122" s="75"/>
      <c r="LZ122" s="75"/>
      <c r="MA122" s="75"/>
      <c r="MB122" s="75"/>
      <c r="MC122" s="75"/>
      <c r="MD122" s="75"/>
      <c r="ME122" s="75"/>
      <c r="MF122" s="75"/>
      <c r="MG122" s="75"/>
      <c r="MH122" s="75"/>
      <c r="MI122" s="75"/>
      <c r="MJ122" s="75"/>
      <c r="MK122" s="75"/>
      <c r="ML122" s="75"/>
      <c r="MM122" s="75"/>
      <c r="MN122" s="75"/>
      <c r="MO122" s="75"/>
      <c r="MP122" s="75"/>
      <c r="MQ122" s="75"/>
      <c r="MR122" s="75"/>
      <c r="MS122" s="75"/>
      <c r="MT122" s="75"/>
      <c r="MU122" s="75"/>
      <c r="MV122" s="75"/>
      <c r="MW122" s="75"/>
      <c r="MX122" s="75"/>
      <c r="MY122" s="75"/>
      <c r="MZ122" s="75"/>
      <c r="NA122" s="75"/>
      <c r="NB122" s="75"/>
      <c r="NC122" s="75"/>
      <c r="ND122" s="75"/>
      <c r="NE122" s="75"/>
      <c r="NF122" s="75"/>
      <c r="NG122" s="75"/>
      <c r="NH122" s="75"/>
      <c r="NI122" s="75"/>
      <c r="NJ122" s="75"/>
      <c r="NK122" s="75"/>
      <c r="NL122" s="75"/>
      <c r="NM122" s="75"/>
      <c r="NN122" s="75"/>
      <c r="NO122" s="75"/>
      <c r="NP122" s="75"/>
      <c r="NQ122" s="75"/>
      <c r="NR122" s="75"/>
      <c r="NS122" s="75"/>
      <c r="NT122" s="75"/>
      <c r="NU122" s="75"/>
      <c r="NV122" s="75"/>
      <c r="NW122" s="75"/>
      <c r="NX122" s="75"/>
      <c r="NY122" s="75"/>
      <c r="NZ122" s="75"/>
      <c r="OA122" s="75"/>
      <c r="OB122" s="75"/>
      <c r="OC122" s="75"/>
      <c r="OD122" s="75"/>
      <c r="OE122" s="75"/>
      <c r="OF122" s="75"/>
      <c r="OG122" s="75"/>
      <c r="OH122" s="75"/>
      <c r="OI122" s="75"/>
      <c r="OJ122" s="75"/>
      <c r="OK122" s="75"/>
      <c r="OL122" s="75"/>
      <c r="OM122" s="75"/>
      <c r="ON122" s="75"/>
      <c r="OO122" s="75"/>
      <c r="OP122" s="75"/>
      <c r="OQ122" s="75"/>
      <c r="OR122" s="75"/>
      <c r="OS122" s="75"/>
      <c r="OT122" s="75"/>
      <c r="OU122" s="75"/>
      <c r="OV122" s="75"/>
      <c r="OW122" s="75"/>
      <c r="OX122" s="75"/>
      <c r="OY122" s="75"/>
      <c r="OZ122" s="75"/>
      <c r="PA122" s="75"/>
      <c r="PB122" s="75"/>
      <c r="PC122" s="75"/>
      <c r="PD122" s="75"/>
      <c r="PE122" s="75"/>
      <c r="PF122" s="75"/>
      <c r="PG122" s="75"/>
      <c r="PH122" s="75"/>
      <c r="PI122" s="75"/>
      <c r="PJ122" s="75"/>
      <c r="PK122" s="75"/>
      <c r="PL122" s="75"/>
      <c r="PM122" s="75"/>
      <c r="PN122" s="75"/>
      <c r="PO122" s="75"/>
      <c r="PP122" s="75"/>
      <c r="PQ122" s="75"/>
      <c r="PR122" s="75"/>
      <c r="PS122" s="75"/>
      <c r="PT122" s="75"/>
      <c r="PU122" s="75"/>
      <c r="PV122" s="75"/>
      <c r="PW122" s="75"/>
      <c r="PX122" s="75"/>
      <c r="PY122" s="75"/>
      <c r="PZ122" s="75"/>
      <c r="QA122" s="75"/>
      <c r="QB122" s="75"/>
      <c r="QC122" s="75"/>
      <c r="QD122" s="75"/>
      <c r="QE122" s="75"/>
      <c r="QF122" s="75"/>
      <c r="QG122" s="75"/>
      <c r="QH122" s="75"/>
      <c r="QI122" s="75"/>
      <c r="QJ122" s="75"/>
      <c r="QK122" s="75"/>
      <c r="QL122" s="75"/>
      <c r="QM122" s="75"/>
      <c r="QN122" s="75"/>
      <c r="QO122" s="75"/>
      <c r="QP122" s="75"/>
      <c r="QQ122" s="75"/>
      <c r="QR122" s="75"/>
      <c r="QS122" s="75"/>
      <c r="QT122" s="75"/>
      <c r="QU122" s="75"/>
      <c r="QV122" s="75"/>
      <c r="QW122" s="75"/>
      <c r="QX122" s="75"/>
      <c r="QY122" s="75"/>
      <c r="QZ122" s="75"/>
      <c r="RA122" s="75"/>
      <c r="RB122" s="75"/>
      <c r="RC122" s="75"/>
      <c r="RD122" s="75"/>
      <c r="RE122" s="75"/>
      <c r="RF122" s="75"/>
      <c r="RG122" s="75"/>
      <c r="RH122" s="75"/>
      <c r="RI122" s="75"/>
      <c r="RJ122" s="75"/>
      <c r="RK122" s="75"/>
      <c r="RL122" s="75"/>
      <c r="RM122" s="75"/>
      <c r="RN122" s="75"/>
      <c r="RO122" s="75"/>
      <c r="RP122" s="75"/>
      <c r="RQ122" s="75"/>
      <c r="RR122" s="75"/>
      <c r="RS122" s="75"/>
      <c r="RT122" s="75"/>
      <c r="RU122" s="75"/>
      <c r="RV122" s="75"/>
      <c r="RW122" s="75"/>
      <c r="RX122" s="75"/>
      <c r="RY122" s="75"/>
      <c r="RZ122" s="75"/>
      <c r="SA122" s="75"/>
      <c r="SB122" s="75"/>
      <c r="SC122" s="75"/>
      <c r="SD122" s="75"/>
      <c r="SE122" s="75"/>
    </row>
    <row r="123" spans="50:499" s="4" customFormat="1" x14ac:dyDescent="0.2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75"/>
      <c r="OF123" s="75"/>
      <c r="OG123" s="75"/>
      <c r="OH123" s="75"/>
      <c r="OI123" s="75"/>
      <c r="OJ123" s="75"/>
      <c r="OK123" s="75"/>
      <c r="OL123" s="75"/>
      <c r="OM123" s="75"/>
      <c r="ON123" s="75"/>
      <c r="OO123" s="75"/>
      <c r="OP123" s="75"/>
      <c r="OQ123" s="75"/>
      <c r="OR123" s="75"/>
      <c r="OS123" s="75"/>
      <c r="OT123" s="75"/>
      <c r="OU123" s="75"/>
      <c r="OV123" s="75"/>
      <c r="OW123" s="75"/>
      <c r="OX123" s="75"/>
      <c r="OY123" s="75"/>
      <c r="OZ123" s="75"/>
      <c r="PA123" s="75"/>
      <c r="PB123" s="75"/>
      <c r="PC123" s="75"/>
      <c r="PD123" s="75"/>
      <c r="PE123" s="75"/>
      <c r="PF123" s="75"/>
      <c r="PG123" s="75"/>
      <c r="PH123" s="75"/>
      <c r="PI123" s="75"/>
      <c r="PJ123" s="75"/>
      <c r="PK123" s="75"/>
      <c r="PL123" s="75"/>
      <c r="PM123" s="75"/>
      <c r="PN123" s="75"/>
      <c r="PO123" s="75"/>
      <c r="PP123" s="75"/>
      <c r="PQ123" s="75"/>
      <c r="PR123" s="75"/>
      <c r="PS123" s="75"/>
      <c r="PT123" s="75"/>
      <c r="PU123" s="75"/>
      <c r="PV123" s="75"/>
      <c r="PW123" s="75"/>
      <c r="PX123" s="75"/>
      <c r="PY123" s="75"/>
      <c r="PZ123" s="75"/>
      <c r="QA123" s="75"/>
      <c r="QB123" s="75"/>
      <c r="QC123" s="75"/>
      <c r="QD123" s="75"/>
      <c r="QE123" s="75"/>
      <c r="QF123" s="75"/>
      <c r="QG123" s="75"/>
      <c r="QH123" s="75"/>
      <c r="QI123" s="75"/>
      <c r="QJ123" s="75"/>
      <c r="QK123" s="75"/>
      <c r="QL123" s="75"/>
      <c r="QM123" s="75"/>
      <c r="QN123" s="75"/>
      <c r="QO123" s="75"/>
      <c r="QP123" s="75"/>
      <c r="QQ123" s="75"/>
      <c r="QR123" s="75"/>
      <c r="QS123" s="75"/>
      <c r="QT123" s="75"/>
      <c r="QU123" s="75"/>
      <c r="QV123" s="75"/>
      <c r="QW123" s="75"/>
      <c r="QX123" s="75"/>
      <c r="QY123" s="75"/>
      <c r="QZ123" s="75"/>
      <c r="RA123" s="75"/>
      <c r="RB123" s="75"/>
      <c r="RC123" s="75"/>
      <c r="RD123" s="75"/>
      <c r="RE123" s="75"/>
      <c r="RF123" s="75"/>
      <c r="RG123" s="75"/>
      <c r="RH123" s="75"/>
      <c r="RI123" s="75"/>
      <c r="RJ123" s="75"/>
      <c r="RK123" s="75"/>
      <c r="RL123" s="75"/>
      <c r="RM123" s="75"/>
      <c r="RN123" s="75"/>
      <c r="RO123" s="75"/>
      <c r="RP123" s="75"/>
      <c r="RQ123" s="75"/>
      <c r="RR123" s="75"/>
      <c r="RS123" s="75"/>
      <c r="RT123" s="75"/>
      <c r="RU123" s="75"/>
      <c r="RV123" s="75"/>
      <c r="RW123" s="75"/>
      <c r="RX123" s="75"/>
      <c r="RY123" s="75"/>
      <c r="RZ123" s="75"/>
      <c r="SA123" s="75"/>
      <c r="SB123" s="75"/>
      <c r="SC123" s="75"/>
      <c r="SD123" s="75"/>
      <c r="SE123" s="75"/>
    </row>
    <row r="124" spans="50:499" s="4" customFormat="1" x14ac:dyDescent="0.2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75"/>
      <c r="JQ124" s="75"/>
      <c r="JR124" s="75"/>
      <c r="JS124" s="75"/>
      <c r="JT124" s="75"/>
      <c r="JU124" s="75"/>
      <c r="JV124" s="75"/>
      <c r="JW124" s="75"/>
      <c r="JX124" s="75"/>
      <c r="JY124" s="75"/>
      <c r="JZ124" s="75"/>
      <c r="KA124" s="75"/>
      <c r="KB124" s="75"/>
      <c r="KC124" s="75"/>
      <c r="KD124" s="75"/>
      <c r="KE124" s="75"/>
      <c r="KF124" s="75"/>
      <c r="KG124" s="75"/>
      <c r="KH124" s="75"/>
      <c r="KI124" s="75"/>
      <c r="KJ124" s="75"/>
      <c r="KK124" s="75"/>
      <c r="KL124" s="75"/>
      <c r="KM124" s="75"/>
      <c r="KN124" s="75"/>
      <c r="KO124" s="75"/>
      <c r="KP124" s="75"/>
      <c r="KQ124" s="75"/>
      <c r="KR124" s="75"/>
      <c r="KS124" s="75"/>
      <c r="KT124" s="75"/>
      <c r="KU124" s="75"/>
      <c r="KV124" s="75"/>
      <c r="KW124" s="75"/>
      <c r="KX124" s="75"/>
      <c r="KY124" s="75"/>
      <c r="KZ124" s="75"/>
      <c r="LA124" s="75"/>
      <c r="LB124" s="75"/>
      <c r="LC124" s="75"/>
      <c r="LD124" s="75"/>
      <c r="LE124" s="75"/>
      <c r="LF124" s="75"/>
      <c r="LG124" s="75"/>
      <c r="LH124" s="75"/>
      <c r="LI124" s="75"/>
      <c r="LJ124" s="75"/>
      <c r="LK124" s="75"/>
      <c r="LL124" s="75"/>
      <c r="LM124" s="75"/>
      <c r="LN124" s="75"/>
      <c r="LO124" s="75"/>
      <c r="LP124" s="75"/>
      <c r="LQ124" s="75"/>
      <c r="LR124" s="75"/>
      <c r="LS124" s="75"/>
      <c r="LT124" s="75"/>
      <c r="LU124" s="75"/>
      <c r="LV124" s="75"/>
      <c r="LW124" s="75"/>
      <c r="LX124" s="75"/>
      <c r="LY124" s="75"/>
      <c r="LZ124" s="75"/>
      <c r="MA124" s="75"/>
      <c r="MB124" s="75"/>
      <c r="MC124" s="75"/>
      <c r="MD124" s="75"/>
      <c r="ME124" s="75"/>
      <c r="MF124" s="75"/>
      <c r="MG124" s="75"/>
      <c r="MH124" s="75"/>
      <c r="MI124" s="75"/>
      <c r="MJ124" s="75"/>
      <c r="MK124" s="75"/>
      <c r="ML124" s="75"/>
      <c r="MM124" s="75"/>
      <c r="MN124" s="75"/>
      <c r="MO124" s="75"/>
      <c r="MP124" s="75"/>
      <c r="MQ124" s="75"/>
      <c r="MR124" s="75"/>
      <c r="MS124" s="75"/>
      <c r="MT124" s="75"/>
      <c r="MU124" s="75"/>
      <c r="MV124" s="75"/>
      <c r="MW124" s="75"/>
      <c r="MX124" s="75"/>
      <c r="MY124" s="75"/>
      <c r="MZ124" s="75"/>
      <c r="NA124" s="75"/>
      <c r="NB124" s="75"/>
      <c r="NC124" s="75"/>
      <c r="ND124" s="75"/>
      <c r="NE124" s="75"/>
      <c r="NF124" s="75"/>
      <c r="NG124" s="75"/>
      <c r="NH124" s="75"/>
      <c r="NI124" s="75"/>
      <c r="NJ124" s="75"/>
      <c r="NK124" s="75"/>
      <c r="NL124" s="75"/>
      <c r="NM124" s="75"/>
      <c r="NN124" s="75"/>
      <c r="NO124" s="75"/>
      <c r="NP124" s="75"/>
      <c r="NQ124" s="75"/>
      <c r="NR124" s="75"/>
      <c r="NS124" s="75"/>
      <c r="NT124" s="75"/>
      <c r="NU124" s="75"/>
      <c r="NV124" s="75"/>
      <c r="NW124" s="75"/>
      <c r="NX124" s="75"/>
      <c r="NY124" s="75"/>
      <c r="NZ124" s="75"/>
      <c r="OA124" s="75"/>
      <c r="OB124" s="75"/>
      <c r="OC124" s="75"/>
      <c r="OD124" s="75"/>
      <c r="OE124" s="75"/>
      <c r="OF124" s="75"/>
      <c r="OG124" s="75"/>
      <c r="OH124" s="75"/>
      <c r="OI124" s="75"/>
      <c r="OJ124" s="75"/>
      <c r="OK124" s="75"/>
      <c r="OL124" s="75"/>
      <c r="OM124" s="75"/>
      <c r="ON124" s="75"/>
      <c r="OO124" s="75"/>
      <c r="OP124" s="75"/>
      <c r="OQ124" s="75"/>
      <c r="OR124" s="75"/>
      <c r="OS124" s="75"/>
      <c r="OT124" s="75"/>
      <c r="OU124" s="75"/>
      <c r="OV124" s="75"/>
      <c r="OW124" s="75"/>
      <c r="OX124" s="75"/>
      <c r="OY124" s="75"/>
      <c r="OZ124" s="75"/>
      <c r="PA124" s="75"/>
      <c r="PB124" s="75"/>
      <c r="PC124" s="75"/>
      <c r="PD124" s="75"/>
      <c r="PE124" s="75"/>
      <c r="PF124" s="75"/>
      <c r="PG124" s="75"/>
      <c r="PH124" s="75"/>
      <c r="PI124" s="75"/>
      <c r="PJ124" s="75"/>
      <c r="PK124" s="75"/>
      <c r="PL124" s="75"/>
      <c r="PM124" s="75"/>
      <c r="PN124" s="75"/>
      <c r="PO124" s="75"/>
      <c r="PP124" s="75"/>
      <c r="PQ124" s="75"/>
      <c r="PR124" s="75"/>
      <c r="PS124" s="75"/>
      <c r="PT124" s="75"/>
      <c r="PU124" s="75"/>
      <c r="PV124" s="75"/>
      <c r="PW124" s="75"/>
      <c r="PX124" s="75"/>
      <c r="PY124" s="75"/>
      <c r="PZ124" s="75"/>
      <c r="QA124" s="75"/>
      <c r="QB124" s="75"/>
      <c r="QC124" s="75"/>
      <c r="QD124" s="75"/>
      <c r="QE124" s="75"/>
      <c r="QF124" s="75"/>
      <c r="QG124" s="75"/>
      <c r="QH124" s="75"/>
      <c r="QI124" s="75"/>
      <c r="QJ124" s="75"/>
      <c r="QK124" s="75"/>
      <c r="QL124" s="75"/>
      <c r="QM124" s="75"/>
      <c r="QN124" s="75"/>
      <c r="QO124" s="75"/>
      <c r="QP124" s="75"/>
      <c r="QQ124" s="75"/>
      <c r="QR124" s="75"/>
      <c r="QS124" s="75"/>
      <c r="QT124" s="75"/>
      <c r="QU124" s="75"/>
      <c r="QV124" s="75"/>
      <c r="QW124" s="75"/>
      <c r="QX124" s="75"/>
      <c r="QY124" s="75"/>
      <c r="QZ124" s="75"/>
      <c r="RA124" s="75"/>
      <c r="RB124" s="75"/>
      <c r="RC124" s="75"/>
      <c r="RD124" s="75"/>
      <c r="RE124" s="75"/>
      <c r="RF124" s="75"/>
      <c r="RG124" s="75"/>
      <c r="RH124" s="75"/>
      <c r="RI124" s="75"/>
      <c r="RJ124" s="75"/>
      <c r="RK124" s="75"/>
      <c r="RL124" s="75"/>
      <c r="RM124" s="75"/>
      <c r="RN124" s="75"/>
      <c r="RO124" s="75"/>
      <c r="RP124" s="75"/>
      <c r="RQ124" s="75"/>
      <c r="RR124" s="75"/>
      <c r="RS124" s="75"/>
      <c r="RT124" s="75"/>
      <c r="RU124" s="75"/>
      <c r="RV124" s="75"/>
      <c r="RW124" s="75"/>
      <c r="RX124" s="75"/>
      <c r="RY124" s="75"/>
      <c r="RZ124" s="75"/>
      <c r="SA124" s="75"/>
      <c r="SB124" s="75"/>
      <c r="SC124" s="75"/>
      <c r="SD124" s="75"/>
      <c r="SE124" s="75"/>
    </row>
    <row r="125" spans="50:499" s="4" customFormat="1" x14ac:dyDescent="0.2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75"/>
      <c r="JQ125" s="75"/>
      <c r="JR125" s="75"/>
      <c r="JS125" s="75"/>
      <c r="JT125" s="75"/>
      <c r="JU125" s="75"/>
      <c r="JV125" s="75"/>
      <c r="JW125" s="75"/>
      <c r="JX125" s="75"/>
      <c r="JY125" s="75"/>
      <c r="JZ125" s="75"/>
      <c r="KA125" s="75"/>
      <c r="KB125" s="75"/>
      <c r="KC125" s="75"/>
      <c r="KD125" s="75"/>
      <c r="KE125" s="75"/>
      <c r="KF125" s="75"/>
      <c r="KG125" s="75"/>
      <c r="KH125" s="75"/>
      <c r="KI125" s="75"/>
      <c r="KJ125" s="75"/>
      <c r="KK125" s="75"/>
      <c r="KL125" s="75"/>
      <c r="KM125" s="75"/>
      <c r="KN125" s="75"/>
      <c r="KO125" s="75"/>
      <c r="KP125" s="75"/>
      <c r="KQ125" s="75"/>
      <c r="KR125" s="75"/>
      <c r="KS125" s="75"/>
      <c r="KT125" s="75"/>
      <c r="KU125" s="75"/>
      <c r="KV125" s="75"/>
      <c r="KW125" s="75"/>
      <c r="KX125" s="75"/>
      <c r="KY125" s="75"/>
      <c r="KZ125" s="75"/>
      <c r="LA125" s="75"/>
      <c r="LB125" s="75"/>
      <c r="LC125" s="75"/>
      <c r="LD125" s="75"/>
      <c r="LE125" s="75"/>
      <c r="LF125" s="75"/>
      <c r="LG125" s="75"/>
      <c r="LH125" s="75"/>
      <c r="LI125" s="75"/>
      <c r="LJ125" s="75"/>
      <c r="LK125" s="75"/>
      <c r="LL125" s="75"/>
      <c r="LM125" s="75"/>
      <c r="LN125" s="75"/>
      <c r="LO125" s="75"/>
      <c r="LP125" s="75"/>
      <c r="LQ125" s="75"/>
      <c r="LR125" s="75"/>
      <c r="LS125" s="75"/>
      <c r="LT125" s="75"/>
      <c r="LU125" s="75"/>
      <c r="LV125" s="75"/>
      <c r="LW125" s="75"/>
      <c r="LX125" s="75"/>
      <c r="LY125" s="75"/>
      <c r="LZ125" s="75"/>
      <c r="MA125" s="75"/>
      <c r="MB125" s="75"/>
      <c r="MC125" s="75"/>
      <c r="MD125" s="75"/>
      <c r="ME125" s="75"/>
      <c r="MF125" s="75"/>
      <c r="MG125" s="75"/>
      <c r="MH125" s="75"/>
      <c r="MI125" s="75"/>
      <c r="MJ125" s="75"/>
      <c r="MK125" s="75"/>
      <c r="ML125" s="75"/>
      <c r="MM125" s="75"/>
      <c r="MN125" s="75"/>
      <c r="MO125" s="75"/>
      <c r="MP125" s="75"/>
      <c r="MQ125" s="75"/>
      <c r="MR125" s="75"/>
      <c r="MS125" s="75"/>
      <c r="MT125" s="75"/>
      <c r="MU125" s="75"/>
      <c r="MV125" s="75"/>
      <c r="MW125" s="75"/>
      <c r="MX125" s="75"/>
      <c r="MY125" s="75"/>
      <c r="MZ125" s="75"/>
      <c r="NA125" s="75"/>
      <c r="NB125" s="75"/>
      <c r="NC125" s="75"/>
      <c r="ND125" s="75"/>
      <c r="NE125" s="75"/>
      <c r="NF125" s="75"/>
      <c r="NG125" s="75"/>
      <c r="NH125" s="75"/>
      <c r="NI125" s="75"/>
      <c r="NJ125" s="75"/>
      <c r="NK125" s="75"/>
      <c r="NL125" s="75"/>
      <c r="NM125" s="75"/>
      <c r="NN125" s="75"/>
      <c r="NO125" s="75"/>
      <c r="NP125" s="75"/>
      <c r="NQ125" s="75"/>
      <c r="NR125" s="75"/>
      <c r="NS125" s="75"/>
      <c r="NT125" s="75"/>
      <c r="NU125" s="75"/>
      <c r="NV125" s="75"/>
      <c r="NW125" s="75"/>
      <c r="NX125" s="75"/>
      <c r="NY125" s="75"/>
      <c r="NZ125" s="75"/>
      <c r="OA125" s="75"/>
      <c r="OB125" s="75"/>
      <c r="OC125" s="75"/>
      <c r="OD125" s="75"/>
      <c r="OE125" s="75"/>
      <c r="OF125" s="75"/>
      <c r="OG125" s="75"/>
      <c r="OH125" s="75"/>
      <c r="OI125" s="75"/>
      <c r="OJ125" s="75"/>
      <c r="OK125" s="75"/>
      <c r="OL125" s="75"/>
      <c r="OM125" s="75"/>
      <c r="ON125" s="75"/>
      <c r="OO125" s="75"/>
      <c r="OP125" s="75"/>
      <c r="OQ125" s="75"/>
      <c r="OR125" s="75"/>
      <c r="OS125" s="75"/>
      <c r="OT125" s="75"/>
      <c r="OU125" s="75"/>
      <c r="OV125" s="75"/>
      <c r="OW125" s="75"/>
      <c r="OX125" s="75"/>
      <c r="OY125" s="75"/>
      <c r="OZ125" s="75"/>
      <c r="PA125" s="75"/>
      <c r="PB125" s="75"/>
      <c r="PC125" s="75"/>
      <c r="PD125" s="75"/>
      <c r="PE125" s="75"/>
      <c r="PF125" s="75"/>
      <c r="PG125" s="75"/>
      <c r="PH125" s="75"/>
      <c r="PI125" s="75"/>
      <c r="PJ125" s="75"/>
      <c r="PK125" s="75"/>
      <c r="PL125" s="75"/>
      <c r="PM125" s="75"/>
      <c r="PN125" s="75"/>
      <c r="PO125" s="75"/>
      <c r="PP125" s="75"/>
      <c r="PQ125" s="75"/>
      <c r="PR125" s="75"/>
      <c r="PS125" s="75"/>
      <c r="PT125" s="75"/>
      <c r="PU125" s="75"/>
      <c r="PV125" s="75"/>
      <c r="PW125" s="75"/>
      <c r="PX125" s="75"/>
      <c r="PY125" s="75"/>
      <c r="PZ125" s="75"/>
      <c r="QA125" s="75"/>
      <c r="QB125" s="75"/>
      <c r="QC125" s="75"/>
      <c r="QD125" s="75"/>
      <c r="QE125" s="75"/>
      <c r="QF125" s="75"/>
      <c r="QG125" s="75"/>
      <c r="QH125" s="75"/>
      <c r="QI125" s="75"/>
      <c r="QJ125" s="75"/>
      <c r="QK125" s="75"/>
      <c r="QL125" s="75"/>
      <c r="QM125" s="75"/>
      <c r="QN125" s="75"/>
      <c r="QO125" s="75"/>
      <c r="QP125" s="75"/>
      <c r="QQ125" s="75"/>
      <c r="QR125" s="75"/>
      <c r="QS125" s="75"/>
      <c r="QT125" s="75"/>
      <c r="QU125" s="75"/>
      <c r="QV125" s="75"/>
      <c r="QW125" s="75"/>
      <c r="QX125" s="75"/>
      <c r="QY125" s="75"/>
      <c r="QZ125" s="75"/>
      <c r="RA125" s="75"/>
      <c r="RB125" s="75"/>
      <c r="RC125" s="75"/>
      <c r="RD125" s="75"/>
      <c r="RE125" s="75"/>
      <c r="RF125" s="75"/>
      <c r="RG125" s="75"/>
      <c r="RH125" s="75"/>
      <c r="RI125" s="75"/>
      <c r="RJ125" s="75"/>
      <c r="RK125" s="75"/>
      <c r="RL125" s="75"/>
      <c r="RM125" s="75"/>
      <c r="RN125" s="75"/>
      <c r="RO125" s="75"/>
      <c r="RP125" s="75"/>
      <c r="RQ125" s="75"/>
      <c r="RR125" s="75"/>
      <c r="RS125" s="75"/>
      <c r="RT125" s="75"/>
      <c r="RU125" s="75"/>
      <c r="RV125" s="75"/>
      <c r="RW125" s="75"/>
      <c r="RX125" s="75"/>
      <c r="RY125" s="75"/>
      <c r="RZ125" s="75"/>
      <c r="SA125" s="75"/>
      <c r="SB125" s="75"/>
      <c r="SC125" s="75"/>
      <c r="SD125" s="75"/>
      <c r="SE125" s="75"/>
    </row>
    <row r="126" spans="50:499" s="4" customFormat="1" x14ac:dyDescent="0.2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75"/>
      <c r="JQ126" s="75"/>
      <c r="JR126" s="75"/>
      <c r="JS126" s="75"/>
      <c r="JT126" s="75"/>
      <c r="JU126" s="75"/>
      <c r="JV126" s="75"/>
      <c r="JW126" s="75"/>
      <c r="JX126" s="75"/>
      <c r="JY126" s="75"/>
      <c r="JZ126" s="75"/>
      <c r="KA126" s="75"/>
      <c r="KB126" s="75"/>
      <c r="KC126" s="75"/>
      <c r="KD126" s="75"/>
      <c r="KE126" s="75"/>
      <c r="KF126" s="75"/>
      <c r="KG126" s="75"/>
      <c r="KH126" s="75"/>
      <c r="KI126" s="75"/>
      <c r="KJ126" s="75"/>
      <c r="KK126" s="75"/>
      <c r="KL126" s="75"/>
      <c r="KM126" s="75"/>
      <c r="KN126" s="75"/>
      <c r="KO126" s="75"/>
      <c r="KP126" s="75"/>
      <c r="KQ126" s="75"/>
      <c r="KR126" s="75"/>
      <c r="KS126" s="75"/>
      <c r="KT126" s="75"/>
      <c r="KU126" s="75"/>
      <c r="KV126" s="75"/>
      <c r="KW126" s="75"/>
      <c r="KX126" s="75"/>
      <c r="KY126" s="75"/>
      <c r="KZ126" s="75"/>
      <c r="LA126" s="75"/>
      <c r="LB126" s="75"/>
      <c r="LC126" s="75"/>
      <c r="LD126" s="75"/>
      <c r="LE126" s="75"/>
      <c r="LF126" s="75"/>
      <c r="LG126" s="75"/>
      <c r="LH126" s="75"/>
      <c r="LI126" s="75"/>
      <c r="LJ126" s="75"/>
      <c r="LK126" s="75"/>
      <c r="LL126" s="75"/>
      <c r="LM126" s="75"/>
      <c r="LN126" s="75"/>
      <c r="LO126" s="75"/>
      <c r="LP126" s="75"/>
      <c r="LQ126" s="75"/>
      <c r="LR126" s="75"/>
      <c r="LS126" s="75"/>
      <c r="LT126" s="75"/>
      <c r="LU126" s="75"/>
      <c r="LV126" s="75"/>
      <c r="LW126" s="75"/>
      <c r="LX126" s="75"/>
      <c r="LY126" s="75"/>
      <c r="LZ126" s="75"/>
      <c r="MA126" s="75"/>
      <c r="MB126" s="75"/>
      <c r="MC126" s="75"/>
      <c r="MD126" s="75"/>
      <c r="ME126" s="75"/>
      <c r="MF126" s="75"/>
      <c r="MG126" s="75"/>
      <c r="MH126" s="75"/>
      <c r="MI126" s="75"/>
      <c r="MJ126" s="75"/>
      <c r="MK126" s="75"/>
      <c r="ML126" s="75"/>
      <c r="MM126" s="75"/>
      <c r="MN126" s="75"/>
      <c r="MO126" s="75"/>
      <c r="MP126" s="75"/>
      <c r="MQ126" s="75"/>
      <c r="MR126" s="75"/>
      <c r="MS126" s="75"/>
      <c r="MT126" s="75"/>
      <c r="MU126" s="75"/>
      <c r="MV126" s="75"/>
      <c r="MW126" s="75"/>
      <c r="MX126" s="75"/>
      <c r="MY126" s="75"/>
      <c r="MZ126" s="75"/>
      <c r="NA126" s="75"/>
      <c r="NB126" s="75"/>
      <c r="NC126" s="75"/>
      <c r="ND126" s="75"/>
      <c r="NE126" s="75"/>
      <c r="NF126" s="75"/>
      <c r="NG126" s="75"/>
      <c r="NH126" s="75"/>
      <c r="NI126" s="75"/>
      <c r="NJ126" s="75"/>
      <c r="NK126" s="75"/>
      <c r="NL126" s="75"/>
      <c r="NM126" s="75"/>
      <c r="NN126" s="75"/>
      <c r="NO126" s="75"/>
      <c r="NP126" s="75"/>
      <c r="NQ126" s="75"/>
      <c r="NR126" s="75"/>
      <c r="NS126" s="75"/>
      <c r="NT126" s="75"/>
      <c r="NU126" s="75"/>
      <c r="NV126" s="75"/>
      <c r="NW126" s="75"/>
      <c r="NX126" s="75"/>
      <c r="NY126" s="75"/>
      <c r="NZ126" s="75"/>
      <c r="OA126" s="75"/>
      <c r="OB126" s="75"/>
      <c r="OC126" s="75"/>
      <c r="OD126" s="75"/>
      <c r="OE126" s="75"/>
      <c r="OF126" s="75"/>
      <c r="OG126" s="75"/>
      <c r="OH126" s="75"/>
      <c r="OI126" s="75"/>
      <c r="OJ126" s="75"/>
      <c r="OK126" s="75"/>
      <c r="OL126" s="75"/>
      <c r="OM126" s="75"/>
      <c r="ON126" s="75"/>
      <c r="OO126" s="75"/>
      <c r="OP126" s="75"/>
      <c r="OQ126" s="75"/>
      <c r="OR126" s="75"/>
      <c r="OS126" s="75"/>
      <c r="OT126" s="75"/>
      <c r="OU126" s="75"/>
      <c r="OV126" s="75"/>
      <c r="OW126" s="75"/>
      <c r="OX126" s="75"/>
      <c r="OY126" s="75"/>
      <c r="OZ126" s="75"/>
      <c r="PA126" s="75"/>
      <c r="PB126" s="75"/>
      <c r="PC126" s="75"/>
      <c r="PD126" s="75"/>
      <c r="PE126" s="75"/>
      <c r="PF126" s="75"/>
      <c r="PG126" s="75"/>
      <c r="PH126" s="75"/>
      <c r="PI126" s="75"/>
      <c r="PJ126" s="75"/>
      <c r="PK126" s="75"/>
      <c r="PL126" s="75"/>
      <c r="PM126" s="75"/>
      <c r="PN126" s="75"/>
      <c r="PO126" s="75"/>
      <c r="PP126" s="75"/>
      <c r="PQ126" s="75"/>
      <c r="PR126" s="75"/>
      <c r="PS126" s="75"/>
      <c r="PT126" s="75"/>
      <c r="PU126" s="75"/>
      <c r="PV126" s="75"/>
      <c r="PW126" s="75"/>
      <c r="PX126" s="75"/>
      <c r="PY126" s="75"/>
      <c r="PZ126" s="75"/>
      <c r="QA126" s="75"/>
      <c r="QB126" s="75"/>
      <c r="QC126" s="75"/>
      <c r="QD126" s="75"/>
      <c r="QE126" s="75"/>
      <c r="QF126" s="75"/>
      <c r="QG126" s="75"/>
      <c r="QH126" s="75"/>
      <c r="QI126" s="75"/>
      <c r="QJ126" s="75"/>
      <c r="QK126" s="75"/>
      <c r="QL126" s="75"/>
      <c r="QM126" s="75"/>
      <c r="QN126" s="75"/>
      <c r="QO126" s="75"/>
      <c r="QP126" s="75"/>
      <c r="QQ126" s="75"/>
      <c r="QR126" s="75"/>
      <c r="QS126" s="75"/>
      <c r="QT126" s="75"/>
      <c r="QU126" s="75"/>
      <c r="QV126" s="75"/>
      <c r="QW126" s="75"/>
      <c r="QX126" s="75"/>
      <c r="QY126" s="75"/>
      <c r="QZ126" s="75"/>
      <c r="RA126" s="75"/>
      <c r="RB126" s="75"/>
      <c r="RC126" s="75"/>
      <c r="RD126" s="75"/>
      <c r="RE126" s="75"/>
      <c r="RF126" s="75"/>
      <c r="RG126" s="75"/>
      <c r="RH126" s="75"/>
      <c r="RI126" s="75"/>
      <c r="RJ126" s="75"/>
      <c r="RK126" s="75"/>
      <c r="RL126" s="75"/>
      <c r="RM126" s="75"/>
      <c r="RN126" s="75"/>
      <c r="RO126" s="75"/>
      <c r="RP126" s="75"/>
      <c r="RQ126" s="75"/>
      <c r="RR126" s="75"/>
      <c r="RS126" s="75"/>
      <c r="RT126" s="75"/>
      <c r="RU126" s="75"/>
      <c r="RV126" s="75"/>
      <c r="RW126" s="75"/>
      <c r="RX126" s="75"/>
      <c r="RY126" s="75"/>
      <c r="RZ126" s="75"/>
      <c r="SA126" s="75"/>
      <c r="SB126" s="75"/>
      <c r="SC126" s="75"/>
      <c r="SD126" s="75"/>
      <c r="SE126" s="75"/>
    </row>
    <row r="127" spans="50:499" s="4" customFormat="1" x14ac:dyDescent="0.2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75"/>
      <c r="JQ127" s="75"/>
      <c r="JR127" s="75"/>
      <c r="JS127" s="75"/>
      <c r="JT127" s="75"/>
      <c r="JU127" s="75"/>
      <c r="JV127" s="75"/>
      <c r="JW127" s="75"/>
      <c r="JX127" s="75"/>
      <c r="JY127" s="75"/>
      <c r="JZ127" s="75"/>
      <c r="KA127" s="75"/>
      <c r="KB127" s="75"/>
      <c r="KC127" s="75"/>
      <c r="KD127" s="75"/>
      <c r="KE127" s="75"/>
      <c r="KF127" s="75"/>
      <c r="KG127" s="75"/>
      <c r="KH127" s="75"/>
      <c r="KI127" s="75"/>
      <c r="KJ127" s="75"/>
      <c r="KK127" s="75"/>
      <c r="KL127" s="75"/>
      <c r="KM127" s="75"/>
      <c r="KN127" s="75"/>
      <c r="KO127" s="75"/>
      <c r="KP127" s="75"/>
      <c r="KQ127" s="75"/>
      <c r="KR127" s="75"/>
      <c r="KS127" s="75"/>
      <c r="KT127" s="75"/>
      <c r="KU127" s="75"/>
      <c r="KV127" s="75"/>
      <c r="KW127" s="75"/>
      <c r="KX127" s="75"/>
      <c r="KY127" s="75"/>
      <c r="KZ127" s="75"/>
      <c r="LA127" s="75"/>
      <c r="LB127" s="75"/>
      <c r="LC127" s="75"/>
      <c r="LD127" s="75"/>
      <c r="LE127" s="75"/>
      <c r="LF127" s="75"/>
      <c r="LG127" s="75"/>
      <c r="LH127" s="75"/>
      <c r="LI127" s="75"/>
      <c r="LJ127" s="75"/>
      <c r="LK127" s="75"/>
      <c r="LL127" s="75"/>
      <c r="LM127" s="75"/>
      <c r="LN127" s="75"/>
      <c r="LO127" s="75"/>
      <c r="LP127" s="75"/>
      <c r="LQ127" s="75"/>
      <c r="LR127" s="75"/>
      <c r="LS127" s="75"/>
      <c r="LT127" s="75"/>
      <c r="LU127" s="75"/>
      <c r="LV127" s="75"/>
      <c r="LW127" s="75"/>
      <c r="LX127" s="75"/>
      <c r="LY127" s="75"/>
      <c r="LZ127" s="75"/>
      <c r="MA127" s="75"/>
      <c r="MB127" s="75"/>
      <c r="MC127" s="75"/>
      <c r="MD127" s="75"/>
      <c r="ME127" s="75"/>
      <c r="MF127" s="75"/>
      <c r="MG127" s="75"/>
      <c r="MH127" s="75"/>
      <c r="MI127" s="75"/>
      <c r="MJ127" s="75"/>
      <c r="MK127" s="75"/>
      <c r="ML127" s="75"/>
      <c r="MM127" s="75"/>
      <c r="MN127" s="75"/>
      <c r="MO127" s="75"/>
      <c r="MP127" s="75"/>
      <c r="MQ127" s="75"/>
      <c r="MR127" s="75"/>
      <c r="MS127" s="75"/>
      <c r="MT127" s="75"/>
      <c r="MU127" s="75"/>
      <c r="MV127" s="75"/>
      <c r="MW127" s="75"/>
      <c r="MX127" s="75"/>
      <c r="MY127" s="75"/>
      <c r="MZ127" s="75"/>
      <c r="NA127" s="75"/>
      <c r="NB127" s="75"/>
      <c r="NC127" s="75"/>
      <c r="ND127" s="75"/>
      <c r="NE127" s="75"/>
      <c r="NF127" s="75"/>
      <c r="NG127" s="75"/>
      <c r="NH127" s="75"/>
      <c r="NI127" s="75"/>
      <c r="NJ127" s="75"/>
      <c r="NK127" s="75"/>
      <c r="NL127" s="75"/>
      <c r="NM127" s="75"/>
      <c r="NN127" s="75"/>
      <c r="NO127" s="75"/>
      <c r="NP127" s="75"/>
      <c r="NQ127" s="75"/>
      <c r="NR127" s="75"/>
      <c r="NS127" s="75"/>
      <c r="NT127" s="75"/>
      <c r="NU127" s="75"/>
      <c r="NV127" s="75"/>
      <c r="NW127" s="75"/>
      <c r="NX127" s="75"/>
      <c r="NY127" s="75"/>
      <c r="NZ127" s="75"/>
      <c r="OA127" s="75"/>
      <c r="OB127" s="75"/>
      <c r="OC127" s="75"/>
      <c r="OD127" s="75"/>
      <c r="OE127" s="75"/>
      <c r="OF127" s="75"/>
      <c r="OG127" s="75"/>
      <c r="OH127" s="75"/>
      <c r="OI127" s="75"/>
      <c r="OJ127" s="75"/>
      <c r="OK127" s="75"/>
      <c r="OL127" s="75"/>
      <c r="OM127" s="75"/>
      <c r="ON127" s="75"/>
      <c r="OO127" s="75"/>
      <c r="OP127" s="75"/>
      <c r="OQ127" s="75"/>
      <c r="OR127" s="75"/>
      <c r="OS127" s="75"/>
      <c r="OT127" s="75"/>
      <c r="OU127" s="75"/>
      <c r="OV127" s="75"/>
      <c r="OW127" s="75"/>
      <c r="OX127" s="75"/>
      <c r="OY127" s="75"/>
      <c r="OZ127" s="75"/>
      <c r="PA127" s="75"/>
      <c r="PB127" s="75"/>
      <c r="PC127" s="75"/>
      <c r="PD127" s="75"/>
      <c r="PE127" s="75"/>
      <c r="PF127" s="75"/>
      <c r="PG127" s="75"/>
      <c r="PH127" s="75"/>
      <c r="PI127" s="75"/>
      <c r="PJ127" s="75"/>
      <c r="PK127" s="75"/>
      <c r="PL127" s="75"/>
      <c r="PM127" s="75"/>
      <c r="PN127" s="75"/>
      <c r="PO127" s="75"/>
      <c r="PP127" s="75"/>
      <c r="PQ127" s="75"/>
      <c r="PR127" s="75"/>
      <c r="PS127" s="75"/>
      <c r="PT127" s="75"/>
      <c r="PU127" s="75"/>
      <c r="PV127" s="75"/>
      <c r="PW127" s="75"/>
      <c r="PX127" s="75"/>
      <c r="PY127" s="75"/>
      <c r="PZ127" s="75"/>
      <c r="QA127" s="75"/>
      <c r="QB127" s="75"/>
      <c r="QC127" s="75"/>
      <c r="QD127" s="75"/>
      <c r="QE127" s="75"/>
      <c r="QF127" s="75"/>
      <c r="QG127" s="75"/>
      <c r="QH127" s="75"/>
      <c r="QI127" s="75"/>
      <c r="QJ127" s="75"/>
      <c r="QK127" s="75"/>
      <c r="QL127" s="75"/>
      <c r="QM127" s="75"/>
      <c r="QN127" s="75"/>
      <c r="QO127" s="75"/>
      <c r="QP127" s="75"/>
      <c r="QQ127" s="75"/>
      <c r="QR127" s="75"/>
      <c r="QS127" s="75"/>
      <c r="QT127" s="75"/>
      <c r="QU127" s="75"/>
      <c r="QV127" s="75"/>
      <c r="QW127" s="75"/>
      <c r="QX127" s="75"/>
      <c r="QY127" s="75"/>
      <c r="QZ127" s="75"/>
      <c r="RA127" s="75"/>
      <c r="RB127" s="75"/>
      <c r="RC127" s="75"/>
      <c r="RD127" s="75"/>
      <c r="RE127" s="75"/>
      <c r="RF127" s="75"/>
      <c r="RG127" s="75"/>
      <c r="RH127" s="75"/>
      <c r="RI127" s="75"/>
      <c r="RJ127" s="75"/>
      <c r="RK127" s="75"/>
      <c r="RL127" s="75"/>
      <c r="RM127" s="75"/>
      <c r="RN127" s="75"/>
      <c r="RO127" s="75"/>
      <c r="RP127" s="75"/>
      <c r="RQ127" s="75"/>
      <c r="RR127" s="75"/>
      <c r="RS127" s="75"/>
      <c r="RT127" s="75"/>
      <c r="RU127" s="75"/>
      <c r="RV127" s="75"/>
      <c r="RW127" s="75"/>
      <c r="RX127" s="75"/>
      <c r="RY127" s="75"/>
      <c r="RZ127" s="75"/>
      <c r="SA127" s="75"/>
      <c r="SB127" s="75"/>
      <c r="SC127" s="75"/>
      <c r="SD127" s="75"/>
      <c r="SE127" s="75"/>
    </row>
    <row r="128" spans="50:499" s="4" customFormat="1" x14ac:dyDescent="0.2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75"/>
      <c r="JQ128" s="75"/>
      <c r="JR128" s="75"/>
      <c r="JS128" s="75"/>
      <c r="JT128" s="75"/>
      <c r="JU128" s="75"/>
      <c r="JV128" s="75"/>
      <c r="JW128" s="75"/>
      <c r="JX128" s="75"/>
      <c r="JY128" s="75"/>
      <c r="JZ128" s="75"/>
      <c r="KA128" s="75"/>
      <c r="KB128" s="75"/>
      <c r="KC128" s="75"/>
      <c r="KD128" s="75"/>
      <c r="KE128" s="75"/>
      <c r="KF128" s="75"/>
      <c r="KG128" s="75"/>
      <c r="KH128" s="75"/>
      <c r="KI128" s="75"/>
      <c r="KJ128" s="75"/>
      <c r="KK128" s="75"/>
      <c r="KL128" s="75"/>
      <c r="KM128" s="75"/>
      <c r="KN128" s="75"/>
      <c r="KO128" s="75"/>
      <c r="KP128" s="75"/>
      <c r="KQ128" s="75"/>
      <c r="KR128" s="75"/>
      <c r="KS128" s="75"/>
      <c r="KT128" s="75"/>
      <c r="KU128" s="75"/>
      <c r="KV128" s="75"/>
      <c r="KW128" s="75"/>
      <c r="KX128" s="75"/>
      <c r="KY128" s="75"/>
      <c r="KZ128" s="75"/>
      <c r="LA128" s="75"/>
      <c r="LB128" s="75"/>
      <c r="LC128" s="75"/>
      <c r="LD128" s="75"/>
      <c r="LE128" s="75"/>
      <c r="LF128" s="75"/>
      <c r="LG128" s="75"/>
      <c r="LH128" s="75"/>
      <c r="LI128" s="75"/>
      <c r="LJ128" s="75"/>
      <c r="LK128" s="75"/>
      <c r="LL128" s="75"/>
      <c r="LM128" s="75"/>
      <c r="LN128" s="75"/>
      <c r="LO128" s="75"/>
      <c r="LP128" s="75"/>
      <c r="LQ128" s="75"/>
      <c r="LR128" s="75"/>
      <c r="LS128" s="75"/>
      <c r="LT128" s="75"/>
      <c r="LU128" s="75"/>
      <c r="LV128" s="75"/>
      <c r="LW128" s="75"/>
      <c r="LX128" s="75"/>
      <c r="LY128" s="75"/>
      <c r="LZ128" s="75"/>
      <c r="MA128" s="75"/>
      <c r="MB128" s="75"/>
      <c r="MC128" s="75"/>
      <c r="MD128" s="75"/>
      <c r="ME128" s="75"/>
      <c r="MF128" s="75"/>
      <c r="MG128" s="75"/>
      <c r="MH128" s="75"/>
      <c r="MI128" s="75"/>
      <c r="MJ128" s="75"/>
      <c r="MK128" s="75"/>
      <c r="ML128" s="75"/>
      <c r="MM128" s="75"/>
      <c r="MN128" s="75"/>
      <c r="MO128" s="75"/>
      <c r="MP128" s="75"/>
      <c r="MQ128" s="75"/>
      <c r="MR128" s="75"/>
      <c r="MS128" s="75"/>
      <c r="MT128" s="75"/>
      <c r="MU128" s="75"/>
      <c r="MV128" s="75"/>
      <c r="MW128" s="75"/>
      <c r="MX128" s="75"/>
      <c r="MY128" s="75"/>
      <c r="MZ128" s="75"/>
      <c r="NA128" s="75"/>
      <c r="NB128" s="75"/>
      <c r="NC128" s="75"/>
      <c r="ND128" s="75"/>
      <c r="NE128" s="75"/>
      <c r="NF128" s="75"/>
      <c r="NG128" s="75"/>
      <c r="NH128" s="75"/>
      <c r="NI128" s="75"/>
      <c r="NJ128" s="75"/>
      <c r="NK128" s="75"/>
      <c r="NL128" s="75"/>
      <c r="NM128" s="75"/>
      <c r="NN128" s="75"/>
      <c r="NO128" s="75"/>
      <c r="NP128" s="75"/>
      <c r="NQ128" s="75"/>
      <c r="NR128" s="75"/>
      <c r="NS128" s="75"/>
      <c r="NT128" s="75"/>
      <c r="NU128" s="75"/>
      <c r="NV128" s="75"/>
      <c r="NW128" s="75"/>
      <c r="NX128" s="75"/>
      <c r="NY128" s="75"/>
      <c r="NZ128" s="75"/>
      <c r="OA128" s="75"/>
      <c r="OB128" s="75"/>
      <c r="OC128" s="75"/>
      <c r="OD128" s="75"/>
      <c r="OE128" s="75"/>
      <c r="OF128" s="75"/>
      <c r="OG128" s="75"/>
      <c r="OH128" s="75"/>
      <c r="OI128" s="75"/>
      <c r="OJ128" s="75"/>
      <c r="OK128" s="75"/>
      <c r="OL128" s="75"/>
      <c r="OM128" s="75"/>
      <c r="ON128" s="75"/>
      <c r="OO128" s="75"/>
      <c r="OP128" s="75"/>
      <c r="OQ128" s="75"/>
      <c r="OR128" s="75"/>
      <c r="OS128" s="75"/>
      <c r="OT128" s="75"/>
      <c r="OU128" s="75"/>
      <c r="OV128" s="75"/>
      <c r="OW128" s="75"/>
      <c r="OX128" s="75"/>
      <c r="OY128" s="75"/>
      <c r="OZ128" s="75"/>
      <c r="PA128" s="75"/>
      <c r="PB128" s="75"/>
      <c r="PC128" s="75"/>
      <c r="PD128" s="75"/>
      <c r="PE128" s="75"/>
      <c r="PF128" s="75"/>
      <c r="PG128" s="75"/>
      <c r="PH128" s="75"/>
      <c r="PI128" s="75"/>
      <c r="PJ128" s="75"/>
      <c r="PK128" s="75"/>
      <c r="PL128" s="75"/>
      <c r="PM128" s="75"/>
      <c r="PN128" s="75"/>
      <c r="PO128" s="75"/>
      <c r="PP128" s="75"/>
      <c r="PQ128" s="75"/>
      <c r="PR128" s="75"/>
      <c r="PS128" s="75"/>
      <c r="PT128" s="75"/>
      <c r="PU128" s="75"/>
      <c r="PV128" s="75"/>
      <c r="PW128" s="75"/>
      <c r="PX128" s="75"/>
      <c r="PY128" s="75"/>
      <c r="PZ128" s="75"/>
      <c r="QA128" s="75"/>
      <c r="QB128" s="75"/>
      <c r="QC128" s="75"/>
      <c r="QD128" s="75"/>
      <c r="QE128" s="75"/>
      <c r="QF128" s="75"/>
      <c r="QG128" s="75"/>
      <c r="QH128" s="75"/>
      <c r="QI128" s="75"/>
      <c r="QJ128" s="75"/>
      <c r="QK128" s="75"/>
      <c r="QL128" s="75"/>
      <c r="QM128" s="75"/>
      <c r="QN128" s="75"/>
      <c r="QO128" s="75"/>
      <c r="QP128" s="75"/>
      <c r="QQ128" s="75"/>
      <c r="QR128" s="75"/>
      <c r="QS128" s="75"/>
      <c r="QT128" s="75"/>
      <c r="QU128" s="75"/>
      <c r="QV128" s="75"/>
      <c r="QW128" s="75"/>
      <c r="QX128" s="75"/>
      <c r="QY128" s="75"/>
      <c r="QZ128" s="75"/>
      <c r="RA128" s="75"/>
      <c r="RB128" s="75"/>
      <c r="RC128" s="75"/>
      <c r="RD128" s="75"/>
      <c r="RE128" s="75"/>
      <c r="RF128" s="75"/>
      <c r="RG128" s="75"/>
      <c r="RH128" s="75"/>
      <c r="RI128" s="75"/>
      <c r="RJ128" s="75"/>
      <c r="RK128" s="75"/>
      <c r="RL128" s="75"/>
      <c r="RM128" s="75"/>
      <c r="RN128" s="75"/>
      <c r="RO128" s="75"/>
      <c r="RP128" s="75"/>
      <c r="RQ128" s="75"/>
      <c r="RR128" s="75"/>
      <c r="RS128" s="75"/>
      <c r="RT128" s="75"/>
      <c r="RU128" s="75"/>
      <c r="RV128" s="75"/>
      <c r="RW128" s="75"/>
      <c r="RX128" s="75"/>
      <c r="RY128" s="75"/>
      <c r="RZ128" s="75"/>
      <c r="SA128" s="75"/>
      <c r="SB128" s="75"/>
      <c r="SC128" s="75"/>
      <c r="SD128" s="75"/>
      <c r="SE128" s="75"/>
    </row>
    <row r="129" spans="50:499" s="4" customFormat="1" x14ac:dyDescent="0.2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75"/>
      <c r="JQ129" s="75"/>
      <c r="JR129" s="75"/>
      <c r="JS129" s="75"/>
      <c r="JT129" s="75"/>
      <c r="JU129" s="75"/>
      <c r="JV129" s="75"/>
      <c r="JW129" s="75"/>
      <c r="JX129" s="75"/>
      <c r="JY129" s="75"/>
      <c r="JZ129" s="75"/>
      <c r="KA129" s="75"/>
      <c r="KB129" s="75"/>
      <c r="KC129" s="75"/>
      <c r="KD129" s="75"/>
      <c r="KE129" s="75"/>
      <c r="KF129" s="75"/>
      <c r="KG129" s="75"/>
      <c r="KH129" s="75"/>
      <c r="KI129" s="75"/>
      <c r="KJ129" s="75"/>
      <c r="KK129" s="75"/>
      <c r="KL129" s="75"/>
      <c r="KM129" s="75"/>
      <c r="KN129" s="75"/>
      <c r="KO129" s="75"/>
      <c r="KP129" s="75"/>
      <c r="KQ129" s="75"/>
      <c r="KR129" s="75"/>
      <c r="KS129" s="75"/>
      <c r="KT129" s="75"/>
      <c r="KU129" s="75"/>
      <c r="KV129" s="75"/>
      <c r="KW129" s="75"/>
      <c r="KX129" s="75"/>
      <c r="KY129" s="75"/>
      <c r="KZ129" s="75"/>
      <c r="LA129" s="75"/>
      <c r="LB129" s="75"/>
      <c r="LC129" s="75"/>
      <c r="LD129" s="75"/>
      <c r="LE129" s="75"/>
      <c r="LF129" s="75"/>
      <c r="LG129" s="75"/>
      <c r="LH129" s="75"/>
      <c r="LI129" s="75"/>
      <c r="LJ129" s="75"/>
      <c r="LK129" s="75"/>
      <c r="LL129" s="75"/>
      <c r="LM129" s="75"/>
      <c r="LN129" s="75"/>
      <c r="LO129" s="75"/>
      <c r="LP129" s="75"/>
      <c r="LQ129" s="75"/>
      <c r="LR129" s="75"/>
      <c r="LS129" s="75"/>
      <c r="LT129" s="75"/>
      <c r="LU129" s="75"/>
      <c r="LV129" s="75"/>
      <c r="LW129" s="75"/>
      <c r="LX129" s="75"/>
      <c r="LY129" s="75"/>
      <c r="LZ129" s="75"/>
      <c r="MA129" s="75"/>
      <c r="MB129" s="75"/>
      <c r="MC129" s="75"/>
      <c r="MD129" s="75"/>
      <c r="ME129" s="75"/>
      <c r="MF129" s="75"/>
      <c r="MG129" s="75"/>
      <c r="MH129" s="75"/>
      <c r="MI129" s="75"/>
      <c r="MJ129" s="75"/>
      <c r="MK129" s="75"/>
      <c r="ML129" s="75"/>
      <c r="MM129" s="75"/>
      <c r="MN129" s="75"/>
      <c r="MO129" s="75"/>
      <c r="MP129" s="75"/>
      <c r="MQ129" s="75"/>
      <c r="MR129" s="75"/>
      <c r="MS129" s="75"/>
      <c r="MT129" s="75"/>
      <c r="MU129" s="75"/>
      <c r="MV129" s="75"/>
      <c r="MW129" s="75"/>
      <c r="MX129" s="75"/>
      <c r="MY129" s="75"/>
      <c r="MZ129" s="75"/>
      <c r="NA129" s="75"/>
      <c r="NB129" s="75"/>
      <c r="NC129" s="75"/>
      <c r="ND129" s="75"/>
      <c r="NE129" s="75"/>
      <c r="NF129" s="75"/>
      <c r="NG129" s="75"/>
      <c r="NH129" s="75"/>
      <c r="NI129" s="75"/>
      <c r="NJ129" s="75"/>
      <c r="NK129" s="75"/>
      <c r="NL129" s="75"/>
      <c r="NM129" s="75"/>
      <c r="NN129" s="75"/>
      <c r="NO129" s="75"/>
      <c r="NP129" s="75"/>
      <c r="NQ129" s="75"/>
      <c r="NR129" s="75"/>
      <c r="NS129" s="75"/>
      <c r="NT129" s="75"/>
      <c r="NU129" s="75"/>
      <c r="NV129" s="75"/>
      <c r="NW129" s="75"/>
      <c r="NX129" s="75"/>
      <c r="NY129" s="75"/>
      <c r="NZ129" s="75"/>
      <c r="OA129" s="75"/>
      <c r="OB129" s="75"/>
      <c r="OC129" s="75"/>
      <c r="OD129" s="75"/>
      <c r="OE129" s="75"/>
      <c r="OF129" s="75"/>
      <c r="OG129" s="75"/>
      <c r="OH129" s="75"/>
      <c r="OI129" s="75"/>
      <c r="OJ129" s="75"/>
      <c r="OK129" s="75"/>
      <c r="OL129" s="75"/>
      <c r="OM129" s="75"/>
      <c r="ON129" s="75"/>
      <c r="OO129" s="75"/>
      <c r="OP129" s="75"/>
      <c r="OQ129" s="75"/>
      <c r="OR129" s="75"/>
      <c r="OS129" s="75"/>
      <c r="OT129" s="75"/>
      <c r="OU129" s="75"/>
      <c r="OV129" s="75"/>
      <c r="OW129" s="75"/>
      <c r="OX129" s="75"/>
      <c r="OY129" s="75"/>
      <c r="OZ129" s="75"/>
      <c r="PA129" s="75"/>
      <c r="PB129" s="75"/>
      <c r="PC129" s="75"/>
      <c r="PD129" s="75"/>
      <c r="PE129" s="75"/>
      <c r="PF129" s="75"/>
      <c r="PG129" s="75"/>
      <c r="PH129" s="75"/>
      <c r="PI129" s="75"/>
      <c r="PJ129" s="75"/>
      <c r="PK129" s="75"/>
      <c r="PL129" s="75"/>
      <c r="PM129" s="75"/>
      <c r="PN129" s="75"/>
      <c r="PO129" s="75"/>
      <c r="PP129" s="75"/>
      <c r="PQ129" s="75"/>
      <c r="PR129" s="75"/>
      <c r="PS129" s="75"/>
      <c r="PT129" s="75"/>
      <c r="PU129" s="75"/>
      <c r="PV129" s="75"/>
      <c r="PW129" s="75"/>
      <c r="PX129" s="75"/>
      <c r="PY129" s="75"/>
      <c r="PZ129" s="75"/>
      <c r="QA129" s="75"/>
      <c r="QB129" s="75"/>
      <c r="QC129" s="75"/>
      <c r="QD129" s="75"/>
      <c r="QE129" s="75"/>
      <c r="QF129" s="75"/>
      <c r="QG129" s="75"/>
      <c r="QH129" s="75"/>
      <c r="QI129" s="75"/>
      <c r="QJ129" s="75"/>
      <c r="QK129" s="75"/>
      <c r="QL129" s="75"/>
      <c r="QM129" s="75"/>
      <c r="QN129" s="75"/>
      <c r="QO129" s="75"/>
      <c r="QP129" s="75"/>
      <c r="QQ129" s="75"/>
      <c r="QR129" s="75"/>
      <c r="QS129" s="75"/>
      <c r="QT129" s="75"/>
      <c r="QU129" s="75"/>
      <c r="QV129" s="75"/>
      <c r="QW129" s="75"/>
      <c r="QX129" s="75"/>
      <c r="QY129" s="75"/>
      <c r="QZ129" s="75"/>
      <c r="RA129" s="75"/>
      <c r="RB129" s="75"/>
      <c r="RC129" s="75"/>
      <c r="RD129" s="75"/>
      <c r="RE129" s="75"/>
      <c r="RF129" s="75"/>
      <c r="RG129" s="75"/>
      <c r="RH129" s="75"/>
      <c r="RI129" s="75"/>
      <c r="RJ129" s="75"/>
      <c r="RK129" s="75"/>
      <c r="RL129" s="75"/>
      <c r="RM129" s="75"/>
      <c r="RN129" s="75"/>
      <c r="RO129" s="75"/>
      <c r="RP129" s="75"/>
      <c r="RQ129" s="75"/>
      <c r="RR129" s="75"/>
      <c r="RS129" s="75"/>
      <c r="RT129" s="75"/>
      <c r="RU129" s="75"/>
      <c r="RV129" s="75"/>
      <c r="RW129" s="75"/>
      <c r="RX129" s="75"/>
      <c r="RY129" s="75"/>
      <c r="RZ129" s="75"/>
      <c r="SA129" s="75"/>
      <c r="SB129" s="75"/>
      <c r="SC129" s="75"/>
      <c r="SD129" s="75"/>
      <c r="SE129" s="75"/>
    </row>
    <row r="130" spans="50:499" s="4" customFormat="1" x14ac:dyDescent="0.2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75"/>
      <c r="JQ130" s="75"/>
      <c r="JR130" s="75"/>
      <c r="JS130" s="75"/>
      <c r="JT130" s="75"/>
      <c r="JU130" s="75"/>
      <c r="JV130" s="75"/>
      <c r="JW130" s="75"/>
      <c r="JX130" s="75"/>
      <c r="JY130" s="75"/>
      <c r="JZ130" s="75"/>
      <c r="KA130" s="75"/>
      <c r="KB130" s="75"/>
      <c r="KC130" s="75"/>
      <c r="KD130" s="75"/>
      <c r="KE130" s="75"/>
      <c r="KF130" s="75"/>
      <c r="KG130" s="75"/>
      <c r="KH130" s="75"/>
      <c r="KI130" s="75"/>
      <c r="KJ130" s="75"/>
      <c r="KK130" s="75"/>
      <c r="KL130" s="75"/>
      <c r="KM130" s="75"/>
      <c r="KN130" s="75"/>
      <c r="KO130" s="75"/>
      <c r="KP130" s="75"/>
      <c r="KQ130" s="75"/>
      <c r="KR130" s="75"/>
      <c r="KS130" s="75"/>
      <c r="KT130" s="75"/>
      <c r="KU130" s="75"/>
      <c r="KV130" s="75"/>
      <c r="KW130" s="75"/>
      <c r="KX130" s="75"/>
      <c r="KY130" s="75"/>
      <c r="KZ130" s="75"/>
      <c r="LA130" s="75"/>
      <c r="LB130" s="75"/>
      <c r="LC130" s="75"/>
      <c r="LD130" s="75"/>
      <c r="LE130" s="75"/>
      <c r="LF130" s="75"/>
      <c r="LG130" s="75"/>
      <c r="LH130" s="75"/>
      <c r="LI130" s="75"/>
      <c r="LJ130" s="75"/>
      <c r="LK130" s="75"/>
      <c r="LL130" s="75"/>
      <c r="LM130" s="75"/>
      <c r="LN130" s="75"/>
      <c r="LO130" s="75"/>
      <c r="LP130" s="75"/>
      <c r="LQ130" s="75"/>
      <c r="LR130" s="75"/>
      <c r="LS130" s="75"/>
      <c r="LT130" s="75"/>
      <c r="LU130" s="75"/>
      <c r="LV130" s="75"/>
      <c r="LW130" s="75"/>
      <c r="LX130" s="75"/>
      <c r="LY130" s="75"/>
      <c r="LZ130" s="75"/>
      <c r="MA130" s="75"/>
      <c r="MB130" s="75"/>
      <c r="MC130" s="75"/>
      <c r="MD130" s="75"/>
      <c r="ME130" s="75"/>
      <c r="MF130" s="75"/>
      <c r="MG130" s="75"/>
      <c r="MH130" s="75"/>
      <c r="MI130" s="75"/>
      <c r="MJ130" s="75"/>
      <c r="MK130" s="75"/>
      <c r="ML130" s="75"/>
      <c r="MM130" s="75"/>
      <c r="MN130" s="75"/>
      <c r="MO130" s="75"/>
      <c r="MP130" s="75"/>
      <c r="MQ130" s="75"/>
      <c r="MR130" s="75"/>
      <c r="MS130" s="75"/>
      <c r="MT130" s="75"/>
      <c r="MU130" s="75"/>
      <c r="MV130" s="75"/>
      <c r="MW130" s="75"/>
      <c r="MX130" s="75"/>
      <c r="MY130" s="75"/>
      <c r="MZ130" s="75"/>
      <c r="NA130" s="75"/>
      <c r="NB130" s="75"/>
      <c r="NC130" s="75"/>
      <c r="ND130" s="75"/>
      <c r="NE130" s="75"/>
      <c r="NF130" s="75"/>
      <c r="NG130" s="75"/>
      <c r="NH130" s="75"/>
      <c r="NI130" s="75"/>
      <c r="NJ130" s="75"/>
      <c r="NK130" s="75"/>
      <c r="NL130" s="75"/>
      <c r="NM130" s="75"/>
      <c r="NN130" s="75"/>
      <c r="NO130" s="75"/>
      <c r="NP130" s="75"/>
      <c r="NQ130" s="75"/>
      <c r="NR130" s="75"/>
      <c r="NS130" s="75"/>
      <c r="NT130" s="75"/>
      <c r="NU130" s="75"/>
      <c r="NV130" s="75"/>
      <c r="NW130" s="75"/>
      <c r="NX130" s="75"/>
      <c r="NY130" s="75"/>
      <c r="NZ130" s="75"/>
      <c r="OA130" s="75"/>
      <c r="OB130" s="75"/>
      <c r="OC130" s="75"/>
      <c r="OD130" s="75"/>
      <c r="OE130" s="75"/>
      <c r="OF130" s="75"/>
      <c r="OG130" s="75"/>
      <c r="OH130" s="75"/>
      <c r="OI130" s="75"/>
      <c r="OJ130" s="75"/>
      <c r="OK130" s="75"/>
      <c r="OL130" s="75"/>
      <c r="OM130" s="75"/>
      <c r="ON130" s="75"/>
      <c r="OO130" s="75"/>
      <c r="OP130" s="75"/>
      <c r="OQ130" s="75"/>
      <c r="OR130" s="75"/>
      <c r="OS130" s="75"/>
      <c r="OT130" s="75"/>
      <c r="OU130" s="75"/>
      <c r="OV130" s="75"/>
      <c r="OW130" s="75"/>
      <c r="OX130" s="75"/>
      <c r="OY130" s="75"/>
      <c r="OZ130" s="75"/>
      <c r="PA130" s="75"/>
      <c r="PB130" s="75"/>
      <c r="PC130" s="75"/>
      <c r="PD130" s="75"/>
      <c r="PE130" s="75"/>
      <c r="PF130" s="75"/>
      <c r="PG130" s="75"/>
      <c r="PH130" s="75"/>
      <c r="PI130" s="75"/>
      <c r="PJ130" s="75"/>
      <c r="PK130" s="75"/>
      <c r="PL130" s="75"/>
      <c r="PM130" s="75"/>
      <c r="PN130" s="75"/>
      <c r="PO130" s="75"/>
      <c r="PP130" s="75"/>
      <c r="PQ130" s="75"/>
      <c r="PR130" s="75"/>
      <c r="PS130" s="75"/>
      <c r="PT130" s="75"/>
      <c r="PU130" s="75"/>
      <c r="PV130" s="75"/>
      <c r="PW130" s="75"/>
      <c r="PX130" s="75"/>
      <c r="PY130" s="75"/>
      <c r="PZ130" s="75"/>
      <c r="QA130" s="75"/>
      <c r="QB130" s="75"/>
      <c r="QC130" s="75"/>
      <c r="QD130" s="75"/>
      <c r="QE130" s="75"/>
      <c r="QF130" s="75"/>
      <c r="QG130" s="75"/>
      <c r="QH130" s="75"/>
      <c r="QI130" s="75"/>
      <c r="QJ130" s="75"/>
      <c r="QK130" s="75"/>
      <c r="QL130" s="75"/>
      <c r="QM130" s="75"/>
      <c r="QN130" s="75"/>
      <c r="QO130" s="75"/>
      <c r="QP130" s="75"/>
      <c r="QQ130" s="75"/>
      <c r="QR130" s="75"/>
      <c r="QS130" s="75"/>
      <c r="QT130" s="75"/>
      <c r="QU130" s="75"/>
      <c r="QV130" s="75"/>
      <c r="QW130" s="75"/>
      <c r="QX130" s="75"/>
      <c r="QY130" s="75"/>
      <c r="QZ130" s="75"/>
      <c r="RA130" s="75"/>
      <c r="RB130" s="75"/>
      <c r="RC130" s="75"/>
      <c r="RD130" s="75"/>
      <c r="RE130" s="75"/>
      <c r="RF130" s="75"/>
      <c r="RG130" s="75"/>
      <c r="RH130" s="75"/>
      <c r="RI130" s="75"/>
      <c r="RJ130" s="75"/>
      <c r="RK130" s="75"/>
      <c r="RL130" s="75"/>
      <c r="RM130" s="75"/>
      <c r="RN130" s="75"/>
      <c r="RO130" s="75"/>
      <c r="RP130" s="75"/>
      <c r="RQ130" s="75"/>
      <c r="RR130" s="75"/>
      <c r="RS130" s="75"/>
      <c r="RT130" s="75"/>
      <c r="RU130" s="75"/>
      <c r="RV130" s="75"/>
      <c r="RW130" s="75"/>
      <c r="RX130" s="75"/>
      <c r="RY130" s="75"/>
      <c r="RZ130" s="75"/>
      <c r="SA130" s="75"/>
      <c r="SB130" s="75"/>
      <c r="SC130" s="75"/>
      <c r="SD130" s="75"/>
      <c r="SE130" s="75"/>
    </row>
    <row r="131" spans="50:499" s="4" customFormat="1" x14ac:dyDescent="0.2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75"/>
      <c r="JQ131" s="75"/>
      <c r="JR131" s="75"/>
      <c r="JS131" s="75"/>
      <c r="JT131" s="75"/>
      <c r="JU131" s="75"/>
      <c r="JV131" s="75"/>
      <c r="JW131" s="75"/>
      <c r="JX131" s="75"/>
      <c r="JY131" s="75"/>
      <c r="JZ131" s="75"/>
      <c r="KA131" s="75"/>
      <c r="KB131" s="75"/>
      <c r="KC131" s="75"/>
      <c r="KD131" s="75"/>
      <c r="KE131" s="75"/>
      <c r="KF131" s="75"/>
      <c r="KG131" s="75"/>
      <c r="KH131" s="75"/>
      <c r="KI131" s="75"/>
      <c r="KJ131" s="75"/>
      <c r="KK131" s="75"/>
      <c r="KL131" s="75"/>
      <c r="KM131" s="75"/>
      <c r="KN131" s="75"/>
      <c r="KO131" s="75"/>
      <c r="KP131" s="75"/>
      <c r="KQ131" s="75"/>
      <c r="KR131" s="75"/>
      <c r="KS131" s="75"/>
      <c r="KT131" s="75"/>
      <c r="KU131" s="75"/>
      <c r="KV131" s="75"/>
      <c r="KW131" s="75"/>
      <c r="KX131" s="75"/>
      <c r="KY131" s="75"/>
      <c r="KZ131" s="75"/>
      <c r="LA131" s="75"/>
      <c r="LB131" s="75"/>
      <c r="LC131" s="75"/>
      <c r="LD131" s="75"/>
      <c r="LE131" s="75"/>
      <c r="LF131" s="75"/>
      <c r="LG131" s="75"/>
      <c r="LH131" s="75"/>
      <c r="LI131" s="75"/>
      <c r="LJ131" s="75"/>
      <c r="LK131" s="75"/>
      <c r="LL131" s="75"/>
      <c r="LM131" s="75"/>
      <c r="LN131" s="75"/>
      <c r="LO131" s="75"/>
      <c r="LP131" s="75"/>
      <c r="LQ131" s="75"/>
      <c r="LR131" s="75"/>
      <c r="LS131" s="75"/>
      <c r="LT131" s="75"/>
      <c r="LU131" s="75"/>
      <c r="LV131" s="75"/>
      <c r="LW131" s="75"/>
      <c r="LX131" s="75"/>
      <c r="LY131" s="75"/>
      <c r="LZ131" s="75"/>
      <c r="MA131" s="75"/>
      <c r="MB131" s="75"/>
      <c r="MC131" s="75"/>
      <c r="MD131" s="75"/>
      <c r="ME131" s="75"/>
      <c r="MF131" s="75"/>
      <c r="MG131" s="75"/>
      <c r="MH131" s="75"/>
      <c r="MI131" s="75"/>
      <c r="MJ131" s="75"/>
      <c r="MK131" s="75"/>
      <c r="ML131" s="75"/>
      <c r="MM131" s="75"/>
      <c r="MN131" s="75"/>
      <c r="MO131" s="75"/>
      <c r="MP131" s="75"/>
      <c r="MQ131" s="75"/>
      <c r="MR131" s="75"/>
      <c r="MS131" s="75"/>
      <c r="MT131" s="75"/>
      <c r="MU131" s="75"/>
      <c r="MV131" s="75"/>
      <c r="MW131" s="75"/>
      <c r="MX131" s="75"/>
      <c r="MY131" s="75"/>
      <c r="MZ131" s="75"/>
      <c r="NA131" s="75"/>
      <c r="NB131" s="75"/>
      <c r="NC131" s="75"/>
      <c r="ND131" s="75"/>
      <c r="NE131" s="75"/>
      <c r="NF131" s="75"/>
      <c r="NG131" s="75"/>
      <c r="NH131" s="75"/>
      <c r="NI131" s="75"/>
      <c r="NJ131" s="75"/>
      <c r="NK131" s="75"/>
      <c r="NL131" s="75"/>
      <c r="NM131" s="75"/>
      <c r="NN131" s="75"/>
      <c r="NO131" s="75"/>
      <c r="NP131" s="75"/>
      <c r="NQ131" s="75"/>
      <c r="NR131" s="75"/>
      <c r="NS131" s="75"/>
      <c r="NT131" s="75"/>
      <c r="NU131" s="75"/>
      <c r="NV131" s="75"/>
      <c r="NW131" s="75"/>
      <c r="NX131" s="75"/>
      <c r="NY131" s="75"/>
      <c r="NZ131" s="75"/>
      <c r="OA131" s="75"/>
      <c r="OB131" s="75"/>
      <c r="OC131" s="75"/>
      <c r="OD131" s="75"/>
      <c r="OE131" s="75"/>
      <c r="OF131" s="75"/>
      <c r="OG131" s="75"/>
      <c r="OH131" s="75"/>
      <c r="OI131" s="75"/>
      <c r="OJ131" s="75"/>
      <c r="OK131" s="75"/>
      <c r="OL131" s="75"/>
      <c r="OM131" s="75"/>
      <c r="ON131" s="75"/>
      <c r="OO131" s="75"/>
      <c r="OP131" s="75"/>
      <c r="OQ131" s="75"/>
      <c r="OR131" s="75"/>
      <c r="OS131" s="75"/>
      <c r="OT131" s="75"/>
      <c r="OU131" s="75"/>
      <c r="OV131" s="75"/>
      <c r="OW131" s="75"/>
      <c r="OX131" s="75"/>
      <c r="OY131" s="75"/>
      <c r="OZ131" s="75"/>
      <c r="PA131" s="75"/>
      <c r="PB131" s="75"/>
      <c r="PC131" s="75"/>
      <c r="PD131" s="75"/>
      <c r="PE131" s="75"/>
      <c r="PF131" s="75"/>
      <c r="PG131" s="75"/>
      <c r="PH131" s="75"/>
      <c r="PI131" s="75"/>
      <c r="PJ131" s="75"/>
      <c r="PK131" s="75"/>
      <c r="PL131" s="75"/>
      <c r="PM131" s="75"/>
      <c r="PN131" s="75"/>
      <c r="PO131" s="75"/>
      <c r="PP131" s="75"/>
      <c r="PQ131" s="75"/>
      <c r="PR131" s="75"/>
      <c r="PS131" s="75"/>
      <c r="PT131" s="75"/>
      <c r="PU131" s="75"/>
      <c r="PV131" s="75"/>
      <c r="PW131" s="75"/>
      <c r="PX131" s="75"/>
      <c r="PY131" s="75"/>
      <c r="PZ131" s="75"/>
      <c r="QA131" s="75"/>
      <c r="QB131" s="75"/>
      <c r="QC131" s="75"/>
      <c r="QD131" s="75"/>
      <c r="QE131" s="75"/>
      <c r="QF131" s="75"/>
      <c r="QG131" s="75"/>
      <c r="QH131" s="75"/>
      <c r="QI131" s="75"/>
      <c r="QJ131" s="75"/>
      <c r="QK131" s="75"/>
      <c r="QL131" s="75"/>
      <c r="QM131" s="75"/>
      <c r="QN131" s="75"/>
      <c r="QO131" s="75"/>
      <c r="QP131" s="75"/>
      <c r="QQ131" s="75"/>
      <c r="QR131" s="75"/>
      <c r="QS131" s="75"/>
      <c r="QT131" s="75"/>
      <c r="QU131" s="75"/>
      <c r="QV131" s="75"/>
      <c r="QW131" s="75"/>
      <c r="QX131" s="75"/>
      <c r="QY131" s="75"/>
      <c r="QZ131" s="75"/>
      <c r="RA131" s="75"/>
      <c r="RB131" s="75"/>
      <c r="RC131" s="75"/>
      <c r="RD131" s="75"/>
      <c r="RE131" s="75"/>
      <c r="RF131" s="75"/>
      <c r="RG131" s="75"/>
      <c r="RH131" s="75"/>
      <c r="RI131" s="75"/>
      <c r="RJ131" s="75"/>
      <c r="RK131" s="75"/>
      <c r="RL131" s="75"/>
      <c r="RM131" s="75"/>
      <c r="RN131" s="75"/>
      <c r="RO131" s="75"/>
      <c r="RP131" s="75"/>
      <c r="RQ131" s="75"/>
      <c r="RR131" s="75"/>
      <c r="RS131" s="75"/>
      <c r="RT131" s="75"/>
      <c r="RU131" s="75"/>
      <c r="RV131" s="75"/>
      <c r="RW131" s="75"/>
      <c r="RX131" s="75"/>
      <c r="RY131" s="75"/>
      <c r="RZ131" s="75"/>
      <c r="SA131" s="75"/>
      <c r="SB131" s="75"/>
      <c r="SC131" s="75"/>
      <c r="SD131" s="75"/>
      <c r="SE131" s="75"/>
    </row>
    <row r="132" spans="50:499" s="4" customFormat="1" x14ac:dyDescent="0.2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75"/>
      <c r="JQ132" s="75"/>
      <c r="JR132" s="75"/>
      <c r="JS132" s="75"/>
      <c r="JT132" s="75"/>
      <c r="JU132" s="75"/>
      <c r="JV132" s="75"/>
      <c r="JW132" s="75"/>
      <c r="JX132" s="75"/>
      <c r="JY132" s="75"/>
      <c r="JZ132" s="75"/>
      <c r="KA132" s="75"/>
      <c r="KB132" s="75"/>
      <c r="KC132" s="75"/>
      <c r="KD132" s="75"/>
      <c r="KE132" s="75"/>
      <c r="KF132" s="75"/>
      <c r="KG132" s="75"/>
      <c r="KH132" s="75"/>
      <c r="KI132" s="75"/>
      <c r="KJ132" s="75"/>
      <c r="KK132" s="75"/>
      <c r="KL132" s="75"/>
      <c r="KM132" s="75"/>
      <c r="KN132" s="75"/>
      <c r="KO132" s="75"/>
      <c r="KP132" s="75"/>
      <c r="KQ132" s="75"/>
      <c r="KR132" s="75"/>
      <c r="KS132" s="75"/>
      <c r="KT132" s="75"/>
      <c r="KU132" s="75"/>
      <c r="KV132" s="75"/>
      <c r="KW132" s="75"/>
      <c r="KX132" s="75"/>
      <c r="KY132" s="75"/>
      <c r="KZ132" s="75"/>
      <c r="LA132" s="75"/>
      <c r="LB132" s="75"/>
      <c r="LC132" s="75"/>
      <c r="LD132" s="75"/>
      <c r="LE132" s="75"/>
      <c r="LF132" s="75"/>
      <c r="LG132" s="75"/>
      <c r="LH132" s="75"/>
      <c r="LI132" s="75"/>
      <c r="LJ132" s="75"/>
      <c r="LK132" s="75"/>
      <c r="LL132" s="75"/>
      <c r="LM132" s="75"/>
      <c r="LN132" s="75"/>
      <c r="LO132" s="75"/>
      <c r="LP132" s="75"/>
      <c r="LQ132" s="75"/>
      <c r="LR132" s="75"/>
      <c r="LS132" s="75"/>
      <c r="LT132" s="75"/>
      <c r="LU132" s="75"/>
      <c r="LV132" s="75"/>
      <c r="LW132" s="75"/>
      <c r="LX132" s="75"/>
      <c r="LY132" s="75"/>
      <c r="LZ132" s="75"/>
      <c r="MA132" s="75"/>
      <c r="MB132" s="75"/>
      <c r="MC132" s="75"/>
      <c r="MD132" s="75"/>
      <c r="ME132" s="75"/>
      <c r="MF132" s="75"/>
      <c r="MG132" s="75"/>
      <c r="MH132" s="75"/>
      <c r="MI132" s="75"/>
      <c r="MJ132" s="75"/>
      <c r="MK132" s="75"/>
      <c r="ML132" s="75"/>
      <c r="MM132" s="75"/>
      <c r="MN132" s="75"/>
      <c r="MO132" s="75"/>
      <c r="MP132" s="75"/>
      <c r="MQ132" s="75"/>
      <c r="MR132" s="75"/>
      <c r="MS132" s="75"/>
      <c r="MT132" s="75"/>
      <c r="MU132" s="75"/>
      <c r="MV132" s="75"/>
      <c r="MW132" s="75"/>
      <c r="MX132" s="75"/>
      <c r="MY132" s="75"/>
      <c r="MZ132" s="75"/>
      <c r="NA132" s="75"/>
      <c r="NB132" s="75"/>
      <c r="NC132" s="75"/>
      <c r="ND132" s="75"/>
      <c r="NE132" s="75"/>
      <c r="NF132" s="75"/>
      <c r="NG132" s="75"/>
      <c r="NH132" s="75"/>
      <c r="NI132" s="75"/>
      <c r="NJ132" s="75"/>
      <c r="NK132" s="75"/>
      <c r="NL132" s="75"/>
      <c r="NM132" s="75"/>
      <c r="NN132" s="75"/>
      <c r="NO132" s="75"/>
      <c r="NP132" s="75"/>
      <c r="NQ132" s="75"/>
      <c r="NR132" s="75"/>
      <c r="NS132" s="75"/>
      <c r="NT132" s="75"/>
      <c r="NU132" s="75"/>
      <c r="NV132" s="75"/>
      <c r="NW132" s="75"/>
      <c r="NX132" s="75"/>
      <c r="NY132" s="75"/>
      <c r="NZ132" s="75"/>
      <c r="OA132" s="75"/>
      <c r="OB132" s="75"/>
      <c r="OC132" s="75"/>
      <c r="OD132" s="75"/>
      <c r="OE132" s="75"/>
      <c r="OF132" s="75"/>
      <c r="OG132" s="75"/>
      <c r="OH132" s="75"/>
      <c r="OI132" s="75"/>
      <c r="OJ132" s="75"/>
      <c r="OK132" s="75"/>
      <c r="OL132" s="75"/>
      <c r="OM132" s="75"/>
      <c r="ON132" s="75"/>
      <c r="OO132" s="75"/>
      <c r="OP132" s="75"/>
      <c r="OQ132" s="75"/>
      <c r="OR132" s="75"/>
      <c r="OS132" s="75"/>
      <c r="OT132" s="75"/>
      <c r="OU132" s="75"/>
      <c r="OV132" s="75"/>
      <c r="OW132" s="75"/>
      <c r="OX132" s="75"/>
      <c r="OY132" s="75"/>
      <c r="OZ132" s="75"/>
      <c r="PA132" s="75"/>
      <c r="PB132" s="75"/>
      <c r="PC132" s="75"/>
      <c r="PD132" s="75"/>
      <c r="PE132" s="75"/>
      <c r="PF132" s="75"/>
      <c r="PG132" s="75"/>
      <c r="PH132" s="75"/>
      <c r="PI132" s="75"/>
      <c r="PJ132" s="75"/>
      <c r="PK132" s="75"/>
      <c r="PL132" s="75"/>
      <c r="PM132" s="75"/>
      <c r="PN132" s="75"/>
      <c r="PO132" s="75"/>
      <c r="PP132" s="75"/>
      <c r="PQ132" s="75"/>
      <c r="PR132" s="75"/>
      <c r="PS132" s="75"/>
      <c r="PT132" s="75"/>
      <c r="PU132" s="75"/>
      <c r="PV132" s="75"/>
      <c r="PW132" s="75"/>
      <c r="PX132" s="75"/>
      <c r="PY132" s="75"/>
      <c r="PZ132" s="75"/>
      <c r="QA132" s="75"/>
      <c r="QB132" s="75"/>
      <c r="QC132" s="75"/>
      <c r="QD132" s="75"/>
      <c r="QE132" s="75"/>
      <c r="QF132" s="75"/>
      <c r="QG132" s="75"/>
      <c r="QH132" s="75"/>
      <c r="QI132" s="75"/>
      <c r="QJ132" s="75"/>
      <c r="QK132" s="75"/>
      <c r="QL132" s="75"/>
      <c r="QM132" s="75"/>
      <c r="QN132" s="75"/>
      <c r="QO132" s="75"/>
      <c r="QP132" s="75"/>
      <c r="QQ132" s="75"/>
      <c r="QR132" s="75"/>
      <c r="QS132" s="75"/>
      <c r="QT132" s="75"/>
      <c r="QU132" s="75"/>
      <c r="QV132" s="75"/>
      <c r="QW132" s="75"/>
      <c r="QX132" s="75"/>
      <c r="QY132" s="75"/>
      <c r="QZ132" s="75"/>
      <c r="RA132" s="75"/>
      <c r="RB132" s="75"/>
      <c r="RC132" s="75"/>
      <c r="RD132" s="75"/>
      <c r="RE132" s="75"/>
      <c r="RF132" s="75"/>
      <c r="RG132" s="75"/>
      <c r="RH132" s="75"/>
      <c r="RI132" s="75"/>
      <c r="RJ132" s="75"/>
      <c r="RK132" s="75"/>
      <c r="RL132" s="75"/>
      <c r="RM132" s="75"/>
      <c r="RN132" s="75"/>
      <c r="RO132" s="75"/>
      <c r="RP132" s="75"/>
      <c r="RQ132" s="75"/>
      <c r="RR132" s="75"/>
      <c r="RS132" s="75"/>
      <c r="RT132" s="75"/>
      <c r="RU132" s="75"/>
      <c r="RV132" s="75"/>
      <c r="RW132" s="75"/>
      <c r="RX132" s="75"/>
      <c r="RY132" s="75"/>
      <c r="RZ132" s="75"/>
      <c r="SA132" s="75"/>
      <c r="SB132" s="75"/>
      <c r="SC132" s="75"/>
      <c r="SD132" s="75"/>
      <c r="SE132" s="75"/>
    </row>
    <row r="133" spans="50:499" s="4" customFormat="1" x14ac:dyDescent="0.2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75"/>
      <c r="JQ133" s="75"/>
      <c r="JR133" s="75"/>
      <c r="JS133" s="75"/>
      <c r="JT133" s="75"/>
      <c r="JU133" s="75"/>
      <c r="JV133" s="75"/>
      <c r="JW133" s="75"/>
      <c r="JX133" s="75"/>
      <c r="JY133" s="75"/>
      <c r="JZ133" s="75"/>
      <c r="KA133" s="75"/>
      <c r="KB133" s="75"/>
      <c r="KC133" s="75"/>
      <c r="KD133" s="75"/>
      <c r="KE133" s="75"/>
      <c r="KF133" s="75"/>
      <c r="KG133" s="75"/>
      <c r="KH133" s="75"/>
      <c r="KI133" s="75"/>
      <c r="KJ133" s="75"/>
      <c r="KK133" s="75"/>
      <c r="KL133" s="75"/>
      <c r="KM133" s="75"/>
      <c r="KN133" s="75"/>
      <c r="KO133" s="75"/>
      <c r="KP133" s="75"/>
      <c r="KQ133" s="75"/>
      <c r="KR133" s="75"/>
      <c r="KS133" s="75"/>
      <c r="KT133" s="75"/>
      <c r="KU133" s="75"/>
      <c r="KV133" s="75"/>
      <c r="KW133" s="75"/>
      <c r="KX133" s="75"/>
      <c r="KY133" s="75"/>
      <c r="KZ133" s="75"/>
      <c r="LA133" s="75"/>
      <c r="LB133" s="75"/>
      <c r="LC133" s="75"/>
      <c r="LD133" s="75"/>
      <c r="LE133" s="75"/>
      <c r="LF133" s="75"/>
      <c r="LG133" s="75"/>
      <c r="LH133" s="75"/>
      <c r="LI133" s="75"/>
      <c r="LJ133" s="75"/>
      <c r="LK133" s="75"/>
      <c r="LL133" s="75"/>
      <c r="LM133" s="75"/>
      <c r="LN133" s="75"/>
      <c r="LO133" s="75"/>
      <c r="LP133" s="75"/>
      <c r="LQ133" s="75"/>
      <c r="LR133" s="75"/>
      <c r="LS133" s="75"/>
      <c r="LT133" s="75"/>
      <c r="LU133" s="75"/>
      <c r="LV133" s="75"/>
      <c r="LW133" s="75"/>
      <c r="LX133" s="75"/>
      <c r="LY133" s="75"/>
      <c r="LZ133" s="75"/>
      <c r="MA133" s="75"/>
      <c r="MB133" s="75"/>
      <c r="MC133" s="75"/>
      <c r="MD133" s="75"/>
      <c r="ME133" s="75"/>
      <c r="MF133" s="75"/>
      <c r="MG133" s="75"/>
      <c r="MH133" s="75"/>
      <c r="MI133" s="75"/>
      <c r="MJ133" s="75"/>
      <c r="MK133" s="75"/>
      <c r="ML133" s="75"/>
      <c r="MM133" s="75"/>
      <c r="MN133" s="75"/>
      <c r="MO133" s="75"/>
      <c r="MP133" s="75"/>
      <c r="MQ133" s="75"/>
      <c r="MR133" s="75"/>
      <c r="MS133" s="75"/>
      <c r="MT133" s="75"/>
      <c r="MU133" s="75"/>
      <c r="MV133" s="75"/>
      <c r="MW133" s="75"/>
      <c r="MX133" s="75"/>
      <c r="MY133" s="75"/>
      <c r="MZ133" s="75"/>
      <c r="NA133" s="75"/>
      <c r="NB133" s="75"/>
      <c r="NC133" s="75"/>
      <c r="ND133" s="75"/>
      <c r="NE133" s="75"/>
      <c r="NF133" s="75"/>
      <c r="NG133" s="75"/>
      <c r="NH133" s="75"/>
      <c r="NI133" s="75"/>
      <c r="NJ133" s="75"/>
      <c r="NK133" s="75"/>
      <c r="NL133" s="75"/>
      <c r="NM133" s="75"/>
      <c r="NN133" s="75"/>
      <c r="NO133" s="75"/>
      <c r="NP133" s="75"/>
      <c r="NQ133" s="75"/>
      <c r="NR133" s="75"/>
      <c r="NS133" s="75"/>
      <c r="NT133" s="75"/>
      <c r="NU133" s="75"/>
      <c r="NV133" s="75"/>
      <c r="NW133" s="75"/>
      <c r="NX133" s="75"/>
      <c r="NY133" s="75"/>
      <c r="NZ133" s="75"/>
      <c r="OA133" s="75"/>
      <c r="OB133" s="75"/>
      <c r="OC133" s="75"/>
      <c r="OD133" s="75"/>
      <c r="OE133" s="75"/>
      <c r="OF133" s="75"/>
      <c r="OG133" s="75"/>
      <c r="OH133" s="75"/>
      <c r="OI133" s="75"/>
      <c r="OJ133" s="75"/>
      <c r="OK133" s="75"/>
      <c r="OL133" s="75"/>
      <c r="OM133" s="75"/>
      <c r="ON133" s="75"/>
      <c r="OO133" s="75"/>
      <c r="OP133" s="75"/>
      <c r="OQ133" s="75"/>
      <c r="OR133" s="75"/>
      <c r="OS133" s="75"/>
      <c r="OT133" s="75"/>
      <c r="OU133" s="75"/>
      <c r="OV133" s="75"/>
      <c r="OW133" s="75"/>
      <c r="OX133" s="75"/>
      <c r="OY133" s="75"/>
      <c r="OZ133" s="75"/>
      <c r="PA133" s="75"/>
      <c r="PB133" s="75"/>
      <c r="PC133" s="75"/>
      <c r="PD133" s="75"/>
      <c r="PE133" s="75"/>
      <c r="PF133" s="75"/>
      <c r="PG133" s="75"/>
      <c r="PH133" s="75"/>
      <c r="PI133" s="75"/>
      <c r="PJ133" s="75"/>
      <c r="PK133" s="75"/>
      <c r="PL133" s="75"/>
      <c r="PM133" s="75"/>
      <c r="PN133" s="75"/>
      <c r="PO133" s="75"/>
      <c r="PP133" s="75"/>
      <c r="PQ133" s="75"/>
      <c r="PR133" s="75"/>
      <c r="PS133" s="75"/>
      <c r="PT133" s="75"/>
      <c r="PU133" s="75"/>
      <c r="PV133" s="75"/>
      <c r="PW133" s="75"/>
      <c r="PX133" s="75"/>
      <c r="PY133" s="75"/>
      <c r="PZ133" s="75"/>
      <c r="QA133" s="75"/>
      <c r="QB133" s="75"/>
      <c r="QC133" s="75"/>
      <c r="QD133" s="75"/>
      <c r="QE133" s="75"/>
      <c r="QF133" s="75"/>
      <c r="QG133" s="75"/>
      <c r="QH133" s="75"/>
      <c r="QI133" s="75"/>
      <c r="QJ133" s="75"/>
      <c r="QK133" s="75"/>
      <c r="QL133" s="75"/>
      <c r="QM133" s="75"/>
      <c r="QN133" s="75"/>
      <c r="QO133" s="75"/>
      <c r="QP133" s="75"/>
      <c r="QQ133" s="75"/>
      <c r="QR133" s="75"/>
      <c r="QS133" s="75"/>
      <c r="QT133" s="75"/>
      <c r="QU133" s="75"/>
      <c r="QV133" s="75"/>
      <c r="QW133" s="75"/>
      <c r="QX133" s="75"/>
      <c r="QY133" s="75"/>
      <c r="QZ133" s="75"/>
      <c r="RA133" s="75"/>
      <c r="RB133" s="75"/>
      <c r="RC133" s="75"/>
      <c r="RD133" s="75"/>
      <c r="RE133" s="75"/>
      <c r="RF133" s="75"/>
      <c r="RG133" s="75"/>
      <c r="RH133" s="75"/>
      <c r="RI133" s="75"/>
      <c r="RJ133" s="75"/>
      <c r="RK133" s="75"/>
      <c r="RL133" s="75"/>
      <c r="RM133" s="75"/>
      <c r="RN133" s="75"/>
      <c r="RO133" s="75"/>
      <c r="RP133" s="75"/>
      <c r="RQ133" s="75"/>
      <c r="RR133" s="75"/>
      <c r="RS133" s="75"/>
      <c r="RT133" s="75"/>
      <c r="RU133" s="75"/>
      <c r="RV133" s="75"/>
      <c r="RW133" s="75"/>
      <c r="RX133" s="75"/>
      <c r="RY133" s="75"/>
      <c r="RZ133" s="75"/>
      <c r="SA133" s="75"/>
      <c r="SB133" s="75"/>
      <c r="SC133" s="75"/>
      <c r="SD133" s="75"/>
      <c r="SE133" s="75"/>
    </row>
    <row r="134" spans="50:499" s="4" customFormat="1" x14ac:dyDescent="0.2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75"/>
      <c r="JQ134" s="75"/>
      <c r="JR134" s="75"/>
      <c r="JS134" s="75"/>
      <c r="JT134" s="75"/>
      <c r="JU134" s="75"/>
      <c r="JV134" s="75"/>
      <c r="JW134" s="75"/>
      <c r="JX134" s="75"/>
      <c r="JY134" s="75"/>
      <c r="JZ134" s="75"/>
      <c r="KA134" s="75"/>
      <c r="KB134" s="75"/>
      <c r="KC134" s="75"/>
      <c r="KD134" s="75"/>
      <c r="KE134" s="75"/>
      <c r="KF134" s="75"/>
      <c r="KG134" s="75"/>
      <c r="KH134" s="75"/>
      <c r="KI134" s="75"/>
      <c r="KJ134" s="75"/>
      <c r="KK134" s="75"/>
      <c r="KL134" s="75"/>
      <c r="KM134" s="75"/>
      <c r="KN134" s="75"/>
      <c r="KO134" s="75"/>
      <c r="KP134" s="75"/>
      <c r="KQ134" s="75"/>
      <c r="KR134" s="75"/>
      <c r="KS134" s="75"/>
      <c r="KT134" s="75"/>
      <c r="KU134" s="75"/>
      <c r="KV134" s="75"/>
      <c r="KW134" s="75"/>
      <c r="KX134" s="75"/>
      <c r="KY134" s="75"/>
      <c r="KZ134" s="75"/>
      <c r="LA134" s="75"/>
      <c r="LB134" s="75"/>
      <c r="LC134" s="75"/>
      <c r="LD134" s="75"/>
      <c r="LE134" s="75"/>
      <c r="LF134" s="75"/>
      <c r="LG134" s="75"/>
      <c r="LH134" s="75"/>
      <c r="LI134" s="75"/>
      <c r="LJ134" s="75"/>
      <c r="LK134" s="75"/>
      <c r="LL134" s="75"/>
      <c r="LM134" s="75"/>
      <c r="LN134" s="75"/>
      <c r="LO134" s="75"/>
      <c r="LP134" s="75"/>
      <c r="LQ134" s="75"/>
      <c r="LR134" s="75"/>
      <c r="LS134" s="75"/>
      <c r="LT134" s="75"/>
      <c r="LU134" s="75"/>
      <c r="LV134" s="75"/>
      <c r="LW134" s="75"/>
      <c r="LX134" s="75"/>
      <c r="LY134" s="75"/>
      <c r="LZ134" s="75"/>
      <c r="MA134" s="75"/>
      <c r="MB134" s="75"/>
      <c r="MC134" s="75"/>
      <c r="MD134" s="75"/>
      <c r="ME134" s="75"/>
      <c r="MF134" s="75"/>
      <c r="MG134" s="75"/>
      <c r="MH134" s="75"/>
      <c r="MI134" s="75"/>
      <c r="MJ134" s="75"/>
      <c r="MK134" s="75"/>
      <c r="ML134" s="75"/>
      <c r="MM134" s="75"/>
      <c r="MN134" s="75"/>
      <c r="MO134" s="75"/>
      <c r="MP134" s="75"/>
      <c r="MQ134" s="75"/>
      <c r="MR134" s="75"/>
      <c r="MS134" s="75"/>
      <c r="MT134" s="75"/>
      <c r="MU134" s="75"/>
      <c r="MV134" s="75"/>
      <c r="MW134" s="75"/>
      <c r="MX134" s="75"/>
      <c r="MY134" s="75"/>
      <c r="MZ134" s="75"/>
      <c r="NA134" s="75"/>
      <c r="NB134" s="75"/>
      <c r="NC134" s="75"/>
      <c r="ND134" s="75"/>
      <c r="NE134" s="75"/>
      <c r="NF134" s="75"/>
      <c r="NG134" s="75"/>
      <c r="NH134" s="75"/>
      <c r="NI134" s="75"/>
      <c r="NJ134" s="75"/>
      <c r="NK134" s="75"/>
      <c r="NL134" s="75"/>
      <c r="NM134" s="75"/>
      <c r="NN134" s="75"/>
      <c r="NO134" s="75"/>
      <c r="NP134" s="75"/>
      <c r="NQ134" s="75"/>
      <c r="NR134" s="75"/>
      <c r="NS134" s="75"/>
      <c r="NT134" s="75"/>
      <c r="NU134" s="75"/>
      <c r="NV134" s="75"/>
      <c r="NW134" s="75"/>
      <c r="NX134" s="75"/>
      <c r="NY134" s="75"/>
      <c r="NZ134" s="75"/>
      <c r="OA134" s="75"/>
      <c r="OB134" s="75"/>
      <c r="OC134" s="75"/>
      <c r="OD134" s="75"/>
      <c r="OE134" s="75"/>
      <c r="OF134" s="75"/>
      <c r="OG134" s="75"/>
      <c r="OH134" s="75"/>
      <c r="OI134" s="75"/>
      <c r="OJ134" s="75"/>
      <c r="OK134" s="75"/>
      <c r="OL134" s="75"/>
      <c r="OM134" s="75"/>
      <c r="ON134" s="75"/>
      <c r="OO134" s="75"/>
      <c r="OP134" s="75"/>
      <c r="OQ134" s="75"/>
      <c r="OR134" s="75"/>
      <c r="OS134" s="75"/>
      <c r="OT134" s="75"/>
      <c r="OU134" s="75"/>
      <c r="OV134" s="75"/>
      <c r="OW134" s="75"/>
      <c r="OX134" s="75"/>
      <c r="OY134" s="75"/>
      <c r="OZ134" s="75"/>
      <c r="PA134" s="75"/>
      <c r="PB134" s="75"/>
      <c r="PC134" s="75"/>
      <c r="PD134" s="75"/>
      <c r="PE134" s="75"/>
      <c r="PF134" s="75"/>
      <c r="PG134" s="75"/>
      <c r="PH134" s="75"/>
      <c r="PI134" s="75"/>
      <c r="PJ134" s="75"/>
      <c r="PK134" s="75"/>
      <c r="PL134" s="75"/>
      <c r="PM134" s="75"/>
      <c r="PN134" s="75"/>
      <c r="PO134" s="75"/>
      <c r="PP134" s="75"/>
      <c r="PQ134" s="75"/>
      <c r="PR134" s="75"/>
      <c r="PS134" s="75"/>
      <c r="PT134" s="75"/>
      <c r="PU134" s="75"/>
      <c r="PV134" s="75"/>
      <c r="PW134" s="75"/>
      <c r="PX134" s="75"/>
      <c r="PY134" s="75"/>
      <c r="PZ134" s="75"/>
      <c r="QA134" s="75"/>
      <c r="QB134" s="75"/>
      <c r="QC134" s="75"/>
      <c r="QD134" s="75"/>
      <c r="QE134" s="75"/>
      <c r="QF134" s="75"/>
      <c r="QG134" s="75"/>
      <c r="QH134" s="75"/>
      <c r="QI134" s="75"/>
      <c r="QJ134" s="75"/>
      <c r="QK134" s="75"/>
      <c r="QL134" s="75"/>
      <c r="QM134" s="75"/>
      <c r="QN134" s="75"/>
      <c r="QO134" s="75"/>
      <c r="QP134" s="75"/>
      <c r="QQ134" s="75"/>
      <c r="QR134" s="75"/>
      <c r="QS134" s="75"/>
      <c r="QT134" s="75"/>
      <c r="QU134" s="75"/>
      <c r="QV134" s="75"/>
      <c r="QW134" s="75"/>
      <c r="QX134" s="75"/>
      <c r="QY134" s="75"/>
      <c r="QZ134" s="75"/>
      <c r="RA134" s="75"/>
      <c r="RB134" s="75"/>
      <c r="RC134" s="75"/>
      <c r="RD134" s="75"/>
      <c r="RE134" s="75"/>
      <c r="RF134" s="75"/>
      <c r="RG134" s="75"/>
      <c r="RH134" s="75"/>
      <c r="RI134" s="75"/>
      <c r="RJ134" s="75"/>
      <c r="RK134" s="75"/>
      <c r="RL134" s="75"/>
      <c r="RM134" s="75"/>
      <c r="RN134" s="75"/>
      <c r="RO134" s="75"/>
      <c r="RP134" s="75"/>
      <c r="RQ134" s="75"/>
      <c r="RR134" s="75"/>
      <c r="RS134" s="75"/>
      <c r="RT134" s="75"/>
      <c r="RU134" s="75"/>
      <c r="RV134" s="75"/>
      <c r="RW134" s="75"/>
      <c r="RX134" s="75"/>
      <c r="RY134" s="75"/>
      <c r="RZ134" s="75"/>
      <c r="SA134" s="75"/>
      <c r="SB134" s="75"/>
      <c r="SC134" s="75"/>
      <c r="SD134" s="75"/>
      <c r="SE134" s="75"/>
    </row>
    <row r="135" spans="50:499" s="4" customFormat="1" x14ac:dyDescent="0.2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75"/>
      <c r="JQ135" s="75"/>
      <c r="JR135" s="75"/>
      <c r="JS135" s="75"/>
      <c r="JT135" s="75"/>
      <c r="JU135" s="75"/>
      <c r="JV135" s="75"/>
      <c r="JW135" s="75"/>
      <c r="JX135" s="75"/>
      <c r="JY135" s="75"/>
      <c r="JZ135" s="75"/>
      <c r="KA135" s="75"/>
      <c r="KB135" s="75"/>
      <c r="KC135" s="75"/>
      <c r="KD135" s="75"/>
      <c r="KE135" s="75"/>
      <c r="KF135" s="75"/>
      <c r="KG135" s="75"/>
      <c r="KH135" s="75"/>
      <c r="KI135" s="75"/>
      <c r="KJ135" s="75"/>
      <c r="KK135" s="75"/>
      <c r="KL135" s="75"/>
      <c r="KM135" s="75"/>
      <c r="KN135" s="75"/>
      <c r="KO135" s="75"/>
      <c r="KP135" s="75"/>
      <c r="KQ135" s="75"/>
      <c r="KR135" s="75"/>
      <c r="KS135" s="75"/>
      <c r="KT135" s="75"/>
      <c r="KU135" s="75"/>
      <c r="KV135" s="75"/>
      <c r="KW135" s="75"/>
      <c r="KX135" s="75"/>
      <c r="KY135" s="75"/>
      <c r="KZ135" s="75"/>
      <c r="LA135" s="75"/>
      <c r="LB135" s="75"/>
      <c r="LC135" s="75"/>
      <c r="LD135" s="75"/>
      <c r="LE135" s="75"/>
      <c r="LF135" s="75"/>
      <c r="LG135" s="75"/>
      <c r="LH135" s="75"/>
      <c r="LI135" s="75"/>
      <c r="LJ135" s="75"/>
      <c r="LK135" s="75"/>
      <c r="LL135" s="75"/>
      <c r="LM135" s="75"/>
      <c r="LN135" s="75"/>
      <c r="LO135" s="75"/>
      <c r="LP135" s="75"/>
      <c r="LQ135" s="75"/>
      <c r="LR135" s="75"/>
      <c r="LS135" s="75"/>
      <c r="LT135" s="75"/>
      <c r="LU135" s="75"/>
      <c r="LV135" s="75"/>
      <c r="LW135" s="75"/>
      <c r="LX135" s="75"/>
      <c r="LY135" s="75"/>
      <c r="LZ135" s="75"/>
      <c r="MA135" s="75"/>
      <c r="MB135" s="75"/>
      <c r="MC135" s="75"/>
      <c r="MD135" s="75"/>
      <c r="ME135" s="75"/>
      <c r="MF135" s="75"/>
      <c r="MG135" s="75"/>
      <c r="MH135" s="75"/>
      <c r="MI135" s="75"/>
      <c r="MJ135" s="75"/>
      <c r="MK135" s="75"/>
      <c r="ML135" s="75"/>
      <c r="MM135" s="75"/>
      <c r="MN135" s="75"/>
      <c r="MO135" s="75"/>
      <c r="MP135" s="75"/>
      <c r="MQ135" s="75"/>
      <c r="MR135" s="75"/>
      <c r="MS135" s="75"/>
      <c r="MT135" s="75"/>
      <c r="MU135" s="75"/>
      <c r="MV135" s="75"/>
      <c r="MW135" s="75"/>
      <c r="MX135" s="75"/>
      <c r="MY135" s="75"/>
      <c r="MZ135" s="75"/>
      <c r="NA135" s="75"/>
      <c r="NB135" s="75"/>
      <c r="NC135" s="75"/>
      <c r="ND135" s="75"/>
      <c r="NE135" s="75"/>
      <c r="NF135" s="75"/>
      <c r="NG135" s="75"/>
      <c r="NH135" s="75"/>
      <c r="NI135" s="75"/>
      <c r="NJ135" s="75"/>
      <c r="NK135" s="75"/>
      <c r="NL135" s="75"/>
      <c r="NM135" s="75"/>
      <c r="NN135" s="75"/>
      <c r="NO135" s="75"/>
      <c r="NP135" s="75"/>
      <c r="NQ135" s="75"/>
      <c r="NR135" s="75"/>
      <c r="NS135" s="75"/>
      <c r="NT135" s="75"/>
      <c r="NU135" s="75"/>
      <c r="NV135" s="75"/>
      <c r="NW135" s="75"/>
      <c r="NX135" s="75"/>
      <c r="NY135" s="75"/>
      <c r="NZ135" s="75"/>
      <c r="OA135" s="75"/>
      <c r="OB135" s="75"/>
      <c r="OC135" s="75"/>
      <c r="OD135" s="75"/>
      <c r="OE135" s="75"/>
      <c r="OF135" s="75"/>
      <c r="OG135" s="75"/>
      <c r="OH135" s="75"/>
      <c r="OI135" s="75"/>
      <c r="OJ135" s="75"/>
      <c r="OK135" s="75"/>
      <c r="OL135" s="75"/>
      <c r="OM135" s="75"/>
      <c r="ON135" s="75"/>
      <c r="OO135" s="75"/>
      <c r="OP135" s="75"/>
      <c r="OQ135" s="75"/>
      <c r="OR135" s="75"/>
      <c r="OS135" s="75"/>
      <c r="OT135" s="75"/>
      <c r="OU135" s="75"/>
      <c r="OV135" s="75"/>
      <c r="OW135" s="75"/>
      <c r="OX135" s="75"/>
      <c r="OY135" s="75"/>
      <c r="OZ135" s="75"/>
      <c r="PA135" s="75"/>
      <c r="PB135" s="75"/>
      <c r="PC135" s="75"/>
      <c r="PD135" s="75"/>
      <c r="PE135" s="75"/>
      <c r="PF135" s="75"/>
      <c r="PG135" s="75"/>
      <c r="PH135" s="75"/>
      <c r="PI135" s="75"/>
      <c r="PJ135" s="75"/>
      <c r="PK135" s="75"/>
      <c r="PL135" s="75"/>
      <c r="PM135" s="75"/>
      <c r="PN135" s="75"/>
      <c r="PO135" s="75"/>
      <c r="PP135" s="75"/>
      <c r="PQ135" s="75"/>
      <c r="PR135" s="75"/>
      <c r="PS135" s="75"/>
      <c r="PT135" s="75"/>
      <c r="PU135" s="75"/>
      <c r="PV135" s="75"/>
      <c r="PW135" s="75"/>
      <c r="PX135" s="75"/>
      <c r="PY135" s="75"/>
      <c r="PZ135" s="75"/>
      <c r="QA135" s="75"/>
      <c r="QB135" s="75"/>
      <c r="QC135" s="75"/>
      <c r="QD135" s="75"/>
      <c r="QE135" s="75"/>
      <c r="QF135" s="75"/>
      <c r="QG135" s="75"/>
      <c r="QH135" s="75"/>
      <c r="QI135" s="75"/>
      <c r="QJ135" s="75"/>
      <c r="QK135" s="75"/>
      <c r="QL135" s="75"/>
      <c r="QM135" s="75"/>
      <c r="QN135" s="75"/>
      <c r="QO135" s="75"/>
      <c r="QP135" s="75"/>
      <c r="QQ135" s="75"/>
      <c r="QR135" s="75"/>
      <c r="QS135" s="75"/>
      <c r="QT135" s="75"/>
      <c r="QU135" s="75"/>
      <c r="QV135" s="75"/>
      <c r="QW135" s="75"/>
      <c r="QX135" s="75"/>
      <c r="QY135" s="75"/>
      <c r="QZ135" s="75"/>
      <c r="RA135" s="75"/>
      <c r="RB135" s="75"/>
      <c r="RC135" s="75"/>
      <c r="RD135" s="75"/>
      <c r="RE135" s="75"/>
      <c r="RF135" s="75"/>
      <c r="RG135" s="75"/>
      <c r="RH135" s="75"/>
      <c r="RI135" s="75"/>
      <c r="RJ135" s="75"/>
      <c r="RK135" s="75"/>
      <c r="RL135" s="75"/>
      <c r="RM135" s="75"/>
      <c r="RN135" s="75"/>
      <c r="RO135" s="75"/>
      <c r="RP135" s="75"/>
      <c r="RQ135" s="75"/>
      <c r="RR135" s="75"/>
      <c r="RS135" s="75"/>
      <c r="RT135" s="75"/>
      <c r="RU135" s="75"/>
      <c r="RV135" s="75"/>
      <c r="RW135" s="75"/>
      <c r="RX135" s="75"/>
      <c r="RY135" s="75"/>
      <c r="RZ135" s="75"/>
      <c r="SA135" s="75"/>
      <c r="SB135" s="75"/>
      <c r="SC135" s="75"/>
      <c r="SD135" s="75"/>
      <c r="SE135" s="75"/>
    </row>
    <row r="136" spans="50:499" s="4" customFormat="1" x14ac:dyDescent="0.2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row>
    <row r="137" spans="50:499" s="4" customFormat="1" x14ac:dyDescent="0.2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75"/>
      <c r="JQ137" s="75"/>
      <c r="JR137" s="75"/>
      <c r="JS137" s="75"/>
      <c r="JT137" s="75"/>
      <c r="JU137" s="75"/>
      <c r="JV137" s="75"/>
      <c r="JW137" s="75"/>
      <c r="JX137" s="75"/>
      <c r="JY137" s="75"/>
      <c r="JZ137" s="75"/>
      <c r="KA137" s="75"/>
      <c r="KB137" s="75"/>
      <c r="KC137" s="75"/>
      <c r="KD137" s="75"/>
      <c r="KE137" s="75"/>
      <c r="KF137" s="75"/>
      <c r="KG137" s="75"/>
      <c r="KH137" s="75"/>
      <c r="KI137" s="75"/>
      <c r="KJ137" s="75"/>
      <c r="KK137" s="75"/>
      <c r="KL137" s="75"/>
      <c r="KM137" s="75"/>
      <c r="KN137" s="75"/>
      <c r="KO137" s="75"/>
      <c r="KP137" s="75"/>
      <c r="KQ137" s="75"/>
      <c r="KR137" s="75"/>
      <c r="KS137" s="75"/>
      <c r="KT137" s="75"/>
      <c r="KU137" s="75"/>
      <c r="KV137" s="75"/>
      <c r="KW137" s="75"/>
      <c r="KX137" s="75"/>
      <c r="KY137" s="75"/>
      <c r="KZ137" s="75"/>
      <c r="LA137" s="75"/>
      <c r="LB137" s="75"/>
      <c r="LC137" s="75"/>
      <c r="LD137" s="75"/>
      <c r="LE137" s="75"/>
      <c r="LF137" s="75"/>
      <c r="LG137" s="75"/>
      <c r="LH137" s="75"/>
      <c r="LI137" s="75"/>
      <c r="LJ137" s="75"/>
      <c r="LK137" s="75"/>
      <c r="LL137" s="75"/>
      <c r="LM137" s="75"/>
      <c r="LN137" s="75"/>
      <c r="LO137" s="75"/>
      <c r="LP137" s="75"/>
      <c r="LQ137" s="75"/>
      <c r="LR137" s="75"/>
      <c r="LS137" s="75"/>
      <c r="LT137" s="75"/>
      <c r="LU137" s="75"/>
      <c r="LV137" s="75"/>
      <c r="LW137" s="75"/>
      <c r="LX137" s="75"/>
      <c r="LY137" s="75"/>
      <c r="LZ137" s="75"/>
      <c r="MA137" s="75"/>
      <c r="MB137" s="75"/>
      <c r="MC137" s="75"/>
      <c r="MD137" s="75"/>
      <c r="ME137" s="75"/>
      <c r="MF137" s="75"/>
      <c r="MG137" s="75"/>
      <c r="MH137" s="75"/>
      <c r="MI137" s="75"/>
      <c r="MJ137" s="75"/>
      <c r="MK137" s="75"/>
      <c r="ML137" s="75"/>
      <c r="MM137" s="75"/>
      <c r="MN137" s="75"/>
      <c r="MO137" s="75"/>
      <c r="MP137" s="75"/>
      <c r="MQ137" s="75"/>
      <c r="MR137" s="75"/>
      <c r="MS137" s="75"/>
      <c r="MT137" s="75"/>
      <c r="MU137" s="75"/>
      <c r="MV137" s="75"/>
      <c r="MW137" s="75"/>
      <c r="MX137" s="75"/>
      <c r="MY137" s="75"/>
      <c r="MZ137" s="75"/>
      <c r="NA137" s="75"/>
      <c r="NB137" s="75"/>
      <c r="NC137" s="75"/>
      <c r="ND137" s="75"/>
      <c r="NE137" s="75"/>
      <c r="NF137" s="75"/>
      <c r="NG137" s="75"/>
      <c r="NH137" s="75"/>
      <c r="NI137" s="75"/>
      <c r="NJ137" s="75"/>
      <c r="NK137" s="75"/>
      <c r="NL137" s="75"/>
      <c r="NM137" s="75"/>
      <c r="NN137" s="75"/>
      <c r="NO137" s="75"/>
      <c r="NP137" s="75"/>
      <c r="NQ137" s="75"/>
      <c r="NR137" s="75"/>
      <c r="NS137" s="75"/>
      <c r="NT137" s="75"/>
      <c r="NU137" s="75"/>
      <c r="NV137" s="75"/>
      <c r="NW137" s="75"/>
      <c r="NX137" s="75"/>
      <c r="NY137" s="75"/>
      <c r="NZ137" s="75"/>
      <c r="OA137" s="75"/>
      <c r="OB137" s="75"/>
      <c r="OC137" s="75"/>
      <c r="OD137" s="75"/>
      <c r="OE137" s="75"/>
      <c r="OF137" s="75"/>
      <c r="OG137" s="75"/>
      <c r="OH137" s="75"/>
      <c r="OI137" s="75"/>
      <c r="OJ137" s="75"/>
      <c r="OK137" s="75"/>
      <c r="OL137" s="75"/>
      <c r="OM137" s="75"/>
      <c r="ON137" s="75"/>
      <c r="OO137" s="75"/>
      <c r="OP137" s="75"/>
      <c r="OQ137" s="75"/>
      <c r="OR137" s="75"/>
      <c r="OS137" s="75"/>
      <c r="OT137" s="75"/>
      <c r="OU137" s="75"/>
      <c r="OV137" s="75"/>
      <c r="OW137" s="75"/>
      <c r="OX137" s="75"/>
      <c r="OY137" s="75"/>
      <c r="OZ137" s="75"/>
      <c r="PA137" s="75"/>
      <c r="PB137" s="75"/>
      <c r="PC137" s="75"/>
      <c r="PD137" s="75"/>
      <c r="PE137" s="75"/>
      <c r="PF137" s="75"/>
      <c r="PG137" s="75"/>
      <c r="PH137" s="75"/>
      <c r="PI137" s="75"/>
      <c r="PJ137" s="75"/>
      <c r="PK137" s="75"/>
      <c r="PL137" s="75"/>
      <c r="PM137" s="75"/>
      <c r="PN137" s="75"/>
      <c r="PO137" s="75"/>
      <c r="PP137" s="75"/>
      <c r="PQ137" s="75"/>
      <c r="PR137" s="75"/>
      <c r="PS137" s="75"/>
      <c r="PT137" s="75"/>
      <c r="PU137" s="75"/>
      <c r="PV137" s="75"/>
      <c r="PW137" s="75"/>
      <c r="PX137" s="75"/>
      <c r="PY137" s="75"/>
      <c r="PZ137" s="75"/>
      <c r="QA137" s="75"/>
      <c r="QB137" s="75"/>
      <c r="QC137" s="75"/>
      <c r="QD137" s="75"/>
      <c r="QE137" s="75"/>
      <c r="QF137" s="75"/>
      <c r="QG137" s="75"/>
      <c r="QH137" s="75"/>
      <c r="QI137" s="75"/>
      <c r="QJ137" s="75"/>
      <c r="QK137" s="75"/>
      <c r="QL137" s="75"/>
      <c r="QM137" s="75"/>
      <c r="QN137" s="75"/>
      <c r="QO137" s="75"/>
      <c r="QP137" s="75"/>
      <c r="QQ137" s="75"/>
      <c r="QR137" s="75"/>
      <c r="QS137" s="75"/>
      <c r="QT137" s="75"/>
      <c r="QU137" s="75"/>
      <c r="QV137" s="75"/>
      <c r="QW137" s="75"/>
      <c r="QX137" s="75"/>
      <c r="QY137" s="75"/>
      <c r="QZ137" s="75"/>
      <c r="RA137" s="75"/>
      <c r="RB137" s="75"/>
      <c r="RC137" s="75"/>
      <c r="RD137" s="75"/>
      <c r="RE137" s="75"/>
      <c r="RF137" s="75"/>
      <c r="RG137" s="75"/>
      <c r="RH137" s="75"/>
      <c r="RI137" s="75"/>
      <c r="RJ137" s="75"/>
      <c r="RK137" s="75"/>
      <c r="RL137" s="75"/>
      <c r="RM137" s="75"/>
      <c r="RN137" s="75"/>
      <c r="RO137" s="75"/>
      <c r="RP137" s="75"/>
      <c r="RQ137" s="75"/>
      <c r="RR137" s="75"/>
      <c r="RS137" s="75"/>
      <c r="RT137" s="75"/>
      <c r="RU137" s="75"/>
      <c r="RV137" s="75"/>
      <c r="RW137" s="75"/>
      <c r="RX137" s="75"/>
      <c r="RY137" s="75"/>
      <c r="RZ137" s="75"/>
      <c r="SA137" s="75"/>
      <c r="SB137" s="75"/>
      <c r="SC137" s="75"/>
      <c r="SD137" s="75"/>
      <c r="SE137" s="75"/>
    </row>
    <row r="138" spans="50:499" s="4" customFormat="1" x14ac:dyDescent="0.2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75"/>
      <c r="JQ138" s="75"/>
      <c r="JR138" s="75"/>
      <c r="JS138" s="75"/>
      <c r="JT138" s="75"/>
      <c r="JU138" s="75"/>
      <c r="JV138" s="75"/>
      <c r="JW138" s="75"/>
      <c r="JX138" s="75"/>
      <c r="JY138" s="75"/>
      <c r="JZ138" s="75"/>
      <c r="KA138" s="75"/>
      <c r="KB138" s="75"/>
      <c r="KC138" s="75"/>
      <c r="KD138" s="75"/>
      <c r="KE138" s="75"/>
      <c r="KF138" s="75"/>
      <c r="KG138" s="75"/>
      <c r="KH138" s="75"/>
      <c r="KI138" s="75"/>
      <c r="KJ138" s="75"/>
      <c r="KK138" s="75"/>
      <c r="KL138" s="75"/>
      <c r="KM138" s="75"/>
      <c r="KN138" s="75"/>
      <c r="KO138" s="75"/>
      <c r="KP138" s="75"/>
      <c r="KQ138" s="75"/>
      <c r="KR138" s="75"/>
      <c r="KS138" s="75"/>
      <c r="KT138" s="75"/>
      <c r="KU138" s="75"/>
      <c r="KV138" s="75"/>
      <c r="KW138" s="75"/>
      <c r="KX138" s="75"/>
      <c r="KY138" s="75"/>
      <c r="KZ138" s="75"/>
      <c r="LA138" s="75"/>
      <c r="LB138" s="75"/>
      <c r="LC138" s="75"/>
      <c r="LD138" s="75"/>
      <c r="LE138" s="75"/>
      <c r="LF138" s="75"/>
      <c r="LG138" s="75"/>
      <c r="LH138" s="75"/>
      <c r="LI138" s="75"/>
      <c r="LJ138" s="75"/>
      <c r="LK138" s="75"/>
      <c r="LL138" s="75"/>
      <c r="LM138" s="75"/>
      <c r="LN138" s="75"/>
      <c r="LO138" s="75"/>
      <c r="LP138" s="75"/>
      <c r="LQ138" s="75"/>
      <c r="LR138" s="75"/>
      <c r="LS138" s="75"/>
      <c r="LT138" s="75"/>
      <c r="LU138" s="75"/>
      <c r="LV138" s="75"/>
      <c r="LW138" s="75"/>
      <c r="LX138" s="75"/>
      <c r="LY138" s="75"/>
      <c r="LZ138" s="75"/>
      <c r="MA138" s="75"/>
      <c r="MB138" s="75"/>
      <c r="MC138" s="75"/>
      <c r="MD138" s="75"/>
      <c r="ME138" s="75"/>
      <c r="MF138" s="75"/>
      <c r="MG138" s="75"/>
      <c r="MH138" s="75"/>
      <c r="MI138" s="75"/>
      <c r="MJ138" s="75"/>
      <c r="MK138" s="75"/>
      <c r="ML138" s="75"/>
      <c r="MM138" s="75"/>
      <c r="MN138" s="75"/>
      <c r="MO138" s="75"/>
      <c r="MP138" s="75"/>
      <c r="MQ138" s="75"/>
      <c r="MR138" s="75"/>
      <c r="MS138" s="75"/>
      <c r="MT138" s="75"/>
      <c r="MU138" s="75"/>
      <c r="MV138" s="75"/>
      <c r="MW138" s="75"/>
      <c r="MX138" s="75"/>
      <c r="MY138" s="75"/>
      <c r="MZ138" s="75"/>
      <c r="NA138" s="75"/>
      <c r="NB138" s="75"/>
      <c r="NC138" s="75"/>
      <c r="ND138" s="75"/>
      <c r="NE138" s="75"/>
      <c r="NF138" s="75"/>
      <c r="NG138" s="75"/>
      <c r="NH138" s="75"/>
      <c r="NI138" s="75"/>
      <c r="NJ138" s="75"/>
      <c r="NK138" s="75"/>
      <c r="NL138" s="75"/>
      <c r="NM138" s="75"/>
      <c r="NN138" s="75"/>
      <c r="NO138" s="75"/>
      <c r="NP138" s="75"/>
      <c r="NQ138" s="75"/>
      <c r="NR138" s="75"/>
      <c r="NS138" s="75"/>
      <c r="NT138" s="75"/>
      <c r="NU138" s="75"/>
      <c r="NV138" s="75"/>
      <c r="NW138" s="75"/>
      <c r="NX138" s="75"/>
      <c r="NY138" s="75"/>
      <c r="NZ138" s="75"/>
      <c r="OA138" s="75"/>
      <c r="OB138" s="75"/>
      <c r="OC138" s="75"/>
      <c r="OD138" s="75"/>
      <c r="OE138" s="75"/>
      <c r="OF138" s="75"/>
      <c r="OG138" s="75"/>
      <c r="OH138" s="75"/>
      <c r="OI138" s="75"/>
      <c r="OJ138" s="75"/>
      <c r="OK138" s="75"/>
      <c r="OL138" s="75"/>
      <c r="OM138" s="75"/>
      <c r="ON138" s="75"/>
      <c r="OO138" s="75"/>
      <c r="OP138" s="75"/>
      <c r="OQ138" s="75"/>
      <c r="OR138" s="75"/>
      <c r="OS138" s="75"/>
      <c r="OT138" s="75"/>
      <c r="OU138" s="75"/>
      <c r="OV138" s="75"/>
      <c r="OW138" s="75"/>
      <c r="OX138" s="75"/>
      <c r="OY138" s="75"/>
      <c r="OZ138" s="75"/>
      <c r="PA138" s="75"/>
      <c r="PB138" s="75"/>
      <c r="PC138" s="75"/>
      <c r="PD138" s="75"/>
      <c r="PE138" s="75"/>
      <c r="PF138" s="75"/>
      <c r="PG138" s="75"/>
      <c r="PH138" s="75"/>
      <c r="PI138" s="75"/>
      <c r="PJ138" s="75"/>
      <c r="PK138" s="75"/>
      <c r="PL138" s="75"/>
      <c r="PM138" s="75"/>
      <c r="PN138" s="75"/>
      <c r="PO138" s="75"/>
      <c r="PP138" s="75"/>
      <c r="PQ138" s="75"/>
      <c r="PR138" s="75"/>
      <c r="PS138" s="75"/>
      <c r="PT138" s="75"/>
      <c r="PU138" s="75"/>
      <c r="PV138" s="75"/>
      <c r="PW138" s="75"/>
      <c r="PX138" s="75"/>
      <c r="PY138" s="75"/>
      <c r="PZ138" s="75"/>
      <c r="QA138" s="75"/>
      <c r="QB138" s="75"/>
      <c r="QC138" s="75"/>
      <c r="QD138" s="75"/>
      <c r="QE138" s="75"/>
      <c r="QF138" s="75"/>
      <c r="QG138" s="75"/>
      <c r="QH138" s="75"/>
      <c r="QI138" s="75"/>
      <c r="QJ138" s="75"/>
      <c r="QK138" s="75"/>
      <c r="QL138" s="75"/>
      <c r="QM138" s="75"/>
      <c r="QN138" s="75"/>
      <c r="QO138" s="75"/>
      <c r="QP138" s="75"/>
      <c r="QQ138" s="75"/>
      <c r="QR138" s="75"/>
      <c r="QS138" s="75"/>
      <c r="QT138" s="75"/>
      <c r="QU138" s="75"/>
      <c r="QV138" s="75"/>
      <c r="QW138" s="75"/>
      <c r="QX138" s="75"/>
      <c r="QY138" s="75"/>
      <c r="QZ138" s="75"/>
      <c r="RA138" s="75"/>
      <c r="RB138" s="75"/>
      <c r="RC138" s="75"/>
      <c r="RD138" s="75"/>
      <c r="RE138" s="75"/>
      <c r="RF138" s="75"/>
      <c r="RG138" s="75"/>
      <c r="RH138" s="75"/>
      <c r="RI138" s="75"/>
      <c r="RJ138" s="75"/>
      <c r="RK138" s="75"/>
      <c r="RL138" s="75"/>
      <c r="RM138" s="75"/>
      <c r="RN138" s="75"/>
      <c r="RO138" s="75"/>
      <c r="RP138" s="75"/>
      <c r="RQ138" s="75"/>
      <c r="RR138" s="75"/>
      <c r="RS138" s="75"/>
      <c r="RT138" s="75"/>
      <c r="RU138" s="75"/>
      <c r="RV138" s="75"/>
      <c r="RW138" s="75"/>
      <c r="RX138" s="75"/>
      <c r="RY138" s="75"/>
      <c r="RZ138" s="75"/>
      <c r="SA138" s="75"/>
      <c r="SB138" s="75"/>
      <c r="SC138" s="75"/>
      <c r="SD138" s="75"/>
      <c r="SE138" s="75"/>
    </row>
    <row r="139" spans="50:499" s="4" customFormat="1" x14ac:dyDescent="0.2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75"/>
      <c r="JQ139" s="75"/>
      <c r="JR139" s="75"/>
      <c r="JS139" s="75"/>
      <c r="JT139" s="75"/>
      <c r="JU139" s="75"/>
      <c r="JV139" s="75"/>
      <c r="JW139" s="75"/>
      <c r="JX139" s="75"/>
      <c r="JY139" s="75"/>
      <c r="JZ139" s="75"/>
      <c r="KA139" s="75"/>
      <c r="KB139" s="75"/>
      <c r="KC139" s="75"/>
      <c r="KD139" s="75"/>
      <c r="KE139" s="75"/>
      <c r="KF139" s="75"/>
      <c r="KG139" s="75"/>
      <c r="KH139" s="75"/>
      <c r="KI139" s="75"/>
      <c r="KJ139" s="75"/>
      <c r="KK139" s="75"/>
      <c r="KL139" s="75"/>
      <c r="KM139" s="75"/>
      <c r="KN139" s="75"/>
      <c r="KO139" s="75"/>
      <c r="KP139" s="75"/>
      <c r="KQ139" s="75"/>
      <c r="KR139" s="75"/>
      <c r="KS139" s="75"/>
      <c r="KT139" s="75"/>
      <c r="KU139" s="75"/>
      <c r="KV139" s="75"/>
      <c r="KW139" s="75"/>
      <c r="KX139" s="75"/>
      <c r="KY139" s="75"/>
      <c r="KZ139" s="75"/>
      <c r="LA139" s="75"/>
      <c r="LB139" s="75"/>
      <c r="LC139" s="75"/>
      <c r="LD139" s="75"/>
      <c r="LE139" s="75"/>
      <c r="LF139" s="75"/>
      <c r="LG139" s="75"/>
      <c r="LH139" s="75"/>
      <c r="LI139" s="75"/>
      <c r="LJ139" s="75"/>
      <c r="LK139" s="75"/>
      <c r="LL139" s="75"/>
      <c r="LM139" s="75"/>
      <c r="LN139" s="75"/>
      <c r="LO139" s="75"/>
      <c r="LP139" s="75"/>
      <c r="LQ139" s="75"/>
      <c r="LR139" s="75"/>
      <c r="LS139" s="75"/>
      <c r="LT139" s="75"/>
      <c r="LU139" s="75"/>
      <c r="LV139" s="75"/>
      <c r="LW139" s="75"/>
      <c r="LX139" s="75"/>
      <c r="LY139" s="75"/>
      <c r="LZ139" s="75"/>
      <c r="MA139" s="75"/>
      <c r="MB139" s="75"/>
      <c r="MC139" s="75"/>
      <c r="MD139" s="75"/>
      <c r="ME139" s="75"/>
      <c r="MF139" s="75"/>
      <c r="MG139" s="75"/>
      <c r="MH139" s="75"/>
      <c r="MI139" s="75"/>
      <c r="MJ139" s="75"/>
      <c r="MK139" s="75"/>
      <c r="ML139" s="75"/>
      <c r="MM139" s="75"/>
      <c r="MN139" s="75"/>
      <c r="MO139" s="75"/>
      <c r="MP139" s="75"/>
      <c r="MQ139" s="75"/>
      <c r="MR139" s="75"/>
      <c r="MS139" s="75"/>
      <c r="MT139" s="75"/>
      <c r="MU139" s="75"/>
      <c r="MV139" s="75"/>
      <c r="MW139" s="75"/>
      <c r="MX139" s="75"/>
      <c r="MY139" s="75"/>
      <c r="MZ139" s="75"/>
      <c r="NA139" s="75"/>
      <c r="NB139" s="75"/>
      <c r="NC139" s="75"/>
      <c r="ND139" s="75"/>
      <c r="NE139" s="75"/>
      <c r="NF139" s="75"/>
      <c r="NG139" s="75"/>
      <c r="NH139" s="75"/>
      <c r="NI139" s="75"/>
      <c r="NJ139" s="75"/>
      <c r="NK139" s="75"/>
      <c r="NL139" s="75"/>
      <c r="NM139" s="75"/>
      <c r="NN139" s="75"/>
      <c r="NO139" s="75"/>
      <c r="NP139" s="75"/>
      <c r="NQ139" s="75"/>
      <c r="NR139" s="75"/>
      <c r="NS139" s="75"/>
      <c r="NT139" s="75"/>
      <c r="NU139" s="75"/>
      <c r="NV139" s="75"/>
      <c r="NW139" s="75"/>
      <c r="NX139" s="75"/>
      <c r="NY139" s="75"/>
      <c r="NZ139" s="75"/>
      <c r="OA139" s="75"/>
      <c r="OB139" s="75"/>
      <c r="OC139" s="75"/>
      <c r="OD139" s="75"/>
      <c r="OE139" s="75"/>
      <c r="OF139" s="75"/>
      <c r="OG139" s="75"/>
      <c r="OH139" s="75"/>
      <c r="OI139" s="75"/>
      <c r="OJ139" s="75"/>
      <c r="OK139" s="75"/>
      <c r="OL139" s="75"/>
      <c r="OM139" s="75"/>
      <c r="ON139" s="75"/>
      <c r="OO139" s="75"/>
      <c r="OP139" s="75"/>
      <c r="OQ139" s="75"/>
      <c r="OR139" s="75"/>
      <c r="OS139" s="75"/>
      <c r="OT139" s="75"/>
      <c r="OU139" s="75"/>
      <c r="OV139" s="75"/>
      <c r="OW139" s="75"/>
      <c r="OX139" s="75"/>
      <c r="OY139" s="75"/>
      <c r="OZ139" s="75"/>
      <c r="PA139" s="75"/>
      <c r="PB139" s="75"/>
      <c r="PC139" s="75"/>
      <c r="PD139" s="75"/>
      <c r="PE139" s="75"/>
      <c r="PF139" s="75"/>
      <c r="PG139" s="75"/>
      <c r="PH139" s="75"/>
      <c r="PI139" s="75"/>
      <c r="PJ139" s="75"/>
      <c r="PK139" s="75"/>
      <c r="PL139" s="75"/>
      <c r="PM139" s="75"/>
      <c r="PN139" s="75"/>
      <c r="PO139" s="75"/>
      <c r="PP139" s="75"/>
      <c r="PQ139" s="75"/>
      <c r="PR139" s="75"/>
      <c r="PS139" s="75"/>
      <c r="PT139" s="75"/>
      <c r="PU139" s="75"/>
      <c r="PV139" s="75"/>
      <c r="PW139" s="75"/>
      <c r="PX139" s="75"/>
      <c r="PY139" s="75"/>
      <c r="PZ139" s="75"/>
      <c r="QA139" s="75"/>
      <c r="QB139" s="75"/>
      <c r="QC139" s="75"/>
      <c r="QD139" s="75"/>
      <c r="QE139" s="75"/>
      <c r="QF139" s="75"/>
      <c r="QG139" s="75"/>
      <c r="QH139" s="75"/>
      <c r="QI139" s="75"/>
      <c r="QJ139" s="75"/>
      <c r="QK139" s="75"/>
      <c r="QL139" s="75"/>
      <c r="QM139" s="75"/>
      <c r="QN139" s="75"/>
      <c r="QO139" s="75"/>
      <c r="QP139" s="75"/>
      <c r="QQ139" s="75"/>
      <c r="QR139" s="75"/>
      <c r="QS139" s="75"/>
      <c r="QT139" s="75"/>
      <c r="QU139" s="75"/>
      <c r="QV139" s="75"/>
      <c r="QW139" s="75"/>
      <c r="QX139" s="75"/>
      <c r="QY139" s="75"/>
      <c r="QZ139" s="75"/>
      <c r="RA139" s="75"/>
      <c r="RB139" s="75"/>
      <c r="RC139" s="75"/>
      <c r="RD139" s="75"/>
      <c r="RE139" s="75"/>
      <c r="RF139" s="75"/>
      <c r="RG139" s="75"/>
      <c r="RH139" s="75"/>
      <c r="RI139" s="75"/>
      <c r="RJ139" s="75"/>
      <c r="RK139" s="75"/>
      <c r="RL139" s="75"/>
      <c r="RM139" s="75"/>
      <c r="RN139" s="75"/>
      <c r="RO139" s="75"/>
      <c r="RP139" s="75"/>
      <c r="RQ139" s="75"/>
      <c r="RR139" s="75"/>
      <c r="RS139" s="75"/>
      <c r="RT139" s="75"/>
      <c r="RU139" s="75"/>
      <c r="RV139" s="75"/>
      <c r="RW139" s="75"/>
      <c r="RX139" s="75"/>
      <c r="RY139" s="75"/>
      <c r="RZ139" s="75"/>
      <c r="SA139" s="75"/>
      <c r="SB139" s="75"/>
      <c r="SC139" s="75"/>
      <c r="SD139" s="75"/>
      <c r="SE139" s="75"/>
    </row>
    <row r="140" spans="50:499" s="4" customFormat="1" x14ac:dyDescent="0.2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75"/>
      <c r="JQ140" s="75"/>
      <c r="JR140" s="75"/>
      <c r="JS140" s="75"/>
      <c r="JT140" s="75"/>
      <c r="JU140" s="75"/>
      <c r="JV140" s="75"/>
      <c r="JW140" s="75"/>
      <c r="JX140" s="75"/>
      <c r="JY140" s="75"/>
      <c r="JZ140" s="75"/>
      <c r="KA140" s="75"/>
      <c r="KB140" s="75"/>
      <c r="KC140" s="75"/>
      <c r="KD140" s="75"/>
      <c r="KE140" s="75"/>
      <c r="KF140" s="75"/>
      <c r="KG140" s="75"/>
      <c r="KH140" s="75"/>
      <c r="KI140" s="75"/>
      <c r="KJ140" s="75"/>
      <c r="KK140" s="75"/>
      <c r="KL140" s="75"/>
      <c r="KM140" s="75"/>
      <c r="KN140" s="75"/>
      <c r="KO140" s="75"/>
      <c r="KP140" s="75"/>
      <c r="KQ140" s="75"/>
      <c r="KR140" s="75"/>
      <c r="KS140" s="75"/>
      <c r="KT140" s="75"/>
      <c r="KU140" s="75"/>
      <c r="KV140" s="75"/>
      <c r="KW140" s="75"/>
      <c r="KX140" s="75"/>
      <c r="KY140" s="75"/>
      <c r="KZ140" s="75"/>
      <c r="LA140" s="75"/>
      <c r="LB140" s="75"/>
      <c r="LC140" s="75"/>
      <c r="LD140" s="75"/>
      <c r="LE140" s="75"/>
      <c r="LF140" s="75"/>
      <c r="LG140" s="75"/>
      <c r="LH140" s="75"/>
      <c r="LI140" s="75"/>
      <c r="LJ140" s="75"/>
      <c r="LK140" s="75"/>
      <c r="LL140" s="75"/>
      <c r="LM140" s="75"/>
      <c r="LN140" s="75"/>
      <c r="LO140" s="75"/>
      <c r="LP140" s="75"/>
      <c r="LQ140" s="75"/>
      <c r="LR140" s="75"/>
      <c r="LS140" s="75"/>
      <c r="LT140" s="75"/>
      <c r="LU140" s="75"/>
      <c r="LV140" s="75"/>
      <c r="LW140" s="75"/>
      <c r="LX140" s="75"/>
      <c r="LY140" s="75"/>
      <c r="LZ140" s="75"/>
      <c r="MA140" s="75"/>
      <c r="MB140" s="75"/>
      <c r="MC140" s="75"/>
      <c r="MD140" s="75"/>
      <c r="ME140" s="75"/>
      <c r="MF140" s="75"/>
      <c r="MG140" s="75"/>
      <c r="MH140" s="75"/>
      <c r="MI140" s="75"/>
      <c r="MJ140" s="75"/>
      <c r="MK140" s="75"/>
      <c r="ML140" s="75"/>
      <c r="MM140" s="75"/>
      <c r="MN140" s="75"/>
      <c r="MO140" s="75"/>
      <c r="MP140" s="75"/>
      <c r="MQ140" s="75"/>
      <c r="MR140" s="75"/>
      <c r="MS140" s="75"/>
      <c r="MT140" s="75"/>
      <c r="MU140" s="75"/>
      <c r="MV140" s="75"/>
      <c r="MW140" s="75"/>
      <c r="MX140" s="75"/>
      <c r="MY140" s="75"/>
      <c r="MZ140" s="75"/>
      <c r="NA140" s="75"/>
      <c r="NB140" s="75"/>
      <c r="NC140" s="75"/>
      <c r="ND140" s="75"/>
      <c r="NE140" s="75"/>
      <c r="NF140" s="75"/>
      <c r="NG140" s="75"/>
      <c r="NH140" s="75"/>
      <c r="NI140" s="75"/>
      <c r="NJ140" s="75"/>
      <c r="NK140" s="75"/>
      <c r="NL140" s="75"/>
      <c r="NM140" s="75"/>
      <c r="NN140" s="75"/>
      <c r="NO140" s="75"/>
      <c r="NP140" s="75"/>
      <c r="NQ140" s="75"/>
      <c r="NR140" s="75"/>
      <c r="NS140" s="75"/>
      <c r="NT140" s="75"/>
      <c r="NU140" s="75"/>
      <c r="NV140" s="75"/>
      <c r="NW140" s="75"/>
      <c r="NX140" s="75"/>
      <c r="NY140" s="75"/>
      <c r="NZ140" s="75"/>
      <c r="OA140" s="75"/>
      <c r="OB140" s="75"/>
      <c r="OC140" s="75"/>
      <c r="OD140" s="75"/>
      <c r="OE140" s="75"/>
      <c r="OF140" s="75"/>
      <c r="OG140" s="75"/>
      <c r="OH140" s="75"/>
      <c r="OI140" s="75"/>
      <c r="OJ140" s="75"/>
      <c r="OK140" s="75"/>
      <c r="OL140" s="75"/>
      <c r="OM140" s="75"/>
      <c r="ON140" s="75"/>
      <c r="OO140" s="75"/>
      <c r="OP140" s="75"/>
      <c r="OQ140" s="75"/>
      <c r="OR140" s="75"/>
      <c r="OS140" s="75"/>
      <c r="OT140" s="75"/>
      <c r="OU140" s="75"/>
      <c r="OV140" s="75"/>
      <c r="OW140" s="75"/>
      <c r="OX140" s="75"/>
      <c r="OY140" s="75"/>
      <c r="OZ140" s="75"/>
      <c r="PA140" s="75"/>
      <c r="PB140" s="75"/>
      <c r="PC140" s="75"/>
      <c r="PD140" s="75"/>
      <c r="PE140" s="75"/>
      <c r="PF140" s="75"/>
      <c r="PG140" s="75"/>
      <c r="PH140" s="75"/>
      <c r="PI140" s="75"/>
      <c r="PJ140" s="75"/>
      <c r="PK140" s="75"/>
      <c r="PL140" s="75"/>
      <c r="PM140" s="75"/>
      <c r="PN140" s="75"/>
      <c r="PO140" s="75"/>
      <c r="PP140" s="75"/>
      <c r="PQ140" s="75"/>
      <c r="PR140" s="75"/>
      <c r="PS140" s="75"/>
      <c r="PT140" s="75"/>
      <c r="PU140" s="75"/>
      <c r="PV140" s="75"/>
      <c r="PW140" s="75"/>
      <c r="PX140" s="75"/>
      <c r="PY140" s="75"/>
      <c r="PZ140" s="75"/>
      <c r="QA140" s="75"/>
      <c r="QB140" s="75"/>
      <c r="QC140" s="75"/>
      <c r="QD140" s="75"/>
      <c r="QE140" s="75"/>
      <c r="QF140" s="75"/>
      <c r="QG140" s="75"/>
      <c r="QH140" s="75"/>
      <c r="QI140" s="75"/>
      <c r="QJ140" s="75"/>
      <c r="QK140" s="75"/>
      <c r="QL140" s="75"/>
      <c r="QM140" s="75"/>
      <c r="QN140" s="75"/>
      <c r="QO140" s="75"/>
      <c r="QP140" s="75"/>
      <c r="QQ140" s="75"/>
      <c r="QR140" s="75"/>
      <c r="QS140" s="75"/>
      <c r="QT140" s="75"/>
      <c r="QU140" s="75"/>
      <c r="QV140" s="75"/>
      <c r="QW140" s="75"/>
      <c r="QX140" s="75"/>
      <c r="QY140" s="75"/>
      <c r="QZ140" s="75"/>
      <c r="RA140" s="75"/>
      <c r="RB140" s="75"/>
      <c r="RC140" s="75"/>
      <c r="RD140" s="75"/>
      <c r="RE140" s="75"/>
      <c r="RF140" s="75"/>
      <c r="RG140" s="75"/>
      <c r="RH140" s="75"/>
      <c r="RI140" s="75"/>
      <c r="RJ140" s="75"/>
      <c r="RK140" s="75"/>
      <c r="RL140" s="75"/>
      <c r="RM140" s="75"/>
      <c r="RN140" s="75"/>
      <c r="RO140" s="75"/>
      <c r="RP140" s="75"/>
      <c r="RQ140" s="75"/>
      <c r="RR140" s="75"/>
      <c r="RS140" s="75"/>
      <c r="RT140" s="75"/>
      <c r="RU140" s="75"/>
      <c r="RV140" s="75"/>
      <c r="RW140" s="75"/>
      <c r="RX140" s="75"/>
      <c r="RY140" s="75"/>
      <c r="RZ140" s="75"/>
      <c r="SA140" s="75"/>
      <c r="SB140" s="75"/>
      <c r="SC140" s="75"/>
      <c r="SD140" s="75"/>
      <c r="SE140" s="75"/>
    </row>
    <row r="141" spans="50:499" s="4" customFormat="1" x14ac:dyDescent="0.2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75"/>
      <c r="JQ141" s="75"/>
      <c r="JR141" s="75"/>
      <c r="JS141" s="75"/>
      <c r="JT141" s="75"/>
      <c r="JU141" s="75"/>
      <c r="JV141" s="75"/>
      <c r="JW141" s="75"/>
      <c r="JX141" s="75"/>
      <c r="JY141" s="75"/>
      <c r="JZ141" s="75"/>
      <c r="KA141" s="75"/>
      <c r="KB141" s="75"/>
      <c r="KC141" s="75"/>
      <c r="KD141" s="75"/>
      <c r="KE141" s="75"/>
      <c r="KF141" s="75"/>
      <c r="KG141" s="75"/>
      <c r="KH141" s="75"/>
      <c r="KI141" s="75"/>
      <c r="KJ141" s="75"/>
      <c r="KK141" s="75"/>
      <c r="KL141" s="75"/>
      <c r="KM141" s="75"/>
      <c r="KN141" s="75"/>
      <c r="KO141" s="75"/>
      <c r="KP141" s="75"/>
      <c r="KQ141" s="75"/>
      <c r="KR141" s="75"/>
      <c r="KS141" s="75"/>
      <c r="KT141" s="75"/>
      <c r="KU141" s="75"/>
      <c r="KV141" s="75"/>
      <c r="KW141" s="75"/>
      <c r="KX141" s="75"/>
      <c r="KY141" s="75"/>
      <c r="KZ141" s="75"/>
      <c r="LA141" s="75"/>
      <c r="LB141" s="75"/>
      <c r="LC141" s="75"/>
      <c r="LD141" s="75"/>
      <c r="LE141" s="75"/>
      <c r="LF141" s="75"/>
      <c r="LG141" s="75"/>
      <c r="LH141" s="75"/>
      <c r="LI141" s="75"/>
      <c r="LJ141" s="75"/>
      <c r="LK141" s="75"/>
      <c r="LL141" s="75"/>
      <c r="LM141" s="75"/>
      <c r="LN141" s="75"/>
      <c r="LO141" s="75"/>
      <c r="LP141" s="75"/>
      <c r="LQ141" s="75"/>
      <c r="LR141" s="75"/>
      <c r="LS141" s="75"/>
      <c r="LT141" s="75"/>
      <c r="LU141" s="75"/>
      <c r="LV141" s="75"/>
      <c r="LW141" s="75"/>
      <c r="LX141" s="75"/>
      <c r="LY141" s="75"/>
      <c r="LZ141" s="75"/>
      <c r="MA141" s="75"/>
      <c r="MB141" s="75"/>
      <c r="MC141" s="75"/>
      <c r="MD141" s="75"/>
      <c r="ME141" s="75"/>
      <c r="MF141" s="75"/>
      <c r="MG141" s="75"/>
      <c r="MH141" s="75"/>
      <c r="MI141" s="75"/>
      <c r="MJ141" s="75"/>
      <c r="MK141" s="75"/>
      <c r="ML141" s="75"/>
      <c r="MM141" s="75"/>
      <c r="MN141" s="75"/>
      <c r="MO141" s="75"/>
      <c r="MP141" s="75"/>
      <c r="MQ141" s="75"/>
      <c r="MR141" s="75"/>
      <c r="MS141" s="75"/>
      <c r="MT141" s="75"/>
      <c r="MU141" s="75"/>
      <c r="MV141" s="75"/>
      <c r="MW141" s="75"/>
      <c r="MX141" s="75"/>
      <c r="MY141" s="75"/>
      <c r="MZ141" s="75"/>
      <c r="NA141" s="75"/>
      <c r="NB141" s="75"/>
      <c r="NC141" s="75"/>
      <c r="ND141" s="75"/>
      <c r="NE141" s="75"/>
      <c r="NF141" s="75"/>
      <c r="NG141" s="75"/>
      <c r="NH141" s="75"/>
      <c r="NI141" s="75"/>
      <c r="NJ141" s="75"/>
      <c r="NK141" s="75"/>
      <c r="NL141" s="75"/>
      <c r="NM141" s="75"/>
      <c r="NN141" s="75"/>
      <c r="NO141" s="75"/>
      <c r="NP141" s="75"/>
      <c r="NQ141" s="75"/>
      <c r="NR141" s="75"/>
      <c r="NS141" s="75"/>
      <c r="NT141" s="75"/>
      <c r="NU141" s="75"/>
      <c r="NV141" s="75"/>
      <c r="NW141" s="75"/>
      <c r="NX141" s="75"/>
      <c r="NY141" s="75"/>
      <c r="NZ141" s="75"/>
      <c r="OA141" s="75"/>
      <c r="OB141" s="75"/>
      <c r="OC141" s="75"/>
      <c r="OD141" s="75"/>
      <c r="OE141" s="75"/>
      <c r="OF141" s="75"/>
      <c r="OG141" s="75"/>
      <c r="OH141" s="75"/>
      <c r="OI141" s="75"/>
      <c r="OJ141" s="75"/>
      <c r="OK141" s="75"/>
      <c r="OL141" s="75"/>
      <c r="OM141" s="75"/>
      <c r="ON141" s="75"/>
      <c r="OO141" s="75"/>
      <c r="OP141" s="75"/>
      <c r="OQ141" s="75"/>
      <c r="OR141" s="75"/>
      <c r="OS141" s="75"/>
      <c r="OT141" s="75"/>
      <c r="OU141" s="75"/>
      <c r="OV141" s="75"/>
      <c r="OW141" s="75"/>
      <c r="OX141" s="75"/>
      <c r="OY141" s="75"/>
      <c r="OZ141" s="75"/>
      <c r="PA141" s="75"/>
      <c r="PB141" s="75"/>
      <c r="PC141" s="75"/>
      <c r="PD141" s="75"/>
      <c r="PE141" s="75"/>
      <c r="PF141" s="75"/>
      <c r="PG141" s="75"/>
      <c r="PH141" s="75"/>
      <c r="PI141" s="75"/>
      <c r="PJ141" s="75"/>
      <c r="PK141" s="75"/>
      <c r="PL141" s="75"/>
      <c r="PM141" s="75"/>
      <c r="PN141" s="75"/>
      <c r="PO141" s="75"/>
      <c r="PP141" s="75"/>
      <c r="PQ141" s="75"/>
      <c r="PR141" s="75"/>
      <c r="PS141" s="75"/>
      <c r="PT141" s="75"/>
      <c r="PU141" s="75"/>
      <c r="PV141" s="75"/>
      <c r="PW141" s="75"/>
      <c r="PX141" s="75"/>
      <c r="PY141" s="75"/>
      <c r="PZ141" s="75"/>
      <c r="QA141" s="75"/>
      <c r="QB141" s="75"/>
      <c r="QC141" s="75"/>
      <c r="QD141" s="75"/>
      <c r="QE141" s="75"/>
      <c r="QF141" s="75"/>
      <c r="QG141" s="75"/>
      <c r="QH141" s="75"/>
      <c r="QI141" s="75"/>
      <c r="QJ141" s="75"/>
      <c r="QK141" s="75"/>
      <c r="QL141" s="75"/>
      <c r="QM141" s="75"/>
      <c r="QN141" s="75"/>
      <c r="QO141" s="75"/>
      <c r="QP141" s="75"/>
      <c r="QQ141" s="75"/>
      <c r="QR141" s="75"/>
      <c r="QS141" s="75"/>
      <c r="QT141" s="75"/>
      <c r="QU141" s="75"/>
      <c r="QV141" s="75"/>
      <c r="QW141" s="75"/>
      <c r="QX141" s="75"/>
      <c r="QY141" s="75"/>
      <c r="QZ141" s="75"/>
      <c r="RA141" s="75"/>
      <c r="RB141" s="75"/>
      <c r="RC141" s="75"/>
      <c r="RD141" s="75"/>
      <c r="RE141" s="75"/>
      <c r="RF141" s="75"/>
      <c r="RG141" s="75"/>
      <c r="RH141" s="75"/>
      <c r="RI141" s="75"/>
      <c r="RJ141" s="75"/>
      <c r="RK141" s="75"/>
      <c r="RL141" s="75"/>
      <c r="RM141" s="75"/>
      <c r="RN141" s="75"/>
      <c r="RO141" s="75"/>
      <c r="RP141" s="75"/>
      <c r="RQ141" s="75"/>
      <c r="RR141" s="75"/>
      <c r="RS141" s="75"/>
      <c r="RT141" s="75"/>
      <c r="RU141" s="75"/>
      <c r="RV141" s="75"/>
      <c r="RW141" s="75"/>
      <c r="RX141" s="75"/>
      <c r="RY141" s="75"/>
      <c r="RZ141" s="75"/>
      <c r="SA141" s="75"/>
      <c r="SB141" s="75"/>
      <c r="SC141" s="75"/>
      <c r="SD141" s="75"/>
      <c r="SE141" s="75"/>
    </row>
    <row r="142" spans="50:499" s="4" customFormat="1" x14ac:dyDescent="0.2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75"/>
      <c r="JQ142" s="75"/>
      <c r="JR142" s="75"/>
      <c r="JS142" s="75"/>
      <c r="JT142" s="75"/>
      <c r="JU142" s="75"/>
      <c r="JV142" s="75"/>
      <c r="JW142" s="75"/>
      <c r="JX142" s="75"/>
      <c r="JY142" s="75"/>
      <c r="JZ142" s="75"/>
      <c r="KA142" s="75"/>
      <c r="KB142" s="75"/>
      <c r="KC142" s="75"/>
      <c r="KD142" s="75"/>
      <c r="KE142" s="75"/>
      <c r="KF142" s="75"/>
      <c r="KG142" s="75"/>
      <c r="KH142" s="75"/>
      <c r="KI142" s="75"/>
      <c r="KJ142" s="75"/>
      <c r="KK142" s="75"/>
      <c r="KL142" s="75"/>
      <c r="KM142" s="75"/>
      <c r="KN142" s="75"/>
      <c r="KO142" s="75"/>
      <c r="KP142" s="75"/>
      <c r="KQ142" s="75"/>
      <c r="KR142" s="75"/>
      <c r="KS142" s="75"/>
      <c r="KT142" s="75"/>
      <c r="KU142" s="75"/>
      <c r="KV142" s="75"/>
      <c r="KW142" s="75"/>
      <c r="KX142" s="75"/>
      <c r="KY142" s="75"/>
      <c r="KZ142" s="75"/>
      <c r="LA142" s="75"/>
      <c r="LB142" s="75"/>
      <c r="LC142" s="75"/>
      <c r="LD142" s="75"/>
      <c r="LE142" s="75"/>
      <c r="LF142" s="75"/>
      <c r="LG142" s="75"/>
      <c r="LH142" s="75"/>
      <c r="LI142" s="75"/>
      <c r="LJ142" s="75"/>
      <c r="LK142" s="75"/>
      <c r="LL142" s="75"/>
      <c r="LM142" s="75"/>
      <c r="LN142" s="75"/>
      <c r="LO142" s="75"/>
      <c r="LP142" s="75"/>
      <c r="LQ142" s="75"/>
      <c r="LR142" s="75"/>
      <c r="LS142" s="75"/>
      <c r="LT142" s="75"/>
      <c r="LU142" s="75"/>
      <c r="LV142" s="75"/>
      <c r="LW142" s="75"/>
      <c r="LX142" s="75"/>
      <c r="LY142" s="75"/>
      <c r="LZ142" s="75"/>
      <c r="MA142" s="75"/>
      <c r="MB142" s="75"/>
      <c r="MC142" s="75"/>
      <c r="MD142" s="75"/>
      <c r="ME142" s="75"/>
      <c r="MF142" s="75"/>
      <c r="MG142" s="75"/>
      <c r="MH142" s="75"/>
      <c r="MI142" s="75"/>
      <c r="MJ142" s="75"/>
      <c r="MK142" s="75"/>
      <c r="ML142" s="75"/>
      <c r="MM142" s="75"/>
      <c r="MN142" s="75"/>
      <c r="MO142" s="75"/>
      <c r="MP142" s="75"/>
      <c r="MQ142" s="75"/>
      <c r="MR142" s="75"/>
      <c r="MS142" s="75"/>
      <c r="MT142" s="75"/>
      <c r="MU142" s="75"/>
      <c r="MV142" s="75"/>
      <c r="MW142" s="75"/>
      <c r="MX142" s="75"/>
      <c r="MY142" s="75"/>
      <c r="MZ142" s="75"/>
      <c r="NA142" s="75"/>
      <c r="NB142" s="75"/>
      <c r="NC142" s="75"/>
      <c r="ND142" s="75"/>
      <c r="NE142" s="75"/>
      <c r="NF142" s="75"/>
      <c r="NG142" s="75"/>
      <c r="NH142" s="75"/>
      <c r="NI142" s="75"/>
      <c r="NJ142" s="75"/>
      <c r="NK142" s="75"/>
      <c r="NL142" s="75"/>
      <c r="NM142" s="75"/>
      <c r="NN142" s="75"/>
      <c r="NO142" s="75"/>
      <c r="NP142" s="75"/>
      <c r="NQ142" s="75"/>
      <c r="NR142" s="75"/>
      <c r="NS142" s="75"/>
      <c r="NT142" s="75"/>
      <c r="NU142" s="75"/>
      <c r="NV142" s="75"/>
      <c r="NW142" s="75"/>
      <c r="NX142" s="75"/>
      <c r="NY142" s="75"/>
      <c r="NZ142" s="75"/>
      <c r="OA142" s="75"/>
      <c r="OB142" s="75"/>
      <c r="OC142" s="75"/>
      <c r="OD142" s="75"/>
      <c r="OE142" s="75"/>
      <c r="OF142" s="75"/>
      <c r="OG142" s="75"/>
      <c r="OH142" s="75"/>
      <c r="OI142" s="75"/>
      <c r="OJ142" s="75"/>
      <c r="OK142" s="75"/>
      <c r="OL142" s="75"/>
      <c r="OM142" s="75"/>
      <c r="ON142" s="75"/>
      <c r="OO142" s="75"/>
      <c r="OP142" s="75"/>
      <c r="OQ142" s="75"/>
      <c r="OR142" s="75"/>
      <c r="OS142" s="75"/>
      <c r="OT142" s="75"/>
      <c r="OU142" s="75"/>
      <c r="OV142" s="75"/>
      <c r="OW142" s="75"/>
      <c r="OX142" s="75"/>
      <c r="OY142" s="75"/>
      <c r="OZ142" s="75"/>
      <c r="PA142" s="75"/>
      <c r="PB142" s="75"/>
      <c r="PC142" s="75"/>
      <c r="PD142" s="75"/>
      <c r="PE142" s="75"/>
      <c r="PF142" s="75"/>
      <c r="PG142" s="75"/>
      <c r="PH142" s="75"/>
      <c r="PI142" s="75"/>
      <c r="PJ142" s="75"/>
      <c r="PK142" s="75"/>
      <c r="PL142" s="75"/>
      <c r="PM142" s="75"/>
      <c r="PN142" s="75"/>
      <c r="PO142" s="75"/>
      <c r="PP142" s="75"/>
      <c r="PQ142" s="75"/>
      <c r="PR142" s="75"/>
      <c r="PS142" s="75"/>
      <c r="PT142" s="75"/>
      <c r="PU142" s="75"/>
      <c r="PV142" s="75"/>
      <c r="PW142" s="75"/>
      <c r="PX142" s="75"/>
      <c r="PY142" s="75"/>
      <c r="PZ142" s="75"/>
      <c r="QA142" s="75"/>
      <c r="QB142" s="75"/>
      <c r="QC142" s="75"/>
      <c r="QD142" s="75"/>
      <c r="QE142" s="75"/>
      <c r="QF142" s="75"/>
      <c r="QG142" s="75"/>
      <c r="QH142" s="75"/>
      <c r="QI142" s="75"/>
      <c r="QJ142" s="75"/>
      <c r="QK142" s="75"/>
      <c r="QL142" s="75"/>
      <c r="QM142" s="75"/>
      <c r="QN142" s="75"/>
      <c r="QO142" s="75"/>
      <c r="QP142" s="75"/>
      <c r="QQ142" s="75"/>
      <c r="QR142" s="75"/>
      <c r="QS142" s="75"/>
      <c r="QT142" s="75"/>
      <c r="QU142" s="75"/>
      <c r="QV142" s="75"/>
      <c r="QW142" s="75"/>
      <c r="QX142" s="75"/>
      <c r="QY142" s="75"/>
      <c r="QZ142" s="75"/>
      <c r="RA142" s="75"/>
      <c r="RB142" s="75"/>
      <c r="RC142" s="75"/>
      <c r="RD142" s="75"/>
      <c r="RE142" s="75"/>
      <c r="RF142" s="75"/>
      <c r="RG142" s="75"/>
      <c r="RH142" s="75"/>
      <c r="RI142" s="75"/>
      <c r="RJ142" s="75"/>
      <c r="RK142" s="75"/>
      <c r="RL142" s="75"/>
      <c r="RM142" s="75"/>
      <c r="RN142" s="75"/>
      <c r="RO142" s="75"/>
      <c r="RP142" s="75"/>
      <c r="RQ142" s="75"/>
      <c r="RR142" s="75"/>
      <c r="RS142" s="75"/>
      <c r="RT142" s="75"/>
      <c r="RU142" s="75"/>
      <c r="RV142" s="75"/>
      <c r="RW142" s="75"/>
      <c r="RX142" s="75"/>
      <c r="RY142" s="75"/>
      <c r="RZ142" s="75"/>
      <c r="SA142" s="75"/>
      <c r="SB142" s="75"/>
      <c r="SC142" s="75"/>
      <c r="SD142" s="75"/>
      <c r="SE142" s="75"/>
    </row>
    <row r="143" spans="50:499" s="4" customFormat="1" x14ac:dyDescent="0.2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row>
    <row r="144" spans="50:499" s="4" customFormat="1" x14ac:dyDescent="0.2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75"/>
      <c r="OF144" s="75"/>
      <c r="OG144" s="75"/>
      <c r="OH144" s="75"/>
      <c r="OI144" s="75"/>
      <c r="OJ144" s="75"/>
      <c r="OK144" s="75"/>
      <c r="OL144" s="75"/>
      <c r="OM144" s="75"/>
      <c r="ON144" s="75"/>
      <c r="OO144" s="75"/>
      <c r="OP144" s="75"/>
      <c r="OQ144" s="75"/>
      <c r="OR144" s="75"/>
      <c r="OS144" s="75"/>
      <c r="OT144" s="75"/>
      <c r="OU144" s="75"/>
      <c r="OV144" s="75"/>
      <c r="OW144" s="75"/>
      <c r="OX144" s="75"/>
      <c r="OY144" s="75"/>
      <c r="OZ144" s="75"/>
      <c r="PA144" s="75"/>
      <c r="PB144" s="75"/>
      <c r="PC144" s="75"/>
      <c r="PD144" s="75"/>
      <c r="PE144" s="75"/>
      <c r="PF144" s="75"/>
      <c r="PG144" s="75"/>
      <c r="PH144" s="75"/>
      <c r="PI144" s="75"/>
      <c r="PJ144" s="75"/>
      <c r="PK144" s="75"/>
      <c r="PL144" s="75"/>
      <c r="PM144" s="75"/>
      <c r="PN144" s="75"/>
      <c r="PO144" s="75"/>
      <c r="PP144" s="75"/>
      <c r="PQ144" s="75"/>
      <c r="PR144" s="75"/>
      <c r="PS144" s="75"/>
      <c r="PT144" s="75"/>
      <c r="PU144" s="75"/>
      <c r="PV144" s="75"/>
      <c r="PW144" s="75"/>
      <c r="PX144" s="75"/>
      <c r="PY144" s="75"/>
      <c r="PZ144" s="75"/>
      <c r="QA144" s="75"/>
      <c r="QB144" s="75"/>
      <c r="QC144" s="75"/>
      <c r="QD144" s="75"/>
      <c r="QE144" s="75"/>
      <c r="QF144" s="75"/>
      <c r="QG144" s="75"/>
      <c r="QH144" s="75"/>
      <c r="QI144" s="75"/>
      <c r="QJ144" s="75"/>
      <c r="QK144" s="75"/>
      <c r="QL144" s="75"/>
      <c r="QM144" s="75"/>
      <c r="QN144" s="75"/>
      <c r="QO144" s="75"/>
      <c r="QP144" s="75"/>
      <c r="QQ144" s="75"/>
      <c r="QR144" s="75"/>
      <c r="QS144" s="75"/>
      <c r="QT144" s="75"/>
      <c r="QU144" s="75"/>
      <c r="QV144" s="75"/>
      <c r="QW144" s="75"/>
      <c r="QX144" s="75"/>
      <c r="QY144" s="75"/>
      <c r="QZ144" s="75"/>
      <c r="RA144" s="75"/>
      <c r="RB144" s="75"/>
      <c r="RC144" s="75"/>
      <c r="RD144" s="75"/>
      <c r="RE144" s="75"/>
      <c r="RF144" s="75"/>
      <c r="RG144" s="75"/>
      <c r="RH144" s="75"/>
      <c r="RI144" s="75"/>
      <c r="RJ144" s="75"/>
      <c r="RK144" s="75"/>
      <c r="RL144" s="75"/>
      <c r="RM144" s="75"/>
      <c r="RN144" s="75"/>
      <c r="RO144" s="75"/>
      <c r="RP144" s="75"/>
      <c r="RQ144" s="75"/>
      <c r="RR144" s="75"/>
      <c r="RS144" s="75"/>
      <c r="RT144" s="75"/>
      <c r="RU144" s="75"/>
      <c r="RV144" s="75"/>
      <c r="RW144" s="75"/>
      <c r="RX144" s="75"/>
      <c r="RY144" s="75"/>
      <c r="RZ144" s="75"/>
      <c r="SA144" s="75"/>
      <c r="SB144" s="75"/>
      <c r="SC144" s="75"/>
      <c r="SD144" s="75"/>
      <c r="SE144" s="75"/>
    </row>
    <row r="145" spans="50:499" s="4" customFormat="1" x14ac:dyDescent="0.2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75"/>
      <c r="JQ145" s="75"/>
      <c r="JR145" s="75"/>
      <c r="JS145" s="75"/>
      <c r="JT145" s="75"/>
      <c r="JU145" s="75"/>
      <c r="JV145" s="75"/>
      <c r="JW145" s="75"/>
      <c r="JX145" s="75"/>
      <c r="JY145" s="75"/>
      <c r="JZ145" s="75"/>
      <c r="KA145" s="75"/>
      <c r="KB145" s="75"/>
      <c r="KC145" s="75"/>
      <c r="KD145" s="75"/>
      <c r="KE145" s="75"/>
      <c r="KF145" s="75"/>
      <c r="KG145" s="75"/>
      <c r="KH145" s="75"/>
      <c r="KI145" s="75"/>
      <c r="KJ145" s="75"/>
      <c r="KK145" s="75"/>
      <c r="KL145" s="75"/>
      <c r="KM145" s="75"/>
      <c r="KN145" s="75"/>
      <c r="KO145" s="75"/>
      <c r="KP145" s="75"/>
      <c r="KQ145" s="75"/>
      <c r="KR145" s="75"/>
      <c r="KS145" s="75"/>
      <c r="KT145" s="75"/>
      <c r="KU145" s="75"/>
      <c r="KV145" s="75"/>
      <c r="KW145" s="75"/>
      <c r="KX145" s="75"/>
      <c r="KY145" s="75"/>
      <c r="KZ145" s="75"/>
      <c r="LA145" s="75"/>
      <c r="LB145" s="75"/>
      <c r="LC145" s="75"/>
      <c r="LD145" s="75"/>
      <c r="LE145" s="75"/>
      <c r="LF145" s="75"/>
      <c r="LG145" s="75"/>
      <c r="LH145" s="75"/>
      <c r="LI145" s="75"/>
      <c r="LJ145" s="75"/>
      <c r="LK145" s="75"/>
      <c r="LL145" s="75"/>
      <c r="LM145" s="75"/>
      <c r="LN145" s="75"/>
      <c r="LO145" s="75"/>
      <c r="LP145" s="75"/>
      <c r="LQ145" s="75"/>
      <c r="LR145" s="75"/>
      <c r="LS145" s="75"/>
      <c r="LT145" s="75"/>
      <c r="LU145" s="75"/>
      <c r="LV145" s="75"/>
      <c r="LW145" s="75"/>
      <c r="LX145" s="75"/>
      <c r="LY145" s="75"/>
      <c r="LZ145" s="75"/>
      <c r="MA145" s="75"/>
      <c r="MB145" s="75"/>
      <c r="MC145" s="75"/>
      <c r="MD145" s="75"/>
      <c r="ME145" s="75"/>
      <c r="MF145" s="75"/>
      <c r="MG145" s="75"/>
      <c r="MH145" s="75"/>
      <c r="MI145" s="75"/>
      <c r="MJ145" s="75"/>
      <c r="MK145" s="75"/>
      <c r="ML145" s="75"/>
      <c r="MM145" s="75"/>
      <c r="MN145" s="75"/>
      <c r="MO145" s="75"/>
      <c r="MP145" s="75"/>
      <c r="MQ145" s="75"/>
      <c r="MR145" s="75"/>
      <c r="MS145" s="75"/>
      <c r="MT145" s="75"/>
      <c r="MU145" s="75"/>
      <c r="MV145" s="75"/>
      <c r="MW145" s="75"/>
      <c r="MX145" s="75"/>
      <c r="MY145" s="75"/>
      <c r="MZ145" s="75"/>
      <c r="NA145" s="75"/>
      <c r="NB145" s="75"/>
      <c r="NC145" s="75"/>
      <c r="ND145" s="75"/>
      <c r="NE145" s="75"/>
      <c r="NF145" s="75"/>
      <c r="NG145" s="75"/>
      <c r="NH145" s="75"/>
      <c r="NI145" s="75"/>
      <c r="NJ145" s="75"/>
      <c r="NK145" s="75"/>
      <c r="NL145" s="75"/>
      <c r="NM145" s="75"/>
      <c r="NN145" s="75"/>
      <c r="NO145" s="75"/>
      <c r="NP145" s="75"/>
      <c r="NQ145" s="75"/>
      <c r="NR145" s="75"/>
      <c r="NS145" s="75"/>
      <c r="NT145" s="75"/>
      <c r="NU145" s="75"/>
      <c r="NV145" s="75"/>
      <c r="NW145" s="75"/>
      <c r="NX145" s="75"/>
      <c r="NY145" s="75"/>
      <c r="NZ145" s="75"/>
      <c r="OA145" s="75"/>
      <c r="OB145" s="75"/>
      <c r="OC145" s="75"/>
      <c r="OD145" s="75"/>
      <c r="OE145" s="75"/>
      <c r="OF145" s="75"/>
      <c r="OG145" s="75"/>
      <c r="OH145" s="75"/>
      <c r="OI145" s="75"/>
      <c r="OJ145" s="75"/>
      <c r="OK145" s="75"/>
      <c r="OL145" s="75"/>
      <c r="OM145" s="75"/>
      <c r="ON145" s="75"/>
      <c r="OO145" s="75"/>
      <c r="OP145" s="75"/>
      <c r="OQ145" s="75"/>
      <c r="OR145" s="75"/>
      <c r="OS145" s="75"/>
      <c r="OT145" s="75"/>
      <c r="OU145" s="75"/>
      <c r="OV145" s="75"/>
      <c r="OW145" s="75"/>
      <c r="OX145" s="75"/>
      <c r="OY145" s="75"/>
      <c r="OZ145" s="75"/>
      <c r="PA145" s="75"/>
      <c r="PB145" s="75"/>
      <c r="PC145" s="75"/>
      <c r="PD145" s="75"/>
      <c r="PE145" s="75"/>
      <c r="PF145" s="75"/>
      <c r="PG145" s="75"/>
      <c r="PH145" s="75"/>
      <c r="PI145" s="75"/>
      <c r="PJ145" s="75"/>
      <c r="PK145" s="75"/>
      <c r="PL145" s="75"/>
      <c r="PM145" s="75"/>
      <c r="PN145" s="75"/>
      <c r="PO145" s="75"/>
      <c r="PP145" s="75"/>
      <c r="PQ145" s="75"/>
      <c r="PR145" s="75"/>
      <c r="PS145" s="75"/>
      <c r="PT145" s="75"/>
      <c r="PU145" s="75"/>
      <c r="PV145" s="75"/>
      <c r="PW145" s="75"/>
      <c r="PX145" s="75"/>
      <c r="PY145" s="75"/>
      <c r="PZ145" s="75"/>
      <c r="QA145" s="75"/>
      <c r="QB145" s="75"/>
      <c r="QC145" s="75"/>
      <c r="QD145" s="75"/>
      <c r="QE145" s="75"/>
      <c r="QF145" s="75"/>
      <c r="QG145" s="75"/>
      <c r="QH145" s="75"/>
      <c r="QI145" s="75"/>
      <c r="QJ145" s="75"/>
      <c r="QK145" s="75"/>
      <c r="QL145" s="75"/>
      <c r="QM145" s="75"/>
      <c r="QN145" s="75"/>
      <c r="QO145" s="75"/>
      <c r="QP145" s="75"/>
      <c r="QQ145" s="75"/>
      <c r="QR145" s="75"/>
      <c r="QS145" s="75"/>
      <c r="QT145" s="75"/>
      <c r="QU145" s="75"/>
      <c r="QV145" s="75"/>
      <c r="QW145" s="75"/>
      <c r="QX145" s="75"/>
      <c r="QY145" s="75"/>
      <c r="QZ145" s="75"/>
      <c r="RA145" s="75"/>
      <c r="RB145" s="75"/>
      <c r="RC145" s="75"/>
      <c r="RD145" s="75"/>
      <c r="RE145" s="75"/>
      <c r="RF145" s="75"/>
      <c r="RG145" s="75"/>
      <c r="RH145" s="75"/>
      <c r="RI145" s="75"/>
      <c r="RJ145" s="75"/>
      <c r="RK145" s="75"/>
      <c r="RL145" s="75"/>
      <c r="RM145" s="75"/>
      <c r="RN145" s="75"/>
      <c r="RO145" s="75"/>
      <c r="RP145" s="75"/>
      <c r="RQ145" s="75"/>
      <c r="RR145" s="75"/>
      <c r="RS145" s="75"/>
      <c r="RT145" s="75"/>
      <c r="RU145" s="75"/>
      <c r="RV145" s="75"/>
      <c r="RW145" s="75"/>
      <c r="RX145" s="75"/>
      <c r="RY145" s="75"/>
      <c r="RZ145" s="75"/>
      <c r="SA145" s="75"/>
      <c r="SB145" s="75"/>
      <c r="SC145" s="75"/>
      <c r="SD145" s="75"/>
      <c r="SE145" s="75"/>
    </row>
    <row r="146" spans="50:499" s="4" customFormat="1" x14ac:dyDescent="0.2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75"/>
      <c r="JQ146" s="75"/>
      <c r="JR146" s="75"/>
      <c r="JS146" s="75"/>
      <c r="JT146" s="75"/>
      <c r="JU146" s="75"/>
      <c r="JV146" s="75"/>
      <c r="JW146" s="75"/>
      <c r="JX146" s="75"/>
      <c r="JY146" s="75"/>
      <c r="JZ146" s="75"/>
      <c r="KA146" s="75"/>
      <c r="KB146" s="75"/>
      <c r="KC146" s="75"/>
      <c r="KD146" s="75"/>
      <c r="KE146" s="75"/>
      <c r="KF146" s="75"/>
      <c r="KG146" s="75"/>
      <c r="KH146" s="75"/>
      <c r="KI146" s="75"/>
      <c r="KJ146" s="75"/>
      <c r="KK146" s="75"/>
      <c r="KL146" s="75"/>
      <c r="KM146" s="75"/>
      <c r="KN146" s="75"/>
      <c r="KO146" s="75"/>
      <c r="KP146" s="75"/>
      <c r="KQ146" s="75"/>
      <c r="KR146" s="75"/>
      <c r="KS146" s="75"/>
      <c r="KT146" s="75"/>
      <c r="KU146" s="75"/>
      <c r="KV146" s="75"/>
      <c r="KW146" s="75"/>
      <c r="KX146" s="75"/>
      <c r="KY146" s="75"/>
      <c r="KZ146" s="75"/>
      <c r="LA146" s="75"/>
      <c r="LB146" s="75"/>
      <c r="LC146" s="75"/>
      <c r="LD146" s="75"/>
      <c r="LE146" s="75"/>
      <c r="LF146" s="75"/>
      <c r="LG146" s="75"/>
      <c r="LH146" s="75"/>
      <c r="LI146" s="75"/>
      <c r="LJ146" s="75"/>
      <c r="LK146" s="75"/>
      <c r="LL146" s="75"/>
      <c r="LM146" s="75"/>
      <c r="LN146" s="75"/>
      <c r="LO146" s="75"/>
      <c r="LP146" s="75"/>
      <c r="LQ146" s="75"/>
      <c r="LR146" s="75"/>
      <c r="LS146" s="75"/>
      <c r="LT146" s="75"/>
      <c r="LU146" s="75"/>
      <c r="LV146" s="75"/>
      <c r="LW146" s="75"/>
      <c r="LX146" s="75"/>
      <c r="LY146" s="75"/>
      <c r="LZ146" s="75"/>
      <c r="MA146" s="75"/>
      <c r="MB146" s="75"/>
      <c r="MC146" s="75"/>
      <c r="MD146" s="75"/>
      <c r="ME146" s="75"/>
      <c r="MF146" s="75"/>
      <c r="MG146" s="75"/>
      <c r="MH146" s="75"/>
      <c r="MI146" s="75"/>
      <c r="MJ146" s="75"/>
      <c r="MK146" s="75"/>
      <c r="ML146" s="75"/>
      <c r="MM146" s="75"/>
      <c r="MN146" s="75"/>
      <c r="MO146" s="75"/>
      <c r="MP146" s="75"/>
      <c r="MQ146" s="75"/>
      <c r="MR146" s="75"/>
      <c r="MS146" s="75"/>
      <c r="MT146" s="75"/>
      <c r="MU146" s="75"/>
      <c r="MV146" s="75"/>
      <c r="MW146" s="75"/>
      <c r="MX146" s="75"/>
      <c r="MY146" s="75"/>
      <c r="MZ146" s="75"/>
      <c r="NA146" s="75"/>
      <c r="NB146" s="75"/>
      <c r="NC146" s="75"/>
      <c r="ND146" s="75"/>
      <c r="NE146" s="75"/>
      <c r="NF146" s="75"/>
      <c r="NG146" s="75"/>
      <c r="NH146" s="75"/>
      <c r="NI146" s="75"/>
      <c r="NJ146" s="75"/>
      <c r="NK146" s="75"/>
      <c r="NL146" s="75"/>
      <c r="NM146" s="75"/>
      <c r="NN146" s="75"/>
      <c r="NO146" s="75"/>
      <c r="NP146" s="75"/>
      <c r="NQ146" s="75"/>
      <c r="NR146" s="75"/>
      <c r="NS146" s="75"/>
      <c r="NT146" s="75"/>
      <c r="NU146" s="75"/>
      <c r="NV146" s="75"/>
      <c r="NW146" s="75"/>
      <c r="NX146" s="75"/>
      <c r="NY146" s="75"/>
      <c r="NZ146" s="75"/>
      <c r="OA146" s="75"/>
      <c r="OB146" s="75"/>
      <c r="OC146" s="75"/>
      <c r="OD146" s="75"/>
      <c r="OE146" s="75"/>
      <c r="OF146" s="75"/>
      <c r="OG146" s="75"/>
      <c r="OH146" s="75"/>
      <c r="OI146" s="75"/>
      <c r="OJ146" s="75"/>
      <c r="OK146" s="75"/>
      <c r="OL146" s="75"/>
      <c r="OM146" s="75"/>
      <c r="ON146" s="75"/>
      <c r="OO146" s="75"/>
      <c r="OP146" s="75"/>
      <c r="OQ146" s="75"/>
      <c r="OR146" s="75"/>
      <c r="OS146" s="75"/>
      <c r="OT146" s="75"/>
      <c r="OU146" s="75"/>
      <c r="OV146" s="75"/>
      <c r="OW146" s="75"/>
      <c r="OX146" s="75"/>
      <c r="OY146" s="75"/>
      <c r="OZ146" s="75"/>
      <c r="PA146" s="75"/>
      <c r="PB146" s="75"/>
      <c r="PC146" s="75"/>
      <c r="PD146" s="75"/>
      <c r="PE146" s="75"/>
      <c r="PF146" s="75"/>
      <c r="PG146" s="75"/>
      <c r="PH146" s="75"/>
      <c r="PI146" s="75"/>
      <c r="PJ146" s="75"/>
      <c r="PK146" s="75"/>
      <c r="PL146" s="75"/>
      <c r="PM146" s="75"/>
      <c r="PN146" s="75"/>
      <c r="PO146" s="75"/>
      <c r="PP146" s="75"/>
      <c r="PQ146" s="75"/>
      <c r="PR146" s="75"/>
      <c r="PS146" s="75"/>
      <c r="PT146" s="75"/>
      <c r="PU146" s="75"/>
      <c r="PV146" s="75"/>
      <c r="PW146" s="75"/>
      <c r="PX146" s="75"/>
      <c r="PY146" s="75"/>
      <c r="PZ146" s="75"/>
      <c r="QA146" s="75"/>
      <c r="QB146" s="75"/>
      <c r="QC146" s="75"/>
      <c r="QD146" s="75"/>
      <c r="QE146" s="75"/>
      <c r="QF146" s="75"/>
      <c r="QG146" s="75"/>
      <c r="QH146" s="75"/>
      <c r="QI146" s="75"/>
      <c r="QJ146" s="75"/>
      <c r="QK146" s="75"/>
      <c r="QL146" s="75"/>
      <c r="QM146" s="75"/>
      <c r="QN146" s="75"/>
      <c r="QO146" s="75"/>
      <c r="QP146" s="75"/>
      <c r="QQ146" s="75"/>
      <c r="QR146" s="75"/>
      <c r="QS146" s="75"/>
      <c r="QT146" s="75"/>
      <c r="QU146" s="75"/>
      <c r="QV146" s="75"/>
      <c r="QW146" s="75"/>
      <c r="QX146" s="75"/>
      <c r="QY146" s="75"/>
      <c r="QZ146" s="75"/>
      <c r="RA146" s="75"/>
      <c r="RB146" s="75"/>
      <c r="RC146" s="75"/>
      <c r="RD146" s="75"/>
      <c r="RE146" s="75"/>
      <c r="RF146" s="75"/>
      <c r="RG146" s="75"/>
      <c r="RH146" s="75"/>
      <c r="RI146" s="75"/>
      <c r="RJ146" s="75"/>
      <c r="RK146" s="75"/>
      <c r="RL146" s="75"/>
      <c r="RM146" s="75"/>
      <c r="RN146" s="75"/>
      <c r="RO146" s="75"/>
      <c r="RP146" s="75"/>
      <c r="RQ146" s="75"/>
      <c r="RR146" s="75"/>
      <c r="RS146" s="75"/>
      <c r="RT146" s="75"/>
      <c r="RU146" s="75"/>
      <c r="RV146" s="75"/>
      <c r="RW146" s="75"/>
      <c r="RX146" s="75"/>
      <c r="RY146" s="75"/>
      <c r="RZ146" s="75"/>
      <c r="SA146" s="75"/>
      <c r="SB146" s="75"/>
      <c r="SC146" s="75"/>
      <c r="SD146" s="75"/>
      <c r="SE146" s="75"/>
    </row>
    <row r="147" spans="50:499" s="4" customFormat="1" x14ac:dyDescent="0.2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c r="OL147" s="75"/>
      <c r="OM147" s="75"/>
      <c r="ON147" s="75"/>
      <c r="OO147" s="75"/>
      <c r="OP147" s="75"/>
      <c r="OQ147" s="75"/>
      <c r="OR147" s="75"/>
      <c r="OS147" s="75"/>
      <c r="OT147" s="75"/>
      <c r="OU147" s="75"/>
      <c r="OV147" s="75"/>
      <c r="OW147" s="75"/>
      <c r="OX147" s="75"/>
      <c r="OY147" s="75"/>
      <c r="OZ147" s="75"/>
      <c r="PA147" s="75"/>
      <c r="PB147" s="75"/>
      <c r="PC147" s="75"/>
      <c r="PD147" s="75"/>
      <c r="PE147" s="75"/>
      <c r="PF147" s="75"/>
      <c r="PG147" s="75"/>
      <c r="PH147" s="75"/>
      <c r="PI147" s="75"/>
      <c r="PJ147" s="75"/>
      <c r="PK147" s="75"/>
      <c r="PL147" s="75"/>
      <c r="PM147" s="75"/>
      <c r="PN147" s="75"/>
      <c r="PO147" s="75"/>
      <c r="PP147" s="75"/>
      <c r="PQ147" s="75"/>
      <c r="PR147" s="75"/>
      <c r="PS147" s="75"/>
      <c r="PT147" s="75"/>
      <c r="PU147" s="75"/>
      <c r="PV147" s="75"/>
      <c r="PW147" s="75"/>
      <c r="PX147" s="75"/>
      <c r="PY147" s="75"/>
      <c r="PZ147" s="75"/>
      <c r="QA147" s="75"/>
      <c r="QB147" s="75"/>
      <c r="QC147" s="75"/>
      <c r="QD147" s="75"/>
      <c r="QE147" s="75"/>
      <c r="QF147" s="75"/>
      <c r="QG147" s="75"/>
      <c r="QH147" s="75"/>
      <c r="QI147" s="75"/>
      <c r="QJ147" s="75"/>
      <c r="QK147" s="75"/>
      <c r="QL147" s="75"/>
      <c r="QM147" s="75"/>
      <c r="QN147" s="75"/>
      <c r="QO147" s="75"/>
      <c r="QP147" s="75"/>
      <c r="QQ147" s="75"/>
      <c r="QR147" s="75"/>
      <c r="QS147" s="75"/>
      <c r="QT147" s="75"/>
      <c r="QU147" s="75"/>
      <c r="QV147" s="75"/>
      <c r="QW147" s="75"/>
      <c r="QX147" s="75"/>
      <c r="QY147" s="75"/>
      <c r="QZ147" s="75"/>
      <c r="RA147" s="75"/>
      <c r="RB147" s="75"/>
      <c r="RC147" s="75"/>
      <c r="RD147" s="75"/>
      <c r="RE147" s="75"/>
      <c r="RF147" s="75"/>
      <c r="RG147" s="75"/>
      <c r="RH147" s="75"/>
      <c r="RI147" s="75"/>
      <c r="RJ147" s="75"/>
      <c r="RK147" s="75"/>
      <c r="RL147" s="75"/>
      <c r="RM147" s="75"/>
      <c r="RN147" s="75"/>
      <c r="RO147" s="75"/>
      <c r="RP147" s="75"/>
      <c r="RQ147" s="75"/>
      <c r="RR147" s="75"/>
      <c r="RS147" s="75"/>
      <c r="RT147" s="75"/>
      <c r="RU147" s="75"/>
      <c r="RV147" s="75"/>
      <c r="RW147" s="75"/>
      <c r="RX147" s="75"/>
      <c r="RY147" s="75"/>
      <c r="RZ147" s="75"/>
      <c r="SA147" s="75"/>
      <c r="SB147" s="75"/>
      <c r="SC147" s="75"/>
      <c r="SD147" s="75"/>
      <c r="SE147" s="75"/>
    </row>
    <row r="148" spans="50:499" s="4" customFormat="1" x14ac:dyDescent="0.2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75"/>
      <c r="JQ148" s="75"/>
      <c r="JR148" s="75"/>
      <c r="JS148" s="75"/>
      <c r="JT148" s="75"/>
      <c r="JU148" s="75"/>
      <c r="JV148" s="75"/>
      <c r="JW148" s="75"/>
      <c r="JX148" s="75"/>
      <c r="JY148" s="75"/>
      <c r="JZ148" s="75"/>
      <c r="KA148" s="75"/>
      <c r="KB148" s="75"/>
      <c r="KC148" s="75"/>
      <c r="KD148" s="75"/>
      <c r="KE148" s="75"/>
      <c r="KF148" s="75"/>
      <c r="KG148" s="75"/>
      <c r="KH148" s="75"/>
      <c r="KI148" s="75"/>
      <c r="KJ148" s="75"/>
      <c r="KK148" s="75"/>
      <c r="KL148" s="75"/>
      <c r="KM148" s="75"/>
      <c r="KN148" s="75"/>
      <c r="KO148" s="75"/>
      <c r="KP148" s="75"/>
      <c r="KQ148" s="75"/>
      <c r="KR148" s="75"/>
      <c r="KS148" s="75"/>
      <c r="KT148" s="75"/>
      <c r="KU148" s="75"/>
      <c r="KV148" s="75"/>
      <c r="KW148" s="75"/>
      <c r="KX148" s="75"/>
      <c r="KY148" s="75"/>
      <c r="KZ148" s="75"/>
      <c r="LA148" s="75"/>
      <c r="LB148" s="75"/>
      <c r="LC148" s="75"/>
      <c r="LD148" s="75"/>
      <c r="LE148" s="75"/>
      <c r="LF148" s="75"/>
      <c r="LG148" s="75"/>
      <c r="LH148" s="75"/>
      <c r="LI148" s="75"/>
      <c r="LJ148" s="75"/>
      <c r="LK148" s="75"/>
      <c r="LL148" s="75"/>
      <c r="LM148" s="75"/>
      <c r="LN148" s="75"/>
      <c r="LO148" s="75"/>
      <c r="LP148" s="75"/>
      <c r="LQ148" s="75"/>
      <c r="LR148" s="75"/>
      <c r="LS148" s="75"/>
      <c r="LT148" s="75"/>
      <c r="LU148" s="75"/>
      <c r="LV148" s="75"/>
      <c r="LW148" s="75"/>
      <c r="LX148" s="75"/>
      <c r="LY148" s="75"/>
      <c r="LZ148" s="75"/>
      <c r="MA148" s="75"/>
      <c r="MB148" s="75"/>
      <c r="MC148" s="75"/>
      <c r="MD148" s="75"/>
      <c r="ME148" s="75"/>
      <c r="MF148" s="75"/>
      <c r="MG148" s="75"/>
      <c r="MH148" s="75"/>
      <c r="MI148" s="75"/>
      <c r="MJ148" s="75"/>
      <c r="MK148" s="75"/>
      <c r="ML148" s="75"/>
      <c r="MM148" s="75"/>
      <c r="MN148" s="75"/>
      <c r="MO148" s="75"/>
      <c r="MP148" s="75"/>
      <c r="MQ148" s="75"/>
      <c r="MR148" s="75"/>
      <c r="MS148" s="75"/>
      <c r="MT148" s="75"/>
      <c r="MU148" s="75"/>
      <c r="MV148" s="75"/>
      <c r="MW148" s="75"/>
      <c r="MX148" s="75"/>
      <c r="MY148" s="75"/>
      <c r="MZ148" s="75"/>
      <c r="NA148" s="75"/>
      <c r="NB148" s="75"/>
      <c r="NC148" s="75"/>
      <c r="ND148" s="75"/>
      <c r="NE148" s="75"/>
      <c r="NF148" s="75"/>
      <c r="NG148" s="75"/>
      <c r="NH148" s="75"/>
      <c r="NI148" s="75"/>
      <c r="NJ148" s="75"/>
      <c r="NK148" s="75"/>
      <c r="NL148" s="75"/>
      <c r="NM148" s="75"/>
      <c r="NN148" s="75"/>
      <c r="NO148" s="75"/>
      <c r="NP148" s="75"/>
      <c r="NQ148" s="75"/>
      <c r="NR148" s="75"/>
      <c r="NS148" s="75"/>
      <c r="NT148" s="75"/>
      <c r="NU148" s="75"/>
      <c r="NV148" s="75"/>
      <c r="NW148" s="75"/>
      <c r="NX148" s="75"/>
      <c r="NY148" s="75"/>
      <c r="NZ148" s="75"/>
      <c r="OA148" s="75"/>
      <c r="OB148" s="75"/>
      <c r="OC148" s="75"/>
      <c r="OD148" s="75"/>
      <c r="OE148" s="75"/>
      <c r="OF148" s="75"/>
      <c r="OG148" s="75"/>
      <c r="OH148" s="75"/>
      <c r="OI148" s="75"/>
      <c r="OJ148" s="75"/>
      <c r="OK148" s="75"/>
      <c r="OL148" s="75"/>
      <c r="OM148" s="75"/>
      <c r="ON148" s="75"/>
      <c r="OO148" s="75"/>
      <c r="OP148" s="75"/>
      <c r="OQ148" s="75"/>
      <c r="OR148" s="75"/>
      <c r="OS148" s="75"/>
      <c r="OT148" s="75"/>
      <c r="OU148" s="75"/>
      <c r="OV148" s="75"/>
      <c r="OW148" s="75"/>
      <c r="OX148" s="75"/>
      <c r="OY148" s="75"/>
      <c r="OZ148" s="75"/>
      <c r="PA148" s="75"/>
      <c r="PB148" s="75"/>
      <c r="PC148" s="75"/>
      <c r="PD148" s="75"/>
      <c r="PE148" s="75"/>
      <c r="PF148" s="75"/>
      <c r="PG148" s="75"/>
      <c r="PH148" s="75"/>
      <c r="PI148" s="75"/>
      <c r="PJ148" s="75"/>
      <c r="PK148" s="75"/>
      <c r="PL148" s="75"/>
      <c r="PM148" s="75"/>
      <c r="PN148" s="75"/>
      <c r="PO148" s="75"/>
      <c r="PP148" s="75"/>
      <c r="PQ148" s="75"/>
      <c r="PR148" s="75"/>
      <c r="PS148" s="75"/>
      <c r="PT148" s="75"/>
      <c r="PU148" s="75"/>
      <c r="PV148" s="75"/>
      <c r="PW148" s="75"/>
      <c r="PX148" s="75"/>
      <c r="PY148" s="75"/>
      <c r="PZ148" s="75"/>
      <c r="QA148" s="75"/>
      <c r="QB148" s="75"/>
      <c r="QC148" s="75"/>
      <c r="QD148" s="75"/>
      <c r="QE148" s="75"/>
      <c r="QF148" s="75"/>
      <c r="QG148" s="75"/>
      <c r="QH148" s="75"/>
      <c r="QI148" s="75"/>
      <c r="QJ148" s="75"/>
      <c r="QK148" s="75"/>
      <c r="QL148" s="75"/>
      <c r="QM148" s="75"/>
      <c r="QN148" s="75"/>
      <c r="QO148" s="75"/>
      <c r="QP148" s="75"/>
      <c r="QQ148" s="75"/>
      <c r="QR148" s="75"/>
      <c r="QS148" s="75"/>
      <c r="QT148" s="75"/>
      <c r="QU148" s="75"/>
      <c r="QV148" s="75"/>
      <c r="QW148" s="75"/>
      <c r="QX148" s="75"/>
      <c r="QY148" s="75"/>
      <c r="QZ148" s="75"/>
      <c r="RA148" s="75"/>
      <c r="RB148" s="75"/>
      <c r="RC148" s="75"/>
      <c r="RD148" s="75"/>
      <c r="RE148" s="75"/>
      <c r="RF148" s="75"/>
      <c r="RG148" s="75"/>
      <c r="RH148" s="75"/>
      <c r="RI148" s="75"/>
      <c r="RJ148" s="75"/>
      <c r="RK148" s="75"/>
      <c r="RL148" s="75"/>
      <c r="RM148" s="75"/>
      <c r="RN148" s="75"/>
      <c r="RO148" s="75"/>
      <c r="RP148" s="75"/>
      <c r="RQ148" s="75"/>
      <c r="RR148" s="75"/>
      <c r="RS148" s="75"/>
      <c r="RT148" s="75"/>
      <c r="RU148" s="75"/>
      <c r="RV148" s="75"/>
      <c r="RW148" s="75"/>
      <c r="RX148" s="75"/>
      <c r="RY148" s="75"/>
      <c r="RZ148" s="75"/>
      <c r="SA148" s="75"/>
      <c r="SB148" s="75"/>
      <c r="SC148" s="75"/>
      <c r="SD148" s="75"/>
      <c r="SE148" s="75"/>
    </row>
    <row r="149" spans="50:499" s="4" customFormat="1" x14ac:dyDescent="0.2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c r="PC149" s="75"/>
      <c r="PD149" s="75"/>
      <c r="PE149" s="75"/>
      <c r="PF149" s="75"/>
      <c r="PG149" s="75"/>
      <c r="PH149" s="75"/>
      <c r="PI149" s="75"/>
      <c r="PJ149" s="75"/>
      <c r="PK149" s="75"/>
      <c r="PL149" s="75"/>
      <c r="PM149" s="75"/>
      <c r="PN149" s="75"/>
      <c r="PO149" s="75"/>
      <c r="PP149" s="75"/>
      <c r="PQ149" s="75"/>
      <c r="PR149" s="75"/>
      <c r="PS149" s="75"/>
      <c r="PT149" s="75"/>
      <c r="PU149" s="75"/>
      <c r="PV149" s="75"/>
      <c r="PW149" s="75"/>
      <c r="PX149" s="75"/>
      <c r="PY149" s="75"/>
      <c r="PZ149" s="75"/>
      <c r="QA149" s="75"/>
      <c r="QB149" s="75"/>
      <c r="QC149" s="75"/>
      <c r="QD149" s="75"/>
      <c r="QE149" s="75"/>
      <c r="QF149" s="75"/>
      <c r="QG149" s="75"/>
      <c r="QH149" s="75"/>
      <c r="QI149" s="75"/>
      <c r="QJ149" s="75"/>
      <c r="QK149" s="75"/>
      <c r="QL149" s="75"/>
      <c r="QM149" s="75"/>
      <c r="QN149" s="75"/>
      <c r="QO149" s="75"/>
      <c r="QP149" s="75"/>
      <c r="QQ149" s="75"/>
      <c r="QR149" s="75"/>
      <c r="QS149" s="75"/>
      <c r="QT149" s="75"/>
      <c r="QU149" s="75"/>
      <c r="QV149" s="75"/>
      <c r="QW149" s="75"/>
      <c r="QX149" s="75"/>
      <c r="QY149" s="75"/>
      <c r="QZ149" s="75"/>
      <c r="RA149" s="75"/>
      <c r="RB149" s="75"/>
      <c r="RC149" s="75"/>
      <c r="RD149" s="75"/>
      <c r="RE149" s="75"/>
      <c r="RF149" s="75"/>
      <c r="RG149" s="75"/>
      <c r="RH149" s="75"/>
      <c r="RI149" s="75"/>
      <c r="RJ149" s="75"/>
      <c r="RK149" s="75"/>
      <c r="RL149" s="75"/>
      <c r="RM149" s="75"/>
      <c r="RN149" s="75"/>
      <c r="RO149" s="75"/>
      <c r="RP149" s="75"/>
      <c r="RQ149" s="75"/>
      <c r="RR149" s="75"/>
      <c r="RS149" s="75"/>
      <c r="RT149" s="75"/>
      <c r="RU149" s="75"/>
      <c r="RV149" s="75"/>
      <c r="RW149" s="75"/>
      <c r="RX149" s="75"/>
      <c r="RY149" s="75"/>
      <c r="RZ149" s="75"/>
      <c r="SA149" s="75"/>
      <c r="SB149" s="75"/>
      <c r="SC149" s="75"/>
      <c r="SD149" s="75"/>
      <c r="SE149" s="75"/>
    </row>
    <row r="150" spans="50:499" s="4" customFormat="1" x14ac:dyDescent="0.2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75"/>
      <c r="JQ150" s="75"/>
      <c r="JR150" s="75"/>
      <c r="JS150" s="75"/>
      <c r="JT150" s="75"/>
      <c r="JU150" s="75"/>
      <c r="JV150" s="75"/>
      <c r="JW150" s="75"/>
      <c r="JX150" s="75"/>
      <c r="JY150" s="75"/>
      <c r="JZ150" s="75"/>
      <c r="KA150" s="75"/>
      <c r="KB150" s="75"/>
      <c r="KC150" s="75"/>
      <c r="KD150" s="75"/>
      <c r="KE150" s="75"/>
      <c r="KF150" s="75"/>
      <c r="KG150" s="75"/>
      <c r="KH150" s="75"/>
      <c r="KI150" s="75"/>
      <c r="KJ150" s="75"/>
      <c r="KK150" s="75"/>
      <c r="KL150" s="75"/>
      <c r="KM150" s="75"/>
      <c r="KN150" s="75"/>
      <c r="KO150" s="75"/>
      <c r="KP150" s="75"/>
      <c r="KQ150" s="75"/>
      <c r="KR150" s="75"/>
      <c r="KS150" s="75"/>
      <c r="KT150" s="75"/>
      <c r="KU150" s="75"/>
      <c r="KV150" s="75"/>
      <c r="KW150" s="75"/>
      <c r="KX150" s="75"/>
      <c r="KY150" s="75"/>
      <c r="KZ150" s="75"/>
      <c r="LA150" s="75"/>
      <c r="LB150" s="75"/>
      <c r="LC150" s="75"/>
      <c r="LD150" s="75"/>
      <c r="LE150" s="75"/>
      <c r="LF150" s="75"/>
      <c r="LG150" s="75"/>
      <c r="LH150" s="75"/>
      <c r="LI150" s="75"/>
      <c r="LJ150" s="75"/>
      <c r="LK150" s="75"/>
      <c r="LL150" s="75"/>
      <c r="LM150" s="75"/>
      <c r="LN150" s="75"/>
      <c r="LO150" s="75"/>
      <c r="LP150" s="75"/>
      <c r="LQ150" s="75"/>
      <c r="LR150" s="75"/>
      <c r="LS150" s="75"/>
      <c r="LT150" s="75"/>
      <c r="LU150" s="75"/>
      <c r="LV150" s="75"/>
      <c r="LW150" s="75"/>
      <c r="LX150" s="75"/>
      <c r="LY150" s="75"/>
      <c r="LZ150" s="75"/>
      <c r="MA150" s="75"/>
      <c r="MB150" s="75"/>
      <c r="MC150" s="75"/>
      <c r="MD150" s="75"/>
      <c r="ME150" s="75"/>
      <c r="MF150" s="75"/>
      <c r="MG150" s="75"/>
      <c r="MH150" s="75"/>
      <c r="MI150" s="75"/>
      <c r="MJ150" s="75"/>
      <c r="MK150" s="75"/>
      <c r="ML150" s="75"/>
      <c r="MM150" s="75"/>
      <c r="MN150" s="75"/>
      <c r="MO150" s="75"/>
      <c r="MP150" s="75"/>
      <c r="MQ150" s="75"/>
      <c r="MR150" s="75"/>
      <c r="MS150" s="75"/>
      <c r="MT150" s="75"/>
      <c r="MU150" s="75"/>
      <c r="MV150" s="75"/>
      <c r="MW150" s="75"/>
      <c r="MX150" s="75"/>
      <c r="MY150" s="75"/>
      <c r="MZ150" s="75"/>
      <c r="NA150" s="75"/>
      <c r="NB150" s="75"/>
      <c r="NC150" s="75"/>
      <c r="ND150" s="75"/>
      <c r="NE150" s="75"/>
      <c r="NF150" s="75"/>
      <c r="NG150" s="75"/>
      <c r="NH150" s="75"/>
      <c r="NI150" s="75"/>
      <c r="NJ150" s="75"/>
      <c r="NK150" s="75"/>
      <c r="NL150" s="75"/>
      <c r="NM150" s="75"/>
      <c r="NN150" s="75"/>
      <c r="NO150" s="75"/>
      <c r="NP150" s="75"/>
      <c r="NQ150" s="75"/>
      <c r="NR150" s="75"/>
      <c r="NS150" s="75"/>
      <c r="NT150" s="75"/>
      <c r="NU150" s="75"/>
      <c r="NV150" s="75"/>
      <c r="NW150" s="75"/>
      <c r="NX150" s="75"/>
      <c r="NY150" s="75"/>
      <c r="NZ150" s="75"/>
      <c r="OA150" s="75"/>
      <c r="OB150" s="75"/>
      <c r="OC150" s="75"/>
      <c r="OD150" s="75"/>
      <c r="OE150" s="75"/>
      <c r="OF150" s="75"/>
      <c r="OG150" s="75"/>
      <c r="OH150" s="75"/>
      <c r="OI150" s="75"/>
      <c r="OJ150" s="75"/>
      <c r="OK150" s="75"/>
      <c r="OL150" s="75"/>
      <c r="OM150" s="75"/>
      <c r="ON150" s="75"/>
      <c r="OO150" s="75"/>
      <c r="OP150" s="75"/>
      <c r="OQ150" s="75"/>
      <c r="OR150" s="75"/>
      <c r="OS150" s="75"/>
      <c r="OT150" s="75"/>
      <c r="OU150" s="75"/>
      <c r="OV150" s="75"/>
      <c r="OW150" s="75"/>
      <c r="OX150" s="75"/>
      <c r="OY150" s="75"/>
      <c r="OZ150" s="75"/>
      <c r="PA150" s="75"/>
      <c r="PB150" s="75"/>
      <c r="PC150" s="75"/>
      <c r="PD150" s="75"/>
      <c r="PE150" s="75"/>
      <c r="PF150" s="75"/>
      <c r="PG150" s="75"/>
      <c r="PH150" s="75"/>
      <c r="PI150" s="75"/>
      <c r="PJ150" s="75"/>
      <c r="PK150" s="75"/>
      <c r="PL150" s="75"/>
      <c r="PM150" s="75"/>
      <c r="PN150" s="75"/>
      <c r="PO150" s="75"/>
      <c r="PP150" s="75"/>
      <c r="PQ150" s="75"/>
      <c r="PR150" s="75"/>
      <c r="PS150" s="75"/>
      <c r="PT150" s="75"/>
      <c r="PU150" s="75"/>
      <c r="PV150" s="75"/>
      <c r="PW150" s="75"/>
      <c r="PX150" s="75"/>
      <c r="PY150" s="75"/>
      <c r="PZ150" s="75"/>
      <c r="QA150" s="75"/>
      <c r="QB150" s="75"/>
      <c r="QC150" s="75"/>
      <c r="QD150" s="75"/>
      <c r="QE150" s="75"/>
      <c r="QF150" s="75"/>
      <c r="QG150" s="75"/>
      <c r="QH150" s="75"/>
      <c r="QI150" s="75"/>
      <c r="QJ150" s="75"/>
      <c r="QK150" s="75"/>
      <c r="QL150" s="75"/>
      <c r="QM150" s="75"/>
      <c r="QN150" s="75"/>
      <c r="QO150" s="75"/>
      <c r="QP150" s="75"/>
      <c r="QQ150" s="75"/>
      <c r="QR150" s="75"/>
      <c r="QS150" s="75"/>
      <c r="QT150" s="75"/>
      <c r="QU150" s="75"/>
      <c r="QV150" s="75"/>
      <c r="QW150" s="75"/>
      <c r="QX150" s="75"/>
      <c r="QY150" s="75"/>
      <c r="QZ150" s="75"/>
      <c r="RA150" s="75"/>
      <c r="RB150" s="75"/>
      <c r="RC150" s="75"/>
      <c r="RD150" s="75"/>
      <c r="RE150" s="75"/>
      <c r="RF150" s="75"/>
      <c r="RG150" s="75"/>
      <c r="RH150" s="75"/>
      <c r="RI150" s="75"/>
      <c r="RJ150" s="75"/>
      <c r="RK150" s="75"/>
      <c r="RL150" s="75"/>
      <c r="RM150" s="75"/>
      <c r="RN150" s="75"/>
      <c r="RO150" s="75"/>
      <c r="RP150" s="75"/>
      <c r="RQ150" s="75"/>
      <c r="RR150" s="75"/>
      <c r="RS150" s="75"/>
      <c r="RT150" s="75"/>
      <c r="RU150" s="75"/>
      <c r="RV150" s="75"/>
      <c r="RW150" s="75"/>
      <c r="RX150" s="75"/>
      <c r="RY150" s="75"/>
      <c r="RZ150" s="75"/>
      <c r="SA150" s="75"/>
      <c r="SB150" s="75"/>
      <c r="SC150" s="75"/>
      <c r="SD150" s="75"/>
      <c r="SE150" s="75"/>
    </row>
    <row r="151" spans="50:499" s="4" customFormat="1" x14ac:dyDescent="0.2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75"/>
      <c r="JQ151" s="75"/>
      <c r="JR151" s="75"/>
      <c r="JS151" s="75"/>
      <c r="JT151" s="75"/>
      <c r="JU151" s="75"/>
      <c r="JV151" s="75"/>
      <c r="JW151" s="75"/>
      <c r="JX151" s="75"/>
      <c r="JY151" s="75"/>
      <c r="JZ151" s="75"/>
      <c r="KA151" s="75"/>
      <c r="KB151" s="75"/>
      <c r="KC151" s="75"/>
      <c r="KD151" s="75"/>
      <c r="KE151" s="75"/>
      <c r="KF151" s="75"/>
      <c r="KG151" s="75"/>
      <c r="KH151" s="75"/>
      <c r="KI151" s="75"/>
      <c r="KJ151" s="75"/>
      <c r="KK151" s="75"/>
      <c r="KL151" s="75"/>
      <c r="KM151" s="75"/>
      <c r="KN151" s="75"/>
      <c r="KO151" s="75"/>
      <c r="KP151" s="75"/>
      <c r="KQ151" s="75"/>
      <c r="KR151" s="75"/>
      <c r="KS151" s="75"/>
      <c r="KT151" s="75"/>
      <c r="KU151" s="75"/>
      <c r="KV151" s="75"/>
      <c r="KW151" s="75"/>
      <c r="KX151" s="75"/>
      <c r="KY151" s="75"/>
      <c r="KZ151" s="75"/>
      <c r="LA151" s="75"/>
      <c r="LB151" s="75"/>
      <c r="LC151" s="75"/>
      <c r="LD151" s="75"/>
      <c r="LE151" s="75"/>
      <c r="LF151" s="75"/>
      <c r="LG151" s="75"/>
      <c r="LH151" s="75"/>
      <c r="LI151" s="75"/>
      <c r="LJ151" s="75"/>
      <c r="LK151" s="75"/>
      <c r="LL151" s="75"/>
      <c r="LM151" s="75"/>
      <c r="LN151" s="75"/>
      <c r="LO151" s="75"/>
      <c r="LP151" s="75"/>
      <c r="LQ151" s="75"/>
      <c r="LR151" s="75"/>
      <c r="LS151" s="75"/>
      <c r="LT151" s="75"/>
      <c r="LU151" s="75"/>
      <c r="LV151" s="75"/>
      <c r="LW151" s="75"/>
      <c r="LX151" s="75"/>
      <c r="LY151" s="75"/>
      <c r="LZ151" s="75"/>
      <c r="MA151" s="75"/>
      <c r="MB151" s="75"/>
      <c r="MC151" s="75"/>
      <c r="MD151" s="75"/>
      <c r="ME151" s="75"/>
      <c r="MF151" s="75"/>
      <c r="MG151" s="75"/>
      <c r="MH151" s="75"/>
      <c r="MI151" s="75"/>
      <c r="MJ151" s="75"/>
      <c r="MK151" s="75"/>
      <c r="ML151" s="75"/>
      <c r="MM151" s="75"/>
      <c r="MN151" s="75"/>
      <c r="MO151" s="75"/>
      <c r="MP151" s="75"/>
      <c r="MQ151" s="75"/>
      <c r="MR151" s="75"/>
      <c r="MS151" s="75"/>
      <c r="MT151" s="75"/>
      <c r="MU151" s="75"/>
      <c r="MV151" s="75"/>
      <c r="MW151" s="75"/>
      <c r="MX151" s="75"/>
      <c r="MY151" s="75"/>
      <c r="MZ151" s="75"/>
      <c r="NA151" s="75"/>
      <c r="NB151" s="75"/>
      <c r="NC151" s="75"/>
      <c r="ND151" s="75"/>
      <c r="NE151" s="75"/>
      <c r="NF151" s="75"/>
      <c r="NG151" s="75"/>
      <c r="NH151" s="75"/>
      <c r="NI151" s="75"/>
      <c r="NJ151" s="75"/>
      <c r="NK151" s="75"/>
      <c r="NL151" s="75"/>
      <c r="NM151" s="75"/>
      <c r="NN151" s="75"/>
      <c r="NO151" s="75"/>
      <c r="NP151" s="75"/>
      <c r="NQ151" s="75"/>
      <c r="NR151" s="75"/>
      <c r="NS151" s="75"/>
      <c r="NT151" s="75"/>
      <c r="NU151" s="75"/>
      <c r="NV151" s="75"/>
      <c r="NW151" s="75"/>
      <c r="NX151" s="75"/>
      <c r="NY151" s="75"/>
      <c r="NZ151" s="75"/>
      <c r="OA151" s="75"/>
      <c r="OB151" s="75"/>
      <c r="OC151" s="75"/>
      <c r="OD151" s="75"/>
      <c r="OE151" s="75"/>
      <c r="OF151" s="75"/>
      <c r="OG151" s="75"/>
      <c r="OH151" s="75"/>
      <c r="OI151" s="75"/>
      <c r="OJ151" s="75"/>
      <c r="OK151" s="75"/>
      <c r="OL151" s="75"/>
      <c r="OM151" s="75"/>
      <c r="ON151" s="75"/>
      <c r="OO151" s="75"/>
      <c r="OP151" s="75"/>
      <c r="OQ151" s="75"/>
      <c r="OR151" s="75"/>
      <c r="OS151" s="75"/>
      <c r="OT151" s="75"/>
      <c r="OU151" s="75"/>
      <c r="OV151" s="75"/>
      <c r="OW151" s="75"/>
      <c r="OX151" s="75"/>
      <c r="OY151" s="75"/>
      <c r="OZ151" s="75"/>
      <c r="PA151" s="75"/>
      <c r="PB151" s="75"/>
      <c r="PC151" s="75"/>
      <c r="PD151" s="75"/>
      <c r="PE151" s="75"/>
      <c r="PF151" s="75"/>
      <c r="PG151" s="75"/>
      <c r="PH151" s="75"/>
      <c r="PI151" s="75"/>
      <c r="PJ151" s="75"/>
      <c r="PK151" s="75"/>
      <c r="PL151" s="75"/>
      <c r="PM151" s="75"/>
      <c r="PN151" s="75"/>
      <c r="PO151" s="75"/>
      <c r="PP151" s="75"/>
      <c r="PQ151" s="75"/>
      <c r="PR151" s="75"/>
      <c r="PS151" s="75"/>
      <c r="PT151" s="75"/>
      <c r="PU151" s="75"/>
      <c r="PV151" s="75"/>
      <c r="PW151" s="75"/>
      <c r="PX151" s="75"/>
      <c r="PY151" s="75"/>
      <c r="PZ151" s="75"/>
      <c r="QA151" s="75"/>
      <c r="QB151" s="75"/>
      <c r="QC151" s="75"/>
      <c r="QD151" s="75"/>
      <c r="QE151" s="75"/>
      <c r="QF151" s="75"/>
      <c r="QG151" s="75"/>
      <c r="QH151" s="75"/>
      <c r="QI151" s="75"/>
      <c r="QJ151" s="75"/>
      <c r="QK151" s="75"/>
      <c r="QL151" s="75"/>
      <c r="QM151" s="75"/>
      <c r="QN151" s="75"/>
      <c r="QO151" s="75"/>
      <c r="QP151" s="75"/>
      <c r="QQ151" s="75"/>
      <c r="QR151" s="75"/>
      <c r="QS151" s="75"/>
      <c r="QT151" s="75"/>
      <c r="QU151" s="75"/>
      <c r="QV151" s="75"/>
      <c r="QW151" s="75"/>
      <c r="QX151" s="75"/>
      <c r="QY151" s="75"/>
      <c r="QZ151" s="75"/>
      <c r="RA151" s="75"/>
      <c r="RB151" s="75"/>
      <c r="RC151" s="75"/>
      <c r="RD151" s="75"/>
      <c r="RE151" s="75"/>
      <c r="RF151" s="75"/>
      <c r="RG151" s="75"/>
      <c r="RH151" s="75"/>
      <c r="RI151" s="75"/>
      <c r="RJ151" s="75"/>
      <c r="RK151" s="75"/>
      <c r="RL151" s="75"/>
      <c r="RM151" s="75"/>
      <c r="RN151" s="75"/>
      <c r="RO151" s="75"/>
      <c r="RP151" s="75"/>
      <c r="RQ151" s="75"/>
      <c r="RR151" s="75"/>
      <c r="RS151" s="75"/>
      <c r="RT151" s="75"/>
      <c r="RU151" s="75"/>
      <c r="RV151" s="75"/>
      <c r="RW151" s="75"/>
      <c r="RX151" s="75"/>
      <c r="RY151" s="75"/>
      <c r="RZ151" s="75"/>
      <c r="SA151" s="75"/>
      <c r="SB151" s="75"/>
      <c r="SC151" s="75"/>
      <c r="SD151" s="75"/>
      <c r="SE151" s="75"/>
    </row>
    <row r="152" spans="50:499" s="4" customFormat="1" x14ac:dyDescent="0.2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75"/>
      <c r="JQ152" s="75"/>
      <c r="JR152" s="75"/>
      <c r="JS152" s="75"/>
      <c r="JT152" s="75"/>
      <c r="JU152" s="75"/>
      <c r="JV152" s="75"/>
      <c r="JW152" s="75"/>
      <c r="JX152" s="75"/>
      <c r="JY152" s="75"/>
      <c r="JZ152" s="75"/>
      <c r="KA152" s="75"/>
      <c r="KB152" s="75"/>
      <c r="KC152" s="75"/>
      <c r="KD152" s="75"/>
      <c r="KE152" s="75"/>
      <c r="KF152" s="75"/>
      <c r="KG152" s="75"/>
      <c r="KH152" s="75"/>
      <c r="KI152" s="75"/>
      <c r="KJ152" s="75"/>
      <c r="KK152" s="75"/>
      <c r="KL152" s="75"/>
      <c r="KM152" s="75"/>
      <c r="KN152" s="75"/>
      <c r="KO152" s="75"/>
      <c r="KP152" s="75"/>
      <c r="KQ152" s="75"/>
      <c r="KR152" s="75"/>
      <c r="KS152" s="75"/>
      <c r="KT152" s="75"/>
      <c r="KU152" s="75"/>
      <c r="KV152" s="75"/>
      <c r="KW152" s="75"/>
      <c r="KX152" s="75"/>
      <c r="KY152" s="75"/>
      <c r="KZ152" s="75"/>
      <c r="LA152" s="75"/>
      <c r="LB152" s="75"/>
      <c r="LC152" s="75"/>
      <c r="LD152" s="75"/>
      <c r="LE152" s="75"/>
      <c r="LF152" s="75"/>
      <c r="LG152" s="75"/>
      <c r="LH152" s="75"/>
      <c r="LI152" s="75"/>
      <c r="LJ152" s="75"/>
      <c r="LK152" s="75"/>
      <c r="LL152" s="75"/>
      <c r="LM152" s="75"/>
      <c r="LN152" s="75"/>
      <c r="LO152" s="75"/>
      <c r="LP152" s="75"/>
      <c r="LQ152" s="75"/>
      <c r="LR152" s="75"/>
      <c r="LS152" s="75"/>
      <c r="LT152" s="75"/>
      <c r="LU152" s="75"/>
      <c r="LV152" s="75"/>
      <c r="LW152" s="75"/>
      <c r="LX152" s="75"/>
      <c r="LY152" s="75"/>
      <c r="LZ152" s="75"/>
      <c r="MA152" s="75"/>
      <c r="MB152" s="75"/>
      <c r="MC152" s="75"/>
      <c r="MD152" s="75"/>
      <c r="ME152" s="75"/>
      <c r="MF152" s="75"/>
      <c r="MG152" s="75"/>
      <c r="MH152" s="75"/>
      <c r="MI152" s="75"/>
      <c r="MJ152" s="75"/>
      <c r="MK152" s="75"/>
      <c r="ML152" s="75"/>
      <c r="MM152" s="75"/>
      <c r="MN152" s="75"/>
      <c r="MO152" s="75"/>
      <c r="MP152" s="75"/>
      <c r="MQ152" s="75"/>
      <c r="MR152" s="75"/>
      <c r="MS152" s="75"/>
      <c r="MT152" s="75"/>
      <c r="MU152" s="75"/>
      <c r="MV152" s="75"/>
      <c r="MW152" s="75"/>
      <c r="MX152" s="75"/>
      <c r="MY152" s="75"/>
      <c r="MZ152" s="75"/>
      <c r="NA152" s="75"/>
      <c r="NB152" s="75"/>
      <c r="NC152" s="75"/>
      <c r="ND152" s="75"/>
      <c r="NE152" s="75"/>
      <c r="NF152" s="75"/>
      <c r="NG152" s="75"/>
      <c r="NH152" s="75"/>
      <c r="NI152" s="75"/>
      <c r="NJ152" s="75"/>
      <c r="NK152" s="75"/>
      <c r="NL152" s="75"/>
      <c r="NM152" s="75"/>
      <c r="NN152" s="75"/>
      <c r="NO152" s="75"/>
      <c r="NP152" s="75"/>
      <c r="NQ152" s="75"/>
      <c r="NR152" s="75"/>
      <c r="NS152" s="75"/>
      <c r="NT152" s="75"/>
      <c r="NU152" s="75"/>
      <c r="NV152" s="75"/>
      <c r="NW152" s="75"/>
      <c r="NX152" s="75"/>
      <c r="NY152" s="75"/>
      <c r="NZ152" s="75"/>
      <c r="OA152" s="75"/>
      <c r="OB152" s="75"/>
      <c r="OC152" s="75"/>
      <c r="OD152" s="75"/>
      <c r="OE152" s="75"/>
      <c r="OF152" s="75"/>
      <c r="OG152" s="75"/>
      <c r="OH152" s="75"/>
      <c r="OI152" s="75"/>
      <c r="OJ152" s="75"/>
      <c r="OK152" s="75"/>
      <c r="OL152" s="75"/>
      <c r="OM152" s="75"/>
      <c r="ON152" s="75"/>
      <c r="OO152" s="75"/>
      <c r="OP152" s="75"/>
      <c r="OQ152" s="75"/>
      <c r="OR152" s="75"/>
      <c r="OS152" s="75"/>
      <c r="OT152" s="75"/>
      <c r="OU152" s="75"/>
      <c r="OV152" s="75"/>
      <c r="OW152" s="75"/>
      <c r="OX152" s="75"/>
      <c r="OY152" s="75"/>
      <c r="OZ152" s="75"/>
      <c r="PA152" s="75"/>
      <c r="PB152" s="75"/>
      <c r="PC152" s="75"/>
      <c r="PD152" s="75"/>
      <c r="PE152" s="75"/>
      <c r="PF152" s="75"/>
      <c r="PG152" s="75"/>
      <c r="PH152" s="75"/>
      <c r="PI152" s="75"/>
      <c r="PJ152" s="75"/>
      <c r="PK152" s="75"/>
      <c r="PL152" s="75"/>
      <c r="PM152" s="75"/>
      <c r="PN152" s="75"/>
      <c r="PO152" s="75"/>
      <c r="PP152" s="75"/>
      <c r="PQ152" s="75"/>
      <c r="PR152" s="75"/>
      <c r="PS152" s="75"/>
      <c r="PT152" s="75"/>
      <c r="PU152" s="75"/>
      <c r="PV152" s="75"/>
      <c r="PW152" s="75"/>
      <c r="PX152" s="75"/>
      <c r="PY152" s="75"/>
      <c r="PZ152" s="75"/>
      <c r="QA152" s="75"/>
      <c r="QB152" s="75"/>
      <c r="QC152" s="75"/>
      <c r="QD152" s="75"/>
      <c r="QE152" s="75"/>
      <c r="QF152" s="75"/>
      <c r="QG152" s="75"/>
      <c r="QH152" s="75"/>
      <c r="QI152" s="75"/>
      <c r="QJ152" s="75"/>
      <c r="QK152" s="75"/>
      <c r="QL152" s="75"/>
      <c r="QM152" s="75"/>
      <c r="QN152" s="75"/>
      <c r="QO152" s="75"/>
      <c r="QP152" s="75"/>
      <c r="QQ152" s="75"/>
      <c r="QR152" s="75"/>
      <c r="QS152" s="75"/>
      <c r="QT152" s="75"/>
      <c r="QU152" s="75"/>
      <c r="QV152" s="75"/>
      <c r="QW152" s="75"/>
      <c r="QX152" s="75"/>
      <c r="QY152" s="75"/>
      <c r="QZ152" s="75"/>
      <c r="RA152" s="75"/>
      <c r="RB152" s="75"/>
      <c r="RC152" s="75"/>
      <c r="RD152" s="75"/>
      <c r="RE152" s="75"/>
      <c r="RF152" s="75"/>
      <c r="RG152" s="75"/>
      <c r="RH152" s="75"/>
      <c r="RI152" s="75"/>
      <c r="RJ152" s="75"/>
      <c r="RK152" s="75"/>
      <c r="RL152" s="75"/>
      <c r="RM152" s="75"/>
      <c r="RN152" s="75"/>
      <c r="RO152" s="75"/>
      <c r="RP152" s="75"/>
      <c r="RQ152" s="75"/>
      <c r="RR152" s="75"/>
      <c r="RS152" s="75"/>
      <c r="RT152" s="75"/>
      <c r="RU152" s="75"/>
      <c r="RV152" s="75"/>
      <c r="RW152" s="75"/>
      <c r="RX152" s="75"/>
      <c r="RY152" s="75"/>
      <c r="RZ152" s="75"/>
      <c r="SA152" s="75"/>
      <c r="SB152" s="75"/>
      <c r="SC152" s="75"/>
      <c r="SD152" s="75"/>
      <c r="SE152" s="75"/>
    </row>
    <row r="153" spans="50:499" s="4" customFormat="1" x14ac:dyDescent="0.2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row>
    <row r="154" spans="50:499" s="4" customFormat="1" x14ac:dyDescent="0.2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75"/>
      <c r="JQ154" s="75"/>
      <c r="JR154" s="75"/>
      <c r="JS154" s="75"/>
      <c r="JT154" s="75"/>
      <c r="JU154" s="75"/>
      <c r="JV154" s="75"/>
      <c r="JW154" s="75"/>
      <c r="JX154" s="75"/>
      <c r="JY154" s="75"/>
      <c r="JZ154" s="75"/>
      <c r="KA154" s="75"/>
      <c r="KB154" s="75"/>
      <c r="KC154" s="75"/>
      <c r="KD154" s="75"/>
      <c r="KE154" s="75"/>
      <c r="KF154" s="75"/>
      <c r="KG154" s="75"/>
      <c r="KH154" s="75"/>
      <c r="KI154" s="75"/>
      <c r="KJ154" s="75"/>
      <c r="KK154" s="75"/>
      <c r="KL154" s="75"/>
      <c r="KM154" s="75"/>
      <c r="KN154" s="75"/>
      <c r="KO154" s="75"/>
      <c r="KP154" s="75"/>
      <c r="KQ154" s="75"/>
      <c r="KR154" s="75"/>
      <c r="KS154" s="75"/>
      <c r="KT154" s="75"/>
      <c r="KU154" s="75"/>
      <c r="KV154" s="75"/>
      <c r="KW154" s="75"/>
      <c r="KX154" s="75"/>
      <c r="KY154" s="75"/>
      <c r="KZ154" s="75"/>
      <c r="LA154" s="75"/>
      <c r="LB154" s="75"/>
      <c r="LC154" s="75"/>
      <c r="LD154" s="75"/>
      <c r="LE154" s="75"/>
      <c r="LF154" s="75"/>
      <c r="LG154" s="75"/>
      <c r="LH154" s="75"/>
      <c r="LI154" s="75"/>
      <c r="LJ154" s="75"/>
      <c r="LK154" s="75"/>
      <c r="LL154" s="75"/>
      <c r="LM154" s="75"/>
      <c r="LN154" s="75"/>
      <c r="LO154" s="75"/>
      <c r="LP154" s="75"/>
      <c r="LQ154" s="75"/>
      <c r="LR154" s="75"/>
      <c r="LS154" s="75"/>
      <c r="LT154" s="75"/>
      <c r="LU154" s="75"/>
      <c r="LV154" s="75"/>
      <c r="LW154" s="75"/>
      <c r="LX154" s="75"/>
      <c r="LY154" s="75"/>
      <c r="LZ154" s="75"/>
      <c r="MA154" s="75"/>
      <c r="MB154" s="75"/>
      <c r="MC154" s="75"/>
      <c r="MD154" s="75"/>
      <c r="ME154" s="75"/>
      <c r="MF154" s="75"/>
      <c r="MG154" s="75"/>
      <c r="MH154" s="75"/>
      <c r="MI154" s="75"/>
      <c r="MJ154" s="75"/>
      <c r="MK154" s="75"/>
      <c r="ML154" s="75"/>
      <c r="MM154" s="75"/>
      <c r="MN154" s="75"/>
      <c r="MO154" s="75"/>
      <c r="MP154" s="75"/>
      <c r="MQ154" s="75"/>
      <c r="MR154" s="75"/>
      <c r="MS154" s="75"/>
      <c r="MT154" s="75"/>
      <c r="MU154" s="75"/>
      <c r="MV154" s="75"/>
      <c r="MW154" s="75"/>
      <c r="MX154" s="75"/>
      <c r="MY154" s="75"/>
      <c r="MZ154" s="75"/>
      <c r="NA154" s="75"/>
      <c r="NB154" s="75"/>
      <c r="NC154" s="75"/>
      <c r="ND154" s="75"/>
      <c r="NE154" s="75"/>
      <c r="NF154" s="75"/>
      <c r="NG154" s="75"/>
      <c r="NH154" s="75"/>
      <c r="NI154" s="75"/>
      <c r="NJ154" s="75"/>
      <c r="NK154" s="75"/>
      <c r="NL154" s="75"/>
      <c r="NM154" s="75"/>
      <c r="NN154" s="75"/>
      <c r="NO154" s="75"/>
      <c r="NP154" s="75"/>
      <c r="NQ154" s="75"/>
      <c r="NR154" s="75"/>
      <c r="NS154" s="75"/>
      <c r="NT154" s="75"/>
      <c r="NU154" s="75"/>
      <c r="NV154" s="75"/>
      <c r="NW154" s="75"/>
      <c r="NX154" s="75"/>
      <c r="NY154" s="75"/>
      <c r="NZ154" s="75"/>
      <c r="OA154" s="75"/>
      <c r="OB154" s="75"/>
      <c r="OC154" s="75"/>
      <c r="OD154" s="75"/>
      <c r="OE154" s="75"/>
      <c r="OF154" s="75"/>
      <c r="OG154" s="75"/>
      <c r="OH154" s="75"/>
      <c r="OI154" s="75"/>
      <c r="OJ154" s="75"/>
      <c r="OK154" s="75"/>
      <c r="OL154" s="75"/>
      <c r="OM154" s="75"/>
      <c r="ON154" s="75"/>
      <c r="OO154" s="75"/>
      <c r="OP154" s="75"/>
      <c r="OQ154" s="75"/>
      <c r="OR154" s="75"/>
      <c r="OS154" s="75"/>
      <c r="OT154" s="75"/>
      <c r="OU154" s="75"/>
      <c r="OV154" s="75"/>
      <c r="OW154" s="75"/>
      <c r="OX154" s="75"/>
      <c r="OY154" s="75"/>
      <c r="OZ154" s="75"/>
      <c r="PA154" s="75"/>
      <c r="PB154" s="75"/>
      <c r="PC154" s="75"/>
      <c r="PD154" s="75"/>
      <c r="PE154" s="75"/>
      <c r="PF154" s="75"/>
      <c r="PG154" s="75"/>
      <c r="PH154" s="75"/>
      <c r="PI154" s="75"/>
      <c r="PJ154" s="75"/>
      <c r="PK154" s="75"/>
      <c r="PL154" s="75"/>
      <c r="PM154" s="75"/>
      <c r="PN154" s="75"/>
      <c r="PO154" s="75"/>
      <c r="PP154" s="75"/>
      <c r="PQ154" s="75"/>
      <c r="PR154" s="75"/>
      <c r="PS154" s="75"/>
      <c r="PT154" s="75"/>
      <c r="PU154" s="75"/>
      <c r="PV154" s="75"/>
      <c r="PW154" s="75"/>
      <c r="PX154" s="75"/>
      <c r="PY154" s="75"/>
      <c r="PZ154" s="75"/>
      <c r="QA154" s="75"/>
      <c r="QB154" s="75"/>
      <c r="QC154" s="75"/>
      <c r="QD154" s="75"/>
      <c r="QE154" s="75"/>
      <c r="QF154" s="75"/>
      <c r="QG154" s="75"/>
      <c r="QH154" s="75"/>
      <c r="QI154" s="75"/>
      <c r="QJ154" s="75"/>
      <c r="QK154" s="75"/>
      <c r="QL154" s="75"/>
      <c r="QM154" s="75"/>
      <c r="QN154" s="75"/>
      <c r="QO154" s="75"/>
      <c r="QP154" s="75"/>
      <c r="QQ154" s="75"/>
      <c r="QR154" s="75"/>
      <c r="QS154" s="75"/>
      <c r="QT154" s="75"/>
      <c r="QU154" s="75"/>
      <c r="QV154" s="75"/>
      <c r="QW154" s="75"/>
      <c r="QX154" s="75"/>
      <c r="QY154" s="75"/>
      <c r="QZ154" s="75"/>
      <c r="RA154" s="75"/>
      <c r="RB154" s="75"/>
      <c r="RC154" s="75"/>
      <c r="RD154" s="75"/>
      <c r="RE154" s="75"/>
      <c r="RF154" s="75"/>
      <c r="RG154" s="75"/>
      <c r="RH154" s="75"/>
      <c r="RI154" s="75"/>
      <c r="RJ154" s="75"/>
      <c r="RK154" s="75"/>
      <c r="RL154" s="75"/>
      <c r="RM154" s="75"/>
      <c r="RN154" s="75"/>
      <c r="RO154" s="75"/>
      <c r="RP154" s="75"/>
      <c r="RQ154" s="75"/>
      <c r="RR154" s="75"/>
      <c r="RS154" s="75"/>
      <c r="RT154" s="75"/>
      <c r="RU154" s="75"/>
      <c r="RV154" s="75"/>
      <c r="RW154" s="75"/>
      <c r="RX154" s="75"/>
      <c r="RY154" s="75"/>
      <c r="RZ154" s="75"/>
      <c r="SA154" s="75"/>
      <c r="SB154" s="75"/>
      <c r="SC154" s="75"/>
      <c r="SD154" s="75"/>
      <c r="SE154" s="75"/>
    </row>
    <row r="155" spans="50:499" s="4" customFormat="1" x14ac:dyDescent="0.2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75"/>
      <c r="JQ155" s="75"/>
      <c r="JR155" s="75"/>
      <c r="JS155" s="75"/>
      <c r="JT155" s="75"/>
      <c r="JU155" s="75"/>
      <c r="JV155" s="75"/>
      <c r="JW155" s="75"/>
      <c r="JX155" s="75"/>
      <c r="JY155" s="75"/>
      <c r="JZ155" s="75"/>
      <c r="KA155" s="75"/>
      <c r="KB155" s="75"/>
      <c r="KC155" s="75"/>
      <c r="KD155" s="75"/>
      <c r="KE155" s="75"/>
      <c r="KF155" s="75"/>
      <c r="KG155" s="75"/>
      <c r="KH155" s="75"/>
      <c r="KI155" s="75"/>
      <c r="KJ155" s="75"/>
      <c r="KK155" s="75"/>
      <c r="KL155" s="75"/>
      <c r="KM155" s="75"/>
      <c r="KN155" s="75"/>
      <c r="KO155" s="75"/>
      <c r="KP155" s="75"/>
      <c r="KQ155" s="75"/>
      <c r="KR155" s="75"/>
      <c r="KS155" s="75"/>
      <c r="KT155" s="75"/>
      <c r="KU155" s="75"/>
      <c r="KV155" s="75"/>
      <c r="KW155" s="75"/>
      <c r="KX155" s="75"/>
      <c r="KY155" s="75"/>
      <c r="KZ155" s="75"/>
      <c r="LA155" s="75"/>
      <c r="LB155" s="75"/>
      <c r="LC155" s="75"/>
      <c r="LD155" s="75"/>
      <c r="LE155" s="75"/>
      <c r="LF155" s="75"/>
      <c r="LG155" s="75"/>
      <c r="LH155" s="75"/>
      <c r="LI155" s="75"/>
      <c r="LJ155" s="75"/>
      <c r="LK155" s="75"/>
      <c r="LL155" s="75"/>
      <c r="LM155" s="75"/>
      <c r="LN155" s="75"/>
      <c r="LO155" s="75"/>
      <c r="LP155" s="75"/>
      <c r="LQ155" s="75"/>
      <c r="LR155" s="75"/>
      <c r="LS155" s="75"/>
      <c r="LT155" s="75"/>
      <c r="LU155" s="75"/>
      <c r="LV155" s="75"/>
      <c r="LW155" s="75"/>
      <c r="LX155" s="75"/>
      <c r="LY155" s="75"/>
      <c r="LZ155" s="75"/>
      <c r="MA155" s="75"/>
      <c r="MB155" s="75"/>
      <c r="MC155" s="75"/>
      <c r="MD155" s="75"/>
      <c r="ME155" s="75"/>
      <c r="MF155" s="75"/>
      <c r="MG155" s="75"/>
      <c r="MH155" s="75"/>
      <c r="MI155" s="75"/>
      <c r="MJ155" s="75"/>
      <c r="MK155" s="75"/>
      <c r="ML155" s="75"/>
      <c r="MM155" s="75"/>
      <c r="MN155" s="75"/>
      <c r="MO155" s="75"/>
      <c r="MP155" s="75"/>
      <c r="MQ155" s="75"/>
      <c r="MR155" s="75"/>
      <c r="MS155" s="75"/>
      <c r="MT155" s="75"/>
      <c r="MU155" s="75"/>
      <c r="MV155" s="75"/>
      <c r="MW155" s="75"/>
      <c r="MX155" s="75"/>
      <c r="MY155" s="75"/>
      <c r="MZ155" s="75"/>
      <c r="NA155" s="75"/>
      <c r="NB155" s="75"/>
      <c r="NC155" s="75"/>
      <c r="ND155" s="75"/>
      <c r="NE155" s="75"/>
      <c r="NF155" s="75"/>
      <c r="NG155" s="75"/>
      <c r="NH155" s="75"/>
      <c r="NI155" s="75"/>
      <c r="NJ155" s="75"/>
      <c r="NK155" s="75"/>
      <c r="NL155" s="75"/>
      <c r="NM155" s="75"/>
      <c r="NN155" s="75"/>
      <c r="NO155" s="75"/>
      <c r="NP155" s="75"/>
      <c r="NQ155" s="75"/>
      <c r="NR155" s="75"/>
      <c r="NS155" s="75"/>
      <c r="NT155" s="75"/>
      <c r="NU155" s="75"/>
      <c r="NV155" s="75"/>
      <c r="NW155" s="75"/>
      <c r="NX155" s="75"/>
      <c r="NY155" s="75"/>
      <c r="NZ155" s="75"/>
      <c r="OA155" s="75"/>
      <c r="OB155" s="75"/>
      <c r="OC155" s="75"/>
      <c r="OD155" s="75"/>
      <c r="OE155" s="75"/>
      <c r="OF155" s="75"/>
      <c r="OG155" s="75"/>
      <c r="OH155" s="75"/>
      <c r="OI155" s="75"/>
      <c r="OJ155" s="75"/>
      <c r="OK155" s="75"/>
      <c r="OL155" s="75"/>
      <c r="OM155" s="75"/>
      <c r="ON155" s="75"/>
      <c r="OO155" s="75"/>
      <c r="OP155" s="75"/>
      <c r="OQ155" s="75"/>
      <c r="OR155" s="75"/>
      <c r="OS155" s="75"/>
      <c r="OT155" s="75"/>
      <c r="OU155" s="75"/>
      <c r="OV155" s="75"/>
      <c r="OW155" s="75"/>
      <c r="OX155" s="75"/>
      <c r="OY155" s="75"/>
      <c r="OZ155" s="75"/>
      <c r="PA155" s="75"/>
      <c r="PB155" s="75"/>
      <c r="PC155" s="75"/>
      <c r="PD155" s="75"/>
      <c r="PE155" s="75"/>
      <c r="PF155" s="75"/>
      <c r="PG155" s="75"/>
      <c r="PH155" s="75"/>
      <c r="PI155" s="75"/>
      <c r="PJ155" s="75"/>
      <c r="PK155" s="75"/>
      <c r="PL155" s="75"/>
      <c r="PM155" s="75"/>
      <c r="PN155" s="75"/>
      <c r="PO155" s="75"/>
      <c r="PP155" s="75"/>
      <c r="PQ155" s="75"/>
      <c r="PR155" s="75"/>
      <c r="PS155" s="75"/>
      <c r="PT155" s="75"/>
      <c r="PU155" s="75"/>
      <c r="PV155" s="75"/>
      <c r="PW155" s="75"/>
      <c r="PX155" s="75"/>
      <c r="PY155" s="75"/>
      <c r="PZ155" s="75"/>
      <c r="QA155" s="75"/>
      <c r="QB155" s="75"/>
      <c r="QC155" s="75"/>
      <c r="QD155" s="75"/>
      <c r="QE155" s="75"/>
      <c r="QF155" s="75"/>
      <c r="QG155" s="75"/>
      <c r="QH155" s="75"/>
      <c r="QI155" s="75"/>
      <c r="QJ155" s="75"/>
      <c r="QK155" s="75"/>
      <c r="QL155" s="75"/>
      <c r="QM155" s="75"/>
      <c r="QN155" s="75"/>
      <c r="QO155" s="75"/>
      <c r="QP155" s="75"/>
      <c r="QQ155" s="75"/>
      <c r="QR155" s="75"/>
      <c r="QS155" s="75"/>
      <c r="QT155" s="75"/>
      <c r="QU155" s="75"/>
      <c r="QV155" s="75"/>
      <c r="QW155" s="75"/>
      <c r="QX155" s="75"/>
      <c r="QY155" s="75"/>
      <c r="QZ155" s="75"/>
      <c r="RA155" s="75"/>
      <c r="RB155" s="75"/>
      <c r="RC155" s="75"/>
      <c r="RD155" s="75"/>
      <c r="RE155" s="75"/>
      <c r="RF155" s="75"/>
      <c r="RG155" s="75"/>
      <c r="RH155" s="75"/>
      <c r="RI155" s="75"/>
      <c r="RJ155" s="75"/>
      <c r="RK155" s="75"/>
      <c r="RL155" s="75"/>
      <c r="RM155" s="75"/>
      <c r="RN155" s="75"/>
      <c r="RO155" s="75"/>
      <c r="RP155" s="75"/>
      <c r="RQ155" s="75"/>
      <c r="RR155" s="75"/>
      <c r="RS155" s="75"/>
      <c r="RT155" s="75"/>
      <c r="RU155" s="75"/>
      <c r="RV155" s="75"/>
      <c r="RW155" s="75"/>
      <c r="RX155" s="75"/>
      <c r="RY155" s="75"/>
      <c r="RZ155" s="75"/>
      <c r="SA155" s="75"/>
      <c r="SB155" s="75"/>
      <c r="SC155" s="75"/>
      <c r="SD155" s="75"/>
      <c r="SE155" s="75"/>
    </row>
    <row r="156" spans="50:499" s="4" customFormat="1" x14ac:dyDescent="0.2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75"/>
      <c r="JQ156" s="75"/>
      <c r="JR156" s="75"/>
      <c r="JS156" s="75"/>
      <c r="JT156" s="75"/>
      <c r="JU156" s="75"/>
      <c r="JV156" s="75"/>
      <c r="JW156" s="75"/>
      <c r="JX156" s="75"/>
      <c r="JY156" s="75"/>
      <c r="JZ156" s="75"/>
      <c r="KA156" s="75"/>
      <c r="KB156" s="75"/>
      <c r="KC156" s="75"/>
      <c r="KD156" s="75"/>
      <c r="KE156" s="75"/>
      <c r="KF156" s="75"/>
      <c r="KG156" s="75"/>
      <c r="KH156" s="75"/>
      <c r="KI156" s="75"/>
      <c r="KJ156" s="75"/>
      <c r="KK156" s="75"/>
      <c r="KL156" s="75"/>
      <c r="KM156" s="75"/>
      <c r="KN156" s="75"/>
      <c r="KO156" s="75"/>
      <c r="KP156" s="75"/>
      <c r="KQ156" s="75"/>
      <c r="KR156" s="75"/>
      <c r="KS156" s="75"/>
      <c r="KT156" s="75"/>
      <c r="KU156" s="75"/>
      <c r="KV156" s="75"/>
      <c r="KW156" s="75"/>
      <c r="KX156" s="75"/>
      <c r="KY156" s="75"/>
      <c r="KZ156" s="75"/>
      <c r="LA156" s="75"/>
      <c r="LB156" s="75"/>
      <c r="LC156" s="75"/>
      <c r="LD156" s="75"/>
      <c r="LE156" s="75"/>
      <c r="LF156" s="75"/>
      <c r="LG156" s="75"/>
      <c r="LH156" s="75"/>
      <c r="LI156" s="75"/>
      <c r="LJ156" s="75"/>
      <c r="LK156" s="75"/>
      <c r="LL156" s="75"/>
      <c r="LM156" s="75"/>
      <c r="LN156" s="75"/>
      <c r="LO156" s="75"/>
      <c r="LP156" s="75"/>
      <c r="LQ156" s="75"/>
      <c r="LR156" s="75"/>
      <c r="LS156" s="75"/>
      <c r="LT156" s="75"/>
      <c r="LU156" s="75"/>
      <c r="LV156" s="75"/>
      <c r="LW156" s="75"/>
      <c r="LX156" s="75"/>
      <c r="LY156" s="75"/>
      <c r="LZ156" s="75"/>
      <c r="MA156" s="75"/>
      <c r="MB156" s="75"/>
      <c r="MC156" s="75"/>
      <c r="MD156" s="75"/>
      <c r="ME156" s="75"/>
      <c r="MF156" s="75"/>
      <c r="MG156" s="75"/>
      <c r="MH156" s="75"/>
      <c r="MI156" s="75"/>
      <c r="MJ156" s="75"/>
      <c r="MK156" s="75"/>
      <c r="ML156" s="75"/>
      <c r="MM156" s="75"/>
      <c r="MN156" s="75"/>
      <c r="MO156" s="75"/>
      <c r="MP156" s="75"/>
      <c r="MQ156" s="75"/>
      <c r="MR156" s="75"/>
      <c r="MS156" s="75"/>
      <c r="MT156" s="75"/>
      <c r="MU156" s="75"/>
      <c r="MV156" s="75"/>
      <c r="MW156" s="75"/>
      <c r="MX156" s="75"/>
      <c r="MY156" s="75"/>
      <c r="MZ156" s="75"/>
      <c r="NA156" s="75"/>
      <c r="NB156" s="75"/>
      <c r="NC156" s="75"/>
      <c r="ND156" s="75"/>
      <c r="NE156" s="75"/>
      <c r="NF156" s="75"/>
      <c r="NG156" s="75"/>
      <c r="NH156" s="75"/>
      <c r="NI156" s="75"/>
      <c r="NJ156" s="75"/>
      <c r="NK156" s="75"/>
      <c r="NL156" s="75"/>
      <c r="NM156" s="75"/>
      <c r="NN156" s="75"/>
      <c r="NO156" s="75"/>
      <c r="NP156" s="75"/>
      <c r="NQ156" s="75"/>
      <c r="NR156" s="75"/>
      <c r="NS156" s="75"/>
      <c r="NT156" s="75"/>
      <c r="NU156" s="75"/>
      <c r="NV156" s="75"/>
      <c r="NW156" s="75"/>
      <c r="NX156" s="75"/>
      <c r="NY156" s="75"/>
      <c r="NZ156" s="75"/>
      <c r="OA156" s="75"/>
      <c r="OB156" s="75"/>
      <c r="OC156" s="75"/>
      <c r="OD156" s="75"/>
      <c r="OE156" s="75"/>
      <c r="OF156" s="75"/>
      <c r="OG156" s="75"/>
      <c r="OH156" s="75"/>
      <c r="OI156" s="75"/>
      <c r="OJ156" s="75"/>
      <c r="OK156" s="75"/>
      <c r="OL156" s="75"/>
      <c r="OM156" s="75"/>
      <c r="ON156" s="75"/>
      <c r="OO156" s="75"/>
      <c r="OP156" s="75"/>
      <c r="OQ156" s="75"/>
      <c r="OR156" s="75"/>
      <c r="OS156" s="75"/>
      <c r="OT156" s="75"/>
      <c r="OU156" s="75"/>
      <c r="OV156" s="75"/>
      <c r="OW156" s="75"/>
      <c r="OX156" s="75"/>
      <c r="OY156" s="75"/>
      <c r="OZ156" s="75"/>
      <c r="PA156" s="75"/>
      <c r="PB156" s="75"/>
      <c r="PC156" s="75"/>
      <c r="PD156" s="75"/>
      <c r="PE156" s="75"/>
      <c r="PF156" s="75"/>
      <c r="PG156" s="75"/>
      <c r="PH156" s="75"/>
      <c r="PI156" s="75"/>
      <c r="PJ156" s="75"/>
      <c r="PK156" s="75"/>
      <c r="PL156" s="75"/>
      <c r="PM156" s="75"/>
      <c r="PN156" s="75"/>
      <c r="PO156" s="75"/>
      <c r="PP156" s="75"/>
      <c r="PQ156" s="75"/>
      <c r="PR156" s="75"/>
      <c r="PS156" s="75"/>
      <c r="PT156" s="75"/>
      <c r="PU156" s="75"/>
      <c r="PV156" s="75"/>
      <c r="PW156" s="75"/>
      <c r="PX156" s="75"/>
      <c r="PY156" s="75"/>
      <c r="PZ156" s="75"/>
      <c r="QA156" s="75"/>
      <c r="QB156" s="75"/>
      <c r="QC156" s="75"/>
      <c r="QD156" s="75"/>
      <c r="QE156" s="75"/>
      <c r="QF156" s="75"/>
      <c r="QG156" s="75"/>
      <c r="QH156" s="75"/>
      <c r="QI156" s="75"/>
      <c r="QJ156" s="75"/>
      <c r="QK156" s="75"/>
      <c r="QL156" s="75"/>
      <c r="QM156" s="75"/>
      <c r="QN156" s="75"/>
      <c r="QO156" s="75"/>
      <c r="QP156" s="75"/>
      <c r="QQ156" s="75"/>
      <c r="QR156" s="75"/>
      <c r="QS156" s="75"/>
      <c r="QT156" s="75"/>
      <c r="QU156" s="75"/>
      <c r="QV156" s="75"/>
      <c r="QW156" s="75"/>
      <c r="QX156" s="75"/>
      <c r="QY156" s="75"/>
      <c r="QZ156" s="75"/>
      <c r="RA156" s="75"/>
      <c r="RB156" s="75"/>
      <c r="RC156" s="75"/>
      <c r="RD156" s="75"/>
      <c r="RE156" s="75"/>
      <c r="RF156" s="75"/>
      <c r="RG156" s="75"/>
      <c r="RH156" s="75"/>
      <c r="RI156" s="75"/>
      <c r="RJ156" s="75"/>
      <c r="RK156" s="75"/>
      <c r="RL156" s="75"/>
      <c r="RM156" s="75"/>
      <c r="RN156" s="75"/>
      <c r="RO156" s="75"/>
      <c r="RP156" s="75"/>
      <c r="RQ156" s="75"/>
      <c r="RR156" s="75"/>
      <c r="RS156" s="75"/>
      <c r="RT156" s="75"/>
      <c r="RU156" s="75"/>
      <c r="RV156" s="75"/>
      <c r="RW156" s="75"/>
      <c r="RX156" s="75"/>
      <c r="RY156" s="75"/>
      <c r="RZ156" s="75"/>
      <c r="SA156" s="75"/>
      <c r="SB156" s="75"/>
      <c r="SC156" s="75"/>
      <c r="SD156" s="75"/>
      <c r="SE156" s="75"/>
    </row>
    <row r="157" spans="50:499" s="4" customFormat="1" x14ac:dyDescent="0.2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75"/>
      <c r="JQ157" s="75"/>
      <c r="JR157" s="75"/>
      <c r="JS157" s="75"/>
      <c r="JT157" s="75"/>
      <c r="JU157" s="75"/>
      <c r="JV157" s="75"/>
      <c r="JW157" s="75"/>
      <c r="JX157" s="75"/>
      <c r="JY157" s="75"/>
      <c r="JZ157" s="75"/>
      <c r="KA157" s="75"/>
      <c r="KB157" s="75"/>
      <c r="KC157" s="75"/>
      <c r="KD157" s="75"/>
      <c r="KE157" s="75"/>
      <c r="KF157" s="75"/>
      <c r="KG157" s="75"/>
      <c r="KH157" s="75"/>
      <c r="KI157" s="75"/>
      <c r="KJ157" s="75"/>
      <c r="KK157" s="75"/>
      <c r="KL157" s="75"/>
      <c r="KM157" s="75"/>
      <c r="KN157" s="75"/>
      <c r="KO157" s="75"/>
      <c r="KP157" s="75"/>
      <c r="KQ157" s="75"/>
      <c r="KR157" s="75"/>
      <c r="KS157" s="75"/>
      <c r="KT157" s="75"/>
      <c r="KU157" s="75"/>
      <c r="KV157" s="75"/>
      <c r="KW157" s="75"/>
      <c r="KX157" s="75"/>
      <c r="KY157" s="75"/>
      <c r="KZ157" s="75"/>
      <c r="LA157" s="75"/>
      <c r="LB157" s="75"/>
      <c r="LC157" s="75"/>
      <c r="LD157" s="75"/>
      <c r="LE157" s="75"/>
      <c r="LF157" s="75"/>
      <c r="LG157" s="75"/>
      <c r="LH157" s="75"/>
      <c r="LI157" s="75"/>
      <c r="LJ157" s="75"/>
      <c r="LK157" s="75"/>
      <c r="LL157" s="75"/>
      <c r="LM157" s="75"/>
      <c r="LN157" s="75"/>
      <c r="LO157" s="75"/>
      <c r="LP157" s="75"/>
      <c r="LQ157" s="75"/>
      <c r="LR157" s="75"/>
      <c r="LS157" s="75"/>
      <c r="LT157" s="75"/>
      <c r="LU157" s="75"/>
      <c r="LV157" s="75"/>
      <c r="LW157" s="75"/>
      <c r="LX157" s="75"/>
      <c r="LY157" s="75"/>
      <c r="LZ157" s="75"/>
      <c r="MA157" s="75"/>
      <c r="MB157" s="75"/>
      <c r="MC157" s="75"/>
      <c r="MD157" s="75"/>
      <c r="ME157" s="75"/>
      <c r="MF157" s="75"/>
      <c r="MG157" s="75"/>
      <c r="MH157" s="75"/>
      <c r="MI157" s="75"/>
      <c r="MJ157" s="75"/>
      <c r="MK157" s="75"/>
      <c r="ML157" s="75"/>
      <c r="MM157" s="75"/>
      <c r="MN157" s="75"/>
      <c r="MO157" s="75"/>
      <c r="MP157" s="75"/>
      <c r="MQ157" s="75"/>
      <c r="MR157" s="75"/>
      <c r="MS157" s="75"/>
      <c r="MT157" s="75"/>
      <c r="MU157" s="75"/>
      <c r="MV157" s="75"/>
      <c r="MW157" s="75"/>
      <c r="MX157" s="75"/>
      <c r="MY157" s="75"/>
      <c r="MZ157" s="75"/>
      <c r="NA157" s="75"/>
      <c r="NB157" s="75"/>
      <c r="NC157" s="75"/>
      <c r="ND157" s="75"/>
      <c r="NE157" s="75"/>
      <c r="NF157" s="75"/>
      <c r="NG157" s="75"/>
      <c r="NH157" s="75"/>
      <c r="NI157" s="75"/>
      <c r="NJ157" s="75"/>
      <c r="NK157" s="75"/>
      <c r="NL157" s="75"/>
      <c r="NM157" s="75"/>
      <c r="NN157" s="75"/>
      <c r="NO157" s="75"/>
      <c r="NP157" s="75"/>
      <c r="NQ157" s="75"/>
      <c r="NR157" s="75"/>
      <c r="NS157" s="75"/>
      <c r="NT157" s="75"/>
      <c r="NU157" s="75"/>
      <c r="NV157" s="75"/>
      <c r="NW157" s="75"/>
      <c r="NX157" s="75"/>
      <c r="NY157" s="75"/>
      <c r="NZ157" s="75"/>
      <c r="OA157" s="75"/>
      <c r="OB157" s="75"/>
      <c r="OC157" s="75"/>
      <c r="OD157" s="75"/>
      <c r="OE157" s="75"/>
      <c r="OF157" s="75"/>
      <c r="OG157" s="75"/>
      <c r="OH157" s="75"/>
      <c r="OI157" s="75"/>
      <c r="OJ157" s="75"/>
      <c r="OK157" s="75"/>
      <c r="OL157" s="75"/>
      <c r="OM157" s="75"/>
      <c r="ON157" s="75"/>
      <c r="OO157" s="75"/>
      <c r="OP157" s="75"/>
      <c r="OQ157" s="75"/>
      <c r="OR157" s="75"/>
      <c r="OS157" s="75"/>
      <c r="OT157" s="75"/>
      <c r="OU157" s="75"/>
      <c r="OV157" s="75"/>
      <c r="OW157" s="75"/>
      <c r="OX157" s="75"/>
      <c r="OY157" s="75"/>
      <c r="OZ157" s="75"/>
      <c r="PA157" s="75"/>
      <c r="PB157" s="75"/>
      <c r="PC157" s="75"/>
      <c r="PD157" s="75"/>
      <c r="PE157" s="75"/>
      <c r="PF157" s="75"/>
      <c r="PG157" s="75"/>
      <c r="PH157" s="75"/>
      <c r="PI157" s="75"/>
      <c r="PJ157" s="75"/>
      <c r="PK157" s="75"/>
      <c r="PL157" s="75"/>
      <c r="PM157" s="75"/>
      <c r="PN157" s="75"/>
      <c r="PO157" s="75"/>
      <c r="PP157" s="75"/>
      <c r="PQ157" s="75"/>
      <c r="PR157" s="75"/>
      <c r="PS157" s="75"/>
      <c r="PT157" s="75"/>
      <c r="PU157" s="75"/>
      <c r="PV157" s="75"/>
      <c r="PW157" s="75"/>
      <c r="PX157" s="75"/>
      <c r="PY157" s="75"/>
      <c r="PZ157" s="75"/>
      <c r="QA157" s="75"/>
      <c r="QB157" s="75"/>
      <c r="QC157" s="75"/>
      <c r="QD157" s="75"/>
      <c r="QE157" s="75"/>
      <c r="QF157" s="75"/>
      <c r="QG157" s="75"/>
      <c r="QH157" s="75"/>
      <c r="QI157" s="75"/>
      <c r="QJ157" s="75"/>
      <c r="QK157" s="75"/>
      <c r="QL157" s="75"/>
      <c r="QM157" s="75"/>
      <c r="QN157" s="75"/>
      <c r="QO157" s="75"/>
      <c r="QP157" s="75"/>
      <c r="QQ157" s="75"/>
      <c r="QR157" s="75"/>
      <c r="QS157" s="75"/>
      <c r="QT157" s="75"/>
      <c r="QU157" s="75"/>
      <c r="QV157" s="75"/>
      <c r="QW157" s="75"/>
      <c r="QX157" s="75"/>
      <c r="QY157" s="75"/>
      <c r="QZ157" s="75"/>
      <c r="RA157" s="75"/>
      <c r="RB157" s="75"/>
      <c r="RC157" s="75"/>
      <c r="RD157" s="75"/>
      <c r="RE157" s="75"/>
      <c r="RF157" s="75"/>
      <c r="RG157" s="75"/>
      <c r="RH157" s="75"/>
      <c r="RI157" s="75"/>
      <c r="RJ157" s="75"/>
      <c r="RK157" s="75"/>
      <c r="RL157" s="75"/>
      <c r="RM157" s="75"/>
      <c r="RN157" s="75"/>
      <c r="RO157" s="75"/>
      <c r="RP157" s="75"/>
      <c r="RQ157" s="75"/>
      <c r="RR157" s="75"/>
      <c r="RS157" s="75"/>
      <c r="RT157" s="75"/>
      <c r="RU157" s="75"/>
      <c r="RV157" s="75"/>
      <c r="RW157" s="75"/>
      <c r="RX157" s="75"/>
      <c r="RY157" s="75"/>
      <c r="RZ157" s="75"/>
      <c r="SA157" s="75"/>
      <c r="SB157" s="75"/>
      <c r="SC157" s="75"/>
      <c r="SD157" s="75"/>
      <c r="SE157" s="75"/>
    </row>
    <row r="158" spans="50:499" s="4" customFormat="1" x14ac:dyDescent="0.2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75"/>
      <c r="JQ158" s="75"/>
      <c r="JR158" s="75"/>
      <c r="JS158" s="75"/>
      <c r="JT158" s="75"/>
      <c r="JU158" s="75"/>
      <c r="JV158" s="75"/>
      <c r="JW158" s="75"/>
      <c r="JX158" s="75"/>
      <c r="JY158" s="75"/>
      <c r="JZ158" s="75"/>
      <c r="KA158" s="75"/>
      <c r="KB158" s="75"/>
      <c r="KC158" s="75"/>
      <c r="KD158" s="75"/>
      <c r="KE158" s="75"/>
      <c r="KF158" s="75"/>
      <c r="KG158" s="75"/>
      <c r="KH158" s="75"/>
      <c r="KI158" s="75"/>
      <c r="KJ158" s="75"/>
      <c r="KK158" s="75"/>
      <c r="KL158" s="75"/>
      <c r="KM158" s="75"/>
      <c r="KN158" s="75"/>
      <c r="KO158" s="75"/>
      <c r="KP158" s="75"/>
      <c r="KQ158" s="75"/>
      <c r="KR158" s="75"/>
      <c r="KS158" s="75"/>
      <c r="KT158" s="75"/>
      <c r="KU158" s="75"/>
      <c r="KV158" s="75"/>
      <c r="KW158" s="75"/>
      <c r="KX158" s="75"/>
      <c r="KY158" s="75"/>
      <c r="KZ158" s="75"/>
      <c r="LA158" s="75"/>
      <c r="LB158" s="75"/>
      <c r="LC158" s="75"/>
      <c r="LD158" s="75"/>
      <c r="LE158" s="75"/>
      <c r="LF158" s="75"/>
      <c r="LG158" s="75"/>
      <c r="LH158" s="75"/>
      <c r="LI158" s="75"/>
      <c r="LJ158" s="75"/>
      <c r="LK158" s="75"/>
      <c r="LL158" s="75"/>
      <c r="LM158" s="75"/>
      <c r="LN158" s="75"/>
      <c r="LO158" s="75"/>
      <c r="LP158" s="75"/>
      <c r="LQ158" s="75"/>
      <c r="LR158" s="75"/>
      <c r="LS158" s="75"/>
      <c r="LT158" s="75"/>
      <c r="LU158" s="75"/>
      <c r="LV158" s="75"/>
      <c r="LW158" s="75"/>
      <c r="LX158" s="75"/>
      <c r="LY158" s="75"/>
      <c r="LZ158" s="75"/>
      <c r="MA158" s="75"/>
      <c r="MB158" s="75"/>
      <c r="MC158" s="75"/>
      <c r="MD158" s="75"/>
      <c r="ME158" s="75"/>
      <c r="MF158" s="75"/>
      <c r="MG158" s="75"/>
      <c r="MH158" s="75"/>
      <c r="MI158" s="75"/>
      <c r="MJ158" s="75"/>
      <c r="MK158" s="75"/>
      <c r="ML158" s="75"/>
      <c r="MM158" s="75"/>
      <c r="MN158" s="75"/>
      <c r="MO158" s="75"/>
      <c r="MP158" s="75"/>
      <c r="MQ158" s="75"/>
      <c r="MR158" s="75"/>
      <c r="MS158" s="75"/>
      <c r="MT158" s="75"/>
      <c r="MU158" s="75"/>
      <c r="MV158" s="75"/>
      <c r="MW158" s="75"/>
      <c r="MX158" s="75"/>
      <c r="MY158" s="75"/>
      <c r="MZ158" s="75"/>
      <c r="NA158" s="75"/>
      <c r="NB158" s="75"/>
      <c r="NC158" s="75"/>
      <c r="ND158" s="75"/>
      <c r="NE158" s="75"/>
      <c r="NF158" s="75"/>
      <c r="NG158" s="75"/>
      <c r="NH158" s="75"/>
      <c r="NI158" s="75"/>
      <c r="NJ158" s="75"/>
      <c r="NK158" s="75"/>
      <c r="NL158" s="75"/>
      <c r="NM158" s="75"/>
      <c r="NN158" s="75"/>
      <c r="NO158" s="75"/>
      <c r="NP158" s="75"/>
      <c r="NQ158" s="75"/>
      <c r="NR158" s="75"/>
      <c r="NS158" s="75"/>
      <c r="NT158" s="75"/>
      <c r="NU158" s="75"/>
      <c r="NV158" s="75"/>
      <c r="NW158" s="75"/>
      <c r="NX158" s="75"/>
      <c r="NY158" s="75"/>
      <c r="NZ158" s="75"/>
      <c r="OA158" s="75"/>
      <c r="OB158" s="75"/>
      <c r="OC158" s="75"/>
      <c r="OD158" s="75"/>
      <c r="OE158" s="75"/>
      <c r="OF158" s="75"/>
      <c r="OG158" s="75"/>
      <c r="OH158" s="75"/>
      <c r="OI158" s="75"/>
      <c r="OJ158" s="75"/>
      <c r="OK158" s="75"/>
      <c r="OL158" s="75"/>
      <c r="OM158" s="75"/>
      <c r="ON158" s="75"/>
      <c r="OO158" s="75"/>
      <c r="OP158" s="75"/>
      <c r="OQ158" s="75"/>
      <c r="OR158" s="75"/>
      <c r="OS158" s="75"/>
      <c r="OT158" s="75"/>
      <c r="OU158" s="75"/>
      <c r="OV158" s="75"/>
      <c r="OW158" s="75"/>
      <c r="OX158" s="75"/>
      <c r="OY158" s="75"/>
      <c r="OZ158" s="75"/>
      <c r="PA158" s="75"/>
      <c r="PB158" s="75"/>
      <c r="PC158" s="75"/>
      <c r="PD158" s="75"/>
      <c r="PE158" s="75"/>
      <c r="PF158" s="75"/>
      <c r="PG158" s="75"/>
      <c r="PH158" s="75"/>
      <c r="PI158" s="75"/>
      <c r="PJ158" s="75"/>
      <c r="PK158" s="75"/>
      <c r="PL158" s="75"/>
      <c r="PM158" s="75"/>
      <c r="PN158" s="75"/>
      <c r="PO158" s="75"/>
      <c r="PP158" s="75"/>
      <c r="PQ158" s="75"/>
      <c r="PR158" s="75"/>
      <c r="PS158" s="75"/>
      <c r="PT158" s="75"/>
      <c r="PU158" s="75"/>
      <c r="PV158" s="75"/>
      <c r="PW158" s="75"/>
      <c r="PX158" s="75"/>
      <c r="PY158" s="75"/>
      <c r="PZ158" s="75"/>
      <c r="QA158" s="75"/>
      <c r="QB158" s="75"/>
      <c r="QC158" s="75"/>
      <c r="QD158" s="75"/>
      <c r="QE158" s="75"/>
      <c r="QF158" s="75"/>
      <c r="QG158" s="75"/>
      <c r="QH158" s="75"/>
      <c r="QI158" s="75"/>
      <c r="QJ158" s="75"/>
      <c r="QK158" s="75"/>
      <c r="QL158" s="75"/>
      <c r="QM158" s="75"/>
      <c r="QN158" s="75"/>
      <c r="QO158" s="75"/>
      <c r="QP158" s="75"/>
      <c r="QQ158" s="75"/>
      <c r="QR158" s="75"/>
      <c r="QS158" s="75"/>
      <c r="QT158" s="75"/>
      <c r="QU158" s="75"/>
      <c r="QV158" s="75"/>
      <c r="QW158" s="75"/>
      <c r="QX158" s="75"/>
      <c r="QY158" s="75"/>
      <c r="QZ158" s="75"/>
      <c r="RA158" s="75"/>
      <c r="RB158" s="75"/>
      <c r="RC158" s="75"/>
      <c r="RD158" s="75"/>
      <c r="RE158" s="75"/>
      <c r="RF158" s="75"/>
      <c r="RG158" s="75"/>
      <c r="RH158" s="75"/>
      <c r="RI158" s="75"/>
      <c r="RJ158" s="75"/>
      <c r="RK158" s="75"/>
      <c r="RL158" s="75"/>
      <c r="RM158" s="75"/>
      <c r="RN158" s="75"/>
      <c r="RO158" s="75"/>
      <c r="RP158" s="75"/>
      <c r="RQ158" s="75"/>
      <c r="RR158" s="75"/>
      <c r="RS158" s="75"/>
      <c r="RT158" s="75"/>
      <c r="RU158" s="75"/>
      <c r="RV158" s="75"/>
      <c r="RW158" s="75"/>
      <c r="RX158" s="75"/>
      <c r="RY158" s="75"/>
      <c r="RZ158" s="75"/>
      <c r="SA158" s="75"/>
      <c r="SB158" s="75"/>
      <c r="SC158" s="75"/>
      <c r="SD158" s="75"/>
      <c r="SE158" s="75"/>
    </row>
    <row r="159" spans="50:499" s="4" customFormat="1" x14ac:dyDescent="0.2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75"/>
      <c r="JQ159" s="75"/>
      <c r="JR159" s="75"/>
      <c r="JS159" s="75"/>
      <c r="JT159" s="75"/>
      <c r="JU159" s="75"/>
      <c r="JV159" s="75"/>
      <c r="JW159" s="75"/>
      <c r="JX159" s="75"/>
      <c r="JY159" s="75"/>
      <c r="JZ159" s="75"/>
      <c r="KA159" s="75"/>
      <c r="KB159" s="75"/>
      <c r="KC159" s="75"/>
      <c r="KD159" s="75"/>
      <c r="KE159" s="75"/>
      <c r="KF159" s="75"/>
      <c r="KG159" s="75"/>
      <c r="KH159" s="75"/>
      <c r="KI159" s="75"/>
      <c r="KJ159" s="75"/>
      <c r="KK159" s="75"/>
      <c r="KL159" s="75"/>
      <c r="KM159" s="75"/>
      <c r="KN159" s="75"/>
      <c r="KO159" s="75"/>
      <c r="KP159" s="75"/>
      <c r="KQ159" s="75"/>
      <c r="KR159" s="75"/>
      <c r="KS159" s="75"/>
      <c r="KT159" s="75"/>
      <c r="KU159" s="75"/>
      <c r="KV159" s="75"/>
      <c r="KW159" s="75"/>
      <c r="KX159" s="75"/>
      <c r="KY159" s="75"/>
      <c r="KZ159" s="75"/>
      <c r="LA159" s="75"/>
      <c r="LB159" s="75"/>
      <c r="LC159" s="75"/>
      <c r="LD159" s="75"/>
      <c r="LE159" s="75"/>
      <c r="LF159" s="75"/>
      <c r="LG159" s="75"/>
      <c r="LH159" s="75"/>
      <c r="LI159" s="75"/>
      <c r="LJ159" s="75"/>
      <c r="LK159" s="75"/>
      <c r="LL159" s="75"/>
      <c r="LM159" s="75"/>
      <c r="LN159" s="75"/>
      <c r="LO159" s="75"/>
      <c r="LP159" s="75"/>
      <c r="LQ159" s="75"/>
      <c r="LR159" s="75"/>
      <c r="LS159" s="75"/>
      <c r="LT159" s="75"/>
      <c r="LU159" s="75"/>
      <c r="LV159" s="75"/>
      <c r="LW159" s="75"/>
      <c r="LX159" s="75"/>
      <c r="LY159" s="75"/>
      <c r="LZ159" s="75"/>
      <c r="MA159" s="75"/>
      <c r="MB159" s="75"/>
      <c r="MC159" s="75"/>
      <c r="MD159" s="75"/>
      <c r="ME159" s="75"/>
      <c r="MF159" s="75"/>
      <c r="MG159" s="75"/>
      <c r="MH159" s="75"/>
      <c r="MI159" s="75"/>
      <c r="MJ159" s="75"/>
      <c r="MK159" s="75"/>
      <c r="ML159" s="75"/>
      <c r="MM159" s="75"/>
      <c r="MN159" s="75"/>
      <c r="MO159" s="75"/>
      <c r="MP159" s="75"/>
      <c r="MQ159" s="75"/>
      <c r="MR159" s="75"/>
      <c r="MS159" s="75"/>
      <c r="MT159" s="75"/>
      <c r="MU159" s="75"/>
      <c r="MV159" s="75"/>
      <c r="MW159" s="75"/>
      <c r="MX159" s="75"/>
      <c r="MY159" s="75"/>
      <c r="MZ159" s="75"/>
      <c r="NA159" s="75"/>
      <c r="NB159" s="75"/>
      <c r="NC159" s="75"/>
      <c r="ND159" s="75"/>
      <c r="NE159" s="75"/>
      <c r="NF159" s="75"/>
      <c r="NG159" s="75"/>
      <c r="NH159" s="75"/>
      <c r="NI159" s="75"/>
      <c r="NJ159" s="75"/>
      <c r="NK159" s="75"/>
      <c r="NL159" s="75"/>
      <c r="NM159" s="75"/>
      <c r="NN159" s="75"/>
      <c r="NO159" s="75"/>
      <c r="NP159" s="75"/>
      <c r="NQ159" s="75"/>
      <c r="NR159" s="75"/>
      <c r="NS159" s="75"/>
      <c r="NT159" s="75"/>
      <c r="NU159" s="75"/>
      <c r="NV159" s="75"/>
      <c r="NW159" s="75"/>
      <c r="NX159" s="75"/>
      <c r="NY159" s="75"/>
      <c r="NZ159" s="75"/>
      <c r="OA159" s="75"/>
      <c r="OB159" s="75"/>
      <c r="OC159" s="75"/>
      <c r="OD159" s="75"/>
      <c r="OE159" s="75"/>
      <c r="OF159" s="75"/>
      <c r="OG159" s="75"/>
      <c r="OH159" s="75"/>
      <c r="OI159" s="75"/>
      <c r="OJ159" s="75"/>
      <c r="OK159" s="75"/>
      <c r="OL159" s="75"/>
      <c r="OM159" s="75"/>
      <c r="ON159" s="75"/>
      <c r="OO159" s="75"/>
      <c r="OP159" s="75"/>
      <c r="OQ159" s="75"/>
      <c r="OR159" s="75"/>
      <c r="OS159" s="75"/>
      <c r="OT159" s="75"/>
      <c r="OU159" s="75"/>
      <c r="OV159" s="75"/>
      <c r="OW159" s="75"/>
      <c r="OX159" s="75"/>
      <c r="OY159" s="75"/>
      <c r="OZ159" s="75"/>
      <c r="PA159" s="75"/>
      <c r="PB159" s="75"/>
      <c r="PC159" s="75"/>
      <c r="PD159" s="75"/>
      <c r="PE159" s="75"/>
      <c r="PF159" s="75"/>
      <c r="PG159" s="75"/>
      <c r="PH159" s="75"/>
      <c r="PI159" s="75"/>
      <c r="PJ159" s="75"/>
      <c r="PK159" s="75"/>
      <c r="PL159" s="75"/>
      <c r="PM159" s="75"/>
      <c r="PN159" s="75"/>
      <c r="PO159" s="75"/>
      <c r="PP159" s="75"/>
      <c r="PQ159" s="75"/>
      <c r="PR159" s="75"/>
      <c r="PS159" s="75"/>
      <c r="PT159" s="75"/>
      <c r="PU159" s="75"/>
      <c r="PV159" s="75"/>
      <c r="PW159" s="75"/>
      <c r="PX159" s="75"/>
      <c r="PY159" s="75"/>
      <c r="PZ159" s="75"/>
      <c r="QA159" s="75"/>
      <c r="QB159" s="75"/>
      <c r="QC159" s="75"/>
      <c r="QD159" s="75"/>
      <c r="QE159" s="75"/>
      <c r="QF159" s="75"/>
      <c r="QG159" s="75"/>
      <c r="QH159" s="75"/>
      <c r="QI159" s="75"/>
      <c r="QJ159" s="75"/>
      <c r="QK159" s="75"/>
      <c r="QL159" s="75"/>
      <c r="QM159" s="75"/>
      <c r="QN159" s="75"/>
      <c r="QO159" s="75"/>
      <c r="QP159" s="75"/>
      <c r="QQ159" s="75"/>
      <c r="QR159" s="75"/>
      <c r="QS159" s="75"/>
      <c r="QT159" s="75"/>
      <c r="QU159" s="75"/>
      <c r="QV159" s="75"/>
      <c r="QW159" s="75"/>
      <c r="QX159" s="75"/>
      <c r="QY159" s="75"/>
      <c r="QZ159" s="75"/>
      <c r="RA159" s="75"/>
      <c r="RB159" s="75"/>
      <c r="RC159" s="75"/>
      <c r="RD159" s="75"/>
      <c r="RE159" s="75"/>
      <c r="RF159" s="75"/>
      <c r="RG159" s="75"/>
      <c r="RH159" s="75"/>
      <c r="RI159" s="75"/>
      <c r="RJ159" s="75"/>
      <c r="RK159" s="75"/>
      <c r="RL159" s="75"/>
      <c r="RM159" s="75"/>
      <c r="RN159" s="75"/>
      <c r="RO159" s="75"/>
      <c r="RP159" s="75"/>
      <c r="RQ159" s="75"/>
      <c r="RR159" s="75"/>
      <c r="RS159" s="75"/>
      <c r="RT159" s="75"/>
      <c r="RU159" s="75"/>
      <c r="RV159" s="75"/>
      <c r="RW159" s="75"/>
      <c r="RX159" s="75"/>
      <c r="RY159" s="75"/>
      <c r="RZ159" s="75"/>
      <c r="SA159" s="75"/>
      <c r="SB159" s="75"/>
      <c r="SC159" s="75"/>
      <c r="SD159" s="75"/>
      <c r="SE159" s="75"/>
    </row>
    <row r="160" spans="50:499" s="4" customFormat="1" x14ac:dyDescent="0.2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75"/>
      <c r="JQ160" s="75"/>
      <c r="JR160" s="75"/>
      <c r="JS160" s="75"/>
      <c r="JT160" s="75"/>
      <c r="JU160" s="75"/>
      <c r="JV160" s="75"/>
      <c r="JW160" s="75"/>
      <c r="JX160" s="75"/>
      <c r="JY160" s="75"/>
      <c r="JZ160" s="75"/>
      <c r="KA160" s="75"/>
      <c r="KB160" s="75"/>
      <c r="KC160" s="75"/>
      <c r="KD160" s="75"/>
      <c r="KE160" s="75"/>
      <c r="KF160" s="75"/>
      <c r="KG160" s="75"/>
      <c r="KH160" s="75"/>
      <c r="KI160" s="75"/>
      <c r="KJ160" s="75"/>
      <c r="KK160" s="75"/>
      <c r="KL160" s="75"/>
      <c r="KM160" s="75"/>
      <c r="KN160" s="75"/>
      <c r="KO160" s="75"/>
      <c r="KP160" s="75"/>
      <c r="KQ160" s="75"/>
      <c r="KR160" s="75"/>
      <c r="KS160" s="75"/>
      <c r="KT160" s="75"/>
      <c r="KU160" s="75"/>
      <c r="KV160" s="75"/>
      <c r="KW160" s="75"/>
      <c r="KX160" s="75"/>
      <c r="KY160" s="75"/>
      <c r="KZ160" s="75"/>
      <c r="LA160" s="75"/>
      <c r="LB160" s="75"/>
      <c r="LC160" s="75"/>
      <c r="LD160" s="75"/>
      <c r="LE160" s="75"/>
      <c r="LF160" s="75"/>
      <c r="LG160" s="75"/>
      <c r="LH160" s="75"/>
      <c r="LI160" s="75"/>
      <c r="LJ160" s="75"/>
      <c r="LK160" s="75"/>
      <c r="LL160" s="75"/>
      <c r="LM160" s="75"/>
      <c r="LN160" s="75"/>
      <c r="LO160" s="75"/>
      <c r="LP160" s="75"/>
      <c r="LQ160" s="75"/>
      <c r="LR160" s="75"/>
      <c r="LS160" s="75"/>
      <c r="LT160" s="75"/>
      <c r="LU160" s="75"/>
      <c r="LV160" s="75"/>
      <c r="LW160" s="75"/>
      <c r="LX160" s="75"/>
      <c r="LY160" s="75"/>
      <c r="LZ160" s="75"/>
      <c r="MA160" s="75"/>
      <c r="MB160" s="75"/>
      <c r="MC160" s="75"/>
      <c r="MD160" s="75"/>
      <c r="ME160" s="75"/>
      <c r="MF160" s="75"/>
      <c r="MG160" s="75"/>
      <c r="MH160" s="75"/>
      <c r="MI160" s="75"/>
      <c r="MJ160" s="75"/>
      <c r="MK160" s="75"/>
      <c r="ML160" s="75"/>
      <c r="MM160" s="75"/>
      <c r="MN160" s="75"/>
      <c r="MO160" s="75"/>
      <c r="MP160" s="75"/>
      <c r="MQ160" s="75"/>
      <c r="MR160" s="75"/>
      <c r="MS160" s="75"/>
      <c r="MT160" s="75"/>
      <c r="MU160" s="75"/>
      <c r="MV160" s="75"/>
      <c r="MW160" s="75"/>
      <c r="MX160" s="75"/>
      <c r="MY160" s="75"/>
      <c r="MZ160" s="75"/>
      <c r="NA160" s="75"/>
      <c r="NB160" s="75"/>
      <c r="NC160" s="75"/>
      <c r="ND160" s="75"/>
      <c r="NE160" s="75"/>
      <c r="NF160" s="75"/>
      <c r="NG160" s="75"/>
      <c r="NH160" s="75"/>
      <c r="NI160" s="75"/>
      <c r="NJ160" s="75"/>
      <c r="NK160" s="75"/>
      <c r="NL160" s="75"/>
      <c r="NM160" s="75"/>
      <c r="NN160" s="75"/>
      <c r="NO160" s="75"/>
      <c r="NP160" s="75"/>
      <c r="NQ160" s="75"/>
      <c r="NR160" s="75"/>
      <c r="NS160" s="75"/>
      <c r="NT160" s="75"/>
      <c r="NU160" s="75"/>
      <c r="NV160" s="75"/>
      <c r="NW160" s="75"/>
      <c r="NX160" s="75"/>
      <c r="NY160" s="75"/>
      <c r="NZ160" s="75"/>
      <c r="OA160" s="75"/>
      <c r="OB160" s="75"/>
      <c r="OC160" s="75"/>
      <c r="OD160" s="75"/>
      <c r="OE160" s="75"/>
      <c r="OF160" s="75"/>
      <c r="OG160" s="75"/>
      <c r="OH160" s="75"/>
      <c r="OI160" s="75"/>
      <c r="OJ160" s="75"/>
      <c r="OK160" s="75"/>
      <c r="OL160" s="75"/>
      <c r="OM160" s="75"/>
      <c r="ON160" s="75"/>
      <c r="OO160" s="75"/>
      <c r="OP160" s="75"/>
      <c r="OQ160" s="75"/>
      <c r="OR160" s="75"/>
      <c r="OS160" s="75"/>
      <c r="OT160" s="75"/>
      <c r="OU160" s="75"/>
      <c r="OV160" s="75"/>
      <c r="OW160" s="75"/>
      <c r="OX160" s="75"/>
      <c r="OY160" s="75"/>
      <c r="OZ160" s="75"/>
      <c r="PA160" s="75"/>
      <c r="PB160" s="75"/>
      <c r="PC160" s="75"/>
      <c r="PD160" s="75"/>
      <c r="PE160" s="75"/>
      <c r="PF160" s="75"/>
      <c r="PG160" s="75"/>
      <c r="PH160" s="75"/>
      <c r="PI160" s="75"/>
      <c r="PJ160" s="75"/>
      <c r="PK160" s="75"/>
      <c r="PL160" s="75"/>
      <c r="PM160" s="75"/>
      <c r="PN160" s="75"/>
      <c r="PO160" s="75"/>
      <c r="PP160" s="75"/>
      <c r="PQ160" s="75"/>
      <c r="PR160" s="75"/>
      <c r="PS160" s="75"/>
      <c r="PT160" s="75"/>
      <c r="PU160" s="75"/>
      <c r="PV160" s="75"/>
      <c r="PW160" s="75"/>
      <c r="PX160" s="75"/>
      <c r="PY160" s="75"/>
      <c r="PZ160" s="75"/>
      <c r="QA160" s="75"/>
      <c r="QB160" s="75"/>
      <c r="QC160" s="75"/>
      <c r="QD160" s="75"/>
      <c r="QE160" s="75"/>
      <c r="QF160" s="75"/>
      <c r="QG160" s="75"/>
      <c r="QH160" s="75"/>
      <c r="QI160" s="75"/>
      <c r="QJ160" s="75"/>
      <c r="QK160" s="75"/>
      <c r="QL160" s="75"/>
      <c r="QM160" s="75"/>
      <c r="QN160" s="75"/>
      <c r="QO160" s="75"/>
      <c r="QP160" s="75"/>
      <c r="QQ160" s="75"/>
      <c r="QR160" s="75"/>
      <c r="QS160" s="75"/>
      <c r="QT160" s="75"/>
      <c r="QU160" s="75"/>
      <c r="QV160" s="75"/>
      <c r="QW160" s="75"/>
      <c r="QX160" s="75"/>
      <c r="QY160" s="75"/>
      <c r="QZ160" s="75"/>
      <c r="RA160" s="75"/>
      <c r="RB160" s="75"/>
      <c r="RC160" s="75"/>
      <c r="RD160" s="75"/>
      <c r="RE160" s="75"/>
      <c r="RF160" s="75"/>
      <c r="RG160" s="75"/>
      <c r="RH160" s="75"/>
      <c r="RI160" s="75"/>
      <c r="RJ160" s="75"/>
      <c r="RK160" s="75"/>
      <c r="RL160" s="75"/>
      <c r="RM160" s="75"/>
      <c r="RN160" s="75"/>
      <c r="RO160" s="75"/>
      <c r="RP160" s="75"/>
      <c r="RQ160" s="75"/>
      <c r="RR160" s="75"/>
      <c r="RS160" s="75"/>
      <c r="RT160" s="75"/>
      <c r="RU160" s="75"/>
      <c r="RV160" s="75"/>
      <c r="RW160" s="75"/>
      <c r="RX160" s="75"/>
      <c r="RY160" s="75"/>
      <c r="RZ160" s="75"/>
      <c r="SA160" s="75"/>
      <c r="SB160" s="75"/>
      <c r="SC160" s="75"/>
      <c r="SD160" s="75"/>
      <c r="SE160" s="75"/>
    </row>
    <row r="161" spans="50:499" s="4" customFormat="1" x14ac:dyDescent="0.2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75"/>
      <c r="JQ161" s="75"/>
      <c r="JR161" s="75"/>
      <c r="JS161" s="75"/>
      <c r="JT161" s="75"/>
      <c r="JU161" s="75"/>
      <c r="JV161" s="75"/>
      <c r="JW161" s="75"/>
      <c r="JX161" s="75"/>
      <c r="JY161" s="75"/>
      <c r="JZ161" s="75"/>
      <c r="KA161" s="75"/>
      <c r="KB161" s="75"/>
      <c r="KC161" s="75"/>
      <c r="KD161" s="75"/>
      <c r="KE161" s="75"/>
      <c r="KF161" s="75"/>
      <c r="KG161" s="75"/>
      <c r="KH161" s="75"/>
      <c r="KI161" s="75"/>
      <c r="KJ161" s="75"/>
      <c r="KK161" s="75"/>
      <c r="KL161" s="75"/>
      <c r="KM161" s="75"/>
      <c r="KN161" s="75"/>
      <c r="KO161" s="75"/>
      <c r="KP161" s="75"/>
      <c r="KQ161" s="75"/>
      <c r="KR161" s="75"/>
      <c r="KS161" s="75"/>
      <c r="KT161" s="75"/>
      <c r="KU161" s="75"/>
      <c r="KV161" s="75"/>
      <c r="KW161" s="75"/>
      <c r="KX161" s="75"/>
      <c r="KY161" s="75"/>
      <c r="KZ161" s="75"/>
      <c r="LA161" s="75"/>
      <c r="LB161" s="75"/>
      <c r="LC161" s="75"/>
      <c r="LD161" s="75"/>
      <c r="LE161" s="75"/>
      <c r="LF161" s="75"/>
      <c r="LG161" s="75"/>
      <c r="LH161" s="75"/>
      <c r="LI161" s="75"/>
      <c r="LJ161" s="75"/>
      <c r="LK161" s="75"/>
      <c r="LL161" s="75"/>
      <c r="LM161" s="75"/>
      <c r="LN161" s="75"/>
      <c r="LO161" s="75"/>
      <c r="LP161" s="75"/>
      <c r="LQ161" s="75"/>
      <c r="LR161" s="75"/>
      <c r="LS161" s="75"/>
      <c r="LT161" s="75"/>
      <c r="LU161" s="75"/>
      <c r="LV161" s="75"/>
      <c r="LW161" s="75"/>
      <c r="LX161" s="75"/>
      <c r="LY161" s="75"/>
      <c r="LZ161" s="75"/>
      <c r="MA161" s="75"/>
      <c r="MB161" s="75"/>
      <c r="MC161" s="75"/>
      <c r="MD161" s="75"/>
      <c r="ME161" s="75"/>
      <c r="MF161" s="75"/>
      <c r="MG161" s="75"/>
      <c r="MH161" s="75"/>
      <c r="MI161" s="75"/>
      <c r="MJ161" s="75"/>
      <c r="MK161" s="75"/>
      <c r="ML161" s="75"/>
      <c r="MM161" s="75"/>
      <c r="MN161" s="75"/>
      <c r="MO161" s="75"/>
      <c r="MP161" s="75"/>
      <c r="MQ161" s="75"/>
      <c r="MR161" s="75"/>
      <c r="MS161" s="75"/>
      <c r="MT161" s="75"/>
      <c r="MU161" s="75"/>
      <c r="MV161" s="75"/>
      <c r="MW161" s="75"/>
      <c r="MX161" s="75"/>
      <c r="MY161" s="75"/>
      <c r="MZ161" s="75"/>
      <c r="NA161" s="75"/>
      <c r="NB161" s="75"/>
      <c r="NC161" s="75"/>
      <c r="ND161" s="75"/>
      <c r="NE161" s="75"/>
      <c r="NF161" s="75"/>
      <c r="NG161" s="75"/>
      <c r="NH161" s="75"/>
      <c r="NI161" s="75"/>
      <c r="NJ161" s="75"/>
      <c r="NK161" s="75"/>
      <c r="NL161" s="75"/>
      <c r="NM161" s="75"/>
      <c r="NN161" s="75"/>
      <c r="NO161" s="75"/>
      <c r="NP161" s="75"/>
      <c r="NQ161" s="75"/>
      <c r="NR161" s="75"/>
      <c r="NS161" s="75"/>
      <c r="NT161" s="75"/>
      <c r="NU161" s="75"/>
      <c r="NV161" s="75"/>
      <c r="NW161" s="75"/>
      <c r="NX161" s="75"/>
      <c r="NY161" s="75"/>
      <c r="NZ161" s="75"/>
      <c r="OA161" s="75"/>
      <c r="OB161" s="75"/>
      <c r="OC161" s="75"/>
      <c r="OD161" s="75"/>
      <c r="OE161" s="75"/>
      <c r="OF161" s="75"/>
      <c r="OG161" s="75"/>
      <c r="OH161" s="75"/>
      <c r="OI161" s="75"/>
      <c r="OJ161" s="75"/>
      <c r="OK161" s="75"/>
      <c r="OL161" s="75"/>
      <c r="OM161" s="75"/>
      <c r="ON161" s="75"/>
      <c r="OO161" s="75"/>
      <c r="OP161" s="75"/>
      <c r="OQ161" s="75"/>
      <c r="OR161" s="75"/>
      <c r="OS161" s="75"/>
      <c r="OT161" s="75"/>
      <c r="OU161" s="75"/>
      <c r="OV161" s="75"/>
      <c r="OW161" s="75"/>
      <c r="OX161" s="75"/>
      <c r="OY161" s="75"/>
      <c r="OZ161" s="75"/>
      <c r="PA161" s="75"/>
      <c r="PB161" s="75"/>
      <c r="PC161" s="75"/>
      <c r="PD161" s="75"/>
      <c r="PE161" s="75"/>
      <c r="PF161" s="75"/>
      <c r="PG161" s="75"/>
      <c r="PH161" s="75"/>
      <c r="PI161" s="75"/>
      <c r="PJ161" s="75"/>
      <c r="PK161" s="75"/>
      <c r="PL161" s="75"/>
      <c r="PM161" s="75"/>
      <c r="PN161" s="75"/>
      <c r="PO161" s="75"/>
      <c r="PP161" s="75"/>
      <c r="PQ161" s="75"/>
      <c r="PR161" s="75"/>
      <c r="PS161" s="75"/>
      <c r="PT161" s="75"/>
      <c r="PU161" s="75"/>
      <c r="PV161" s="75"/>
      <c r="PW161" s="75"/>
      <c r="PX161" s="75"/>
      <c r="PY161" s="75"/>
      <c r="PZ161" s="75"/>
      <c r="QA161" s="75"/>
      <c r="QB161" s="75"/>
      <c r="QC161" s="75"/>
      <c r="QD161" s="75"/>
      <c r="QE161" s="75"/>
      <c r="QF161" s="75"/>
      <c r="QG161" s="75"/>
      <c r="QH161" s="75"/>
      <c r="QI161" s="75"/>
      <c r="QJ161" s="75"/>
      <c r="QK161" s="75"/>
      <c r="QL161" s="75"/>
      <c r="QM161" s="75"/>
      <c r="QN161" s="75"/>
      <c r="QO161" s="75"/>
      <c r="QP161" s="75"/>
      <c r="QQ161" s="75"/>
      <c r="QR161" s="75"/>
      <c r="QS161" s="75"/>
      <c r="QT161" s="75"/>
      <c r="QU161" s="75"/>
      <c r="QV161" s="75"/>
      <c r="QW161" s="75"/>
      <c r="QX161" s="75"/>
      <c r="QY161" s="75"/>
      <c r="QZ161" s="75"/>
      <c r="RA161" s="75"/>
      <c r="RB161" s="75"/>
      <c r="RC161" s="75"/>
      <c r="RD161" s="75"/>
      <c r="RE161" s="75"/>
      <c r="RF161" s="75"/>
      <c r="RG161" s="75"/>
      <c r="RH161" s="75"/>
      <c r="RI161" s="75"/>
      <c r="RJ161" s="75"/>
      <c r="RK161" s="75"/>
      <c r="RL161" s="75"/>
      <c r="RM161" s="75"/>
      <c r="RN161" s="75"/>
      <c r="RO161" s="75"/>
      <c r="RP161" s="75"/>
      <c r="RQ161" s="75"/>
      <c r="RR161" s="75"/>
      <c r="RS161" s="75"/>
      <c r="RT161" s="75"/>
      <c r="RU161" s="75"/>
      <c r="RV161" s="75"/>
      <c r="RW161" s="75"/>
      <c r="RX161" s="75"/>
      <c r="RY161" s="75"/>
      <c r="RZ161" s="75"/>
      <c r="SA161" s="75"/>
      <c r="SB161" s="75"/>
      <c r="SC161" s="75"/>
      <c r="SD161" s="75"/>
      <c r="SE161" s="75"/>
    </row>
    <row r="162" spans="50:499" s="4" customFormat="1" x14ac:dyDescent="0.2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75"/>
      <c r="JQ162" s="75"/>
      <c r="JR162" s="75"/>
      <c r="JS162" s="75"/>
      <c r="JT162" s="75"/>
      <c r="JU162" s="75"/>
      <c r="JV162" s="75"/>
      <c r="JW162" s="75"/>
      <c r="JX162" s="75"/>
      <c r="JY162" s="75"/>
      <c r="JZ162" s="75"/>
      <c r="KA162" s="75"/>
      <c r="KB162" s="75"/>
      <c r="KC162" s="75"/>
      <c r="KD162" s="75"/>
      <c r="KE162" s="75"/>
      <c r="KF162" s="75"/>
      <c r="KG162" s="75"/>
      <c r="KH162" s="75"/>
      <c r="KI162" s="75"/>
      <c r="KJ162" s="75"/>
      <c r="KK162" s="75"/>
      <c r="KL162" s="75"/>
      <c r="KM162" s="75"/>
      <c r="KN162" s="75"/>
      <c r="KO162" s="75"/>
      <c r="KP162" s="75"/>
      <c r="KQ162" s="75"/>
      <c r="KR162" s="75"/>
      <c r="KS162" s="75"/>
      <c r="KT162" s="75"/>
      <c r="KU162" s="75"/>
      <c r="KV162" s="75"/>
      <c r="KW162" s="75"/>
      <c r="KX162" s="75"/>
      <c r="KY162" s="75"/>
      <c r="KZ162" s="75"/>
      <c r="LA162" s="75"/>
      <c r="LB162" s="75"/>
      <c r="LC162" s="75"/>
      <c r="LD162" s="75"/>
      <c r="LE162" s="75"/>
      <c r="LF162" s="75"/>
      <c r="LG162" s="75"/>
      <c r="LH162" s="75"/>
      <c r="LI162" s="75"/>
      <c r="LJ162" s="75"/>
      <c r="LK162" s="75"/>
      <c r="LL162" s="75"/>
      <c r="LM162" s="75"/>
      <c r="LN162" s="75"/>
      <c r="LO162" s="75"/>
      <c r="LP162" s="75"/>
      <c r="LQ162" s="75"/>
      <c r="LR162" s="75"/>
      <c r="LS162" s="75"/>
      <c r="LT162" s="75"/>
      <c r="LU162" s="75"/>
      <c r="LV162" s="75"/>
      <c r="LW162" s="75"/>
      <c r="LX162" s="75"/>
      <c r="LY162" s="75"/>
      <c r="LZ162" s="75"/>
      <c r="MA162" s="75"/>
      <c r="MB162" s="75"/>
      <c r="MC162" s="75"/>
      <c r="MD162" s="75"/>
      <c r="ME162" s="75"/>
      <c r="MF162" s="75"/>
      <c r="MG162" s="75"/>
      <c r="MH162" s="75"/>
      <c r="MI162" s="75"/>
      <c r="MJ162" s="75"/>
      <c r="MK162" s="75"/>
      <c r="ML162" s="75"/>
      <c r="MM162" s="75"/>
      <c r="MN162" s="75"/>
      <c r="MO162" s="75"/>
      <c r="MP162" s="75"/>
      <c r="MQ162" s="75"/>
      <c r="MR162" s="75"/>
      <c r="MS162" s="75"/>
      <c r="MT162" s="75"/>
      <c r="MU162" s="75"/>
      <c r="MV162" s="75"/>
      <c r="MW162" s="75"/>
      <c r="MX162" s="75"/>
      <c r="MY162" s="75"/>
      <c r="MZ162" s="75"/>
      <c r="NA162" s="75"/>
      <c r="NB162" s="75"/>
      <c r="NC162" s="75"/>
      <c r="ND162" s="75"/>
      <c r="NE162" s="75"/>
      <c r="NF162" s="75"/>
      <c r="NG162" s="75"/>
      <c r="NH162" s="75"/>
      <c r="NI162" s="75"/>
      <c r="NJ162" s="75"/>
      <c r="NK162" s="75"/>
      <c r="NL162" s="75"/>
      <c r="NM162" s="75"/>
      <c r="NN162" s="75"/>
      <c r="NO162" s="75"/>
      <c r="NP162" s="75"/>
      <c r="NQ162" s="75"/>
      <c r="NR162" s="75"/>
      <c r="NS162" s="75"/>
      <c r="NT162" s="75"/>
      <c r="NU162" s="75"/>
      <c r="NV162" s="75"/>
      <c r="NW162" s="75"/>
      <c r="NX162" s="75"/>
      <c r="NY162" s="75"/>
      <c r="NZ162" s="75"/>
      <c r="OA162" s="75"/>
      <c r="OB162" s="75"/>
      <c r="OC162" s="75"/>
      <c r="OD162" s="75"/>
      <c r="OE162" s="75"/>
      <c r="OF162" s="75"/>
      <c r="OG162" s="75"/>
      <c r="OH162" s="75"/>
      <c r="OI162" s="75"/>
      <c r="OJ162" s="75"/>
      <c r="OK162" s="75"/>
      <c r="OL162" s="75"/>
      <c r="OM162" s="75"/>
      <c r="ON162" s="75"/>
      <c r="OO162" s="75"/>
      <c r="OP162" s="75"/>
      <c r="OQ162" s="75"/>
      <c r="OR162" s="75"/>
      <c r="OS162" s="75"/>
      <c r="OT162" s="75"/>
      <c r="OU162" s="75"/>
      <c r="OV162" s="75"/>
      <c r="OW162" s="75"/>
      <c r="OX162" s="75"/>
      <c r="OY162" s="75"/>
      <c r="OZ162" s="75"/>
      <c r="PA162" s="75"/>
      <c r="PB162" s="75"/>
      <c r="PC162" s="75"/>
      <c r="PD162" s="75"/>
      <c r="PE162" s="75"/>
      <c r="PF162" s="75"/>
      <c r="PG162" s="75"/>
      <c r="PH162" s="75"/>
      <c r="PI162" s="75"/>
      <c r="PJ162" s="75"/>
      <c r="PK162" s="75"/>
      <c r="PL162" s="75"/>
      <c r="PM162" s="75"/>
      <c r="PN162" s="75"/>
      <c r="PO162" s="75"/>
      <c r="PP162" s="75"/>
      <c r="PQ162" s="75"/>
      <c r="PR162" s="75"/>
      <c r="PS162" s="75"/>
      <c r="PT162" s="75"/>
      <c r="PU162" s="75"/>
      <c r="PV162" s="75"/>
      <c r="PW162" s="75"/>
      <c r="PX162" s="75"/>
      <c r="PY162" s="75"/>
      <c r="PZ162" s="75"/>
      <c r="QA162" s="75"/>
      <c r="QB162" s="75"/>
      <c r="QC162" s="75"/>
      <c r="QD162" s="75"/>
      <c r="QE162" s="75"/>
      <c r="QF162" s="75"/>
      <c r="QG162" s="75"/>
      <c r="QH162" s="75"/>
      <c r="QI162" s="75"/>
      <c r="QJ162" s="75"/>
      <c r="QK162" s="75"/>
      <c r="QL162" s="75"/>
      <c r="QM162" s="75"/>
      <c r="QN162" s="75"/>
      <c r="QO162" s="75"/>
      <c r="QP162" s="75"/>
      <c r="QQ162" s="75"/>
      <c r="QR162" s="75"/>
      <c r="QS162" s="75"/>
      <c r="QT162" s="75"/>
      <c r="QU162" s="75"/>
      <c r="QV162" s="75"/>
      <c r="QW162" s="75"/>
      <c r="QX162" s="75"/>
      <c r="QY162" s="75"/>
      <c r="QZ162" s="75"/>
      <c r="RA162" s="75"/>
      <c r="RB162" s="75"/>
      <c r="RC162" s="75"/>
      <c r="RD162" s="75"/>
      <c r="RE162" s="75"/>
      <c r="RF162" s="75"/>
      <c r="RG162" s="75"/>
      <c r="RH162" s="75"/>
      <c r="RI162" s="75"/>
      <c r="RJ162" s="75"/>
      <c r="RK162" s="75"/>
      <c r="RL162" s="75"/>
      <c r="RM162" s="75"/>
      <c r="RN162" s="75"/>
      <c r="RO162" s="75"/>
      <c r="RP162" s="75"/>
      <c r="RQ162" s="75"/>
      <c r="RR162" s="75"/>
      <c r="RS162" s="75"/>
      <c r="RT162" s="75"/>
      <c r="RU162" s="75"/>
      <c r="RV162" s="75"/>
      <c r="RW162" s="75"/>
      <c r="RX162" s="75"/>
      <c r="RY162" s="75"/>
      <c r="RZ162" s="75"/>
      <c r="SA162" s="75"/>
      <c r="SB162" s="75"/>
      <c r="SC162" s="75"/>
      <c r="SD162" s="75"/>
      <c r="SE162" s="75"/>
    </row>
    <row r="163" spans="50:499" s="4" customFormat="1" x14ac:dyDescent="0.2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75"/>
      <c r="JQ163" s="75"/>
      <c r="JR163" s="75"/>
      <c r="JS163" s="75"/>
      <c r="JT163" s="75"/>
      <c r="JU163" s="75"/>
      <c r="JV163" s="75"/>
      <c r="JW163" s="75"/>
      <c r="JX163" s="75"/>
      <c r="JY163" s="75"/>
      <c r="JZ163" s="75"/>
      <c r="KA163" s="75"/>
      <c r="KB163" s="75"/>
      <c r="KC163" s="75"/>
      <c r="KD163" s="75"/>
      <c r="KE163" s="75"/>
      <c r="KF163" s="75"/>
      <c r="KG163" s="75"/>
      <c r="KH163" s="75"/>
      <c r="KI163" s="75"/>
      <c r="KJ163" s="75"/>
      <c r="KK163" s="75"/>
      <c r="KL163" s="75"/>
      <c r="KM163" s="75"/>
      <c r="KN163" s="75"/>
      <c r="KO163" s="75"/>
      <c r="KP163" s="75"/>
      <c r="KQ163" s="75"/>
      <c r="KR163" s="75"/>
      <c r="KS163" s="75"/>
      <c r="KT163" s="75"/>
      <c r="KU163" s="75"/>
      <c r="KV163" s="75"/>
      <c r="KW163" s="75"/>
      <c r="KX163" s="75"/>
      <c r="KY163" s="75"/>
      <c r="KZ163" s="75"/>
      <c r="LA163" s="75"/>
      <c r="LB163" s="75"/>
      <c r="LC163" s="75"/>
      <c r="LD163" s="75"/>
      <c r="LE163" s="75"/>
      <c r="LF163" s="75"/>
      <c r="LG163" s="75"/>
      <c r="LH163" s="75"/>
      <c r="LI163" s="75"/>
      <c r="LJ163" s="75"/>
      <c r="LK163" s="75"/>
      <c r="LL163" s="75"/>
      <c r="LM163" s="75"/>
      <c r="LN163" s="75"/>
      <c r="LO163" s="75"/>
      <c r="LP163" s="75"/>
      <c r="LQ163" s="75"/>
      <c r="LR163" s="75"/>
      <c r="LS163" s="75"/>
      <c r="LT163" s="75"/>
      <c r="LU163" s="75"/>
      <c r="LV163" s="75"/>
      <c r="LW163" s="75"/>
      <c r="LX163" s="75"/>
      <c r="LY163" s="75"/>
      <c r="LZ163" s="75"/>
      <c r="MA163" s="75"/>
      <c r="MB163" s="75"/>
      <c r="MC163" s="75"/>
      <c r="MD163" s="75"/>
      <c r="ME163" s="75"/>
      <c r="MF163" s="75"/>
      <c r="MG163" s="75"/>
      <c r="MH163" s="75"/>
      <c r="MI163" s="75"/>
      <c r="MJ163" s="75"/>
      <c r="MK163" s="75"/>
      <c r="ML163" s="75"/>
      <c r="MM163" s="75"/>
      <c r="MN163" s="75"/>
      <c r="MO163" s="75"/>
      <c r="MP163" s="75"/>
      <c r="MQ163" s="75"/>
      <c r="MR163" s="75"/>
      <c r="MS163" s="75"/>
      <c r="MT163" s="75"/>
      <c r="MU163" s="75"/>
      <c r="MV163" s="75"/>
      <c r="MW163" s="75"/>
      <c r="MX163" s="75"/>
      <c r="MY163" s="75"/>
      <c r="MZ163" s="75"/>
      <c r="NA163" s="75"/>
      <c r="NB163" s="75"/>
      <c r="NC163" s="75"/>
      <c r="ND163" s="75"/>
      <c r="NE163" s="75"/>
      <c r="NF163" s="75"/>
      <c r="NG163" s="75"/>
      <c r="NH163" s="75"/>
      <c r="NI163" s="75"/>
      <c r="NJ163" s="75"/>
      <c r="NK163" s="75"/>
      <c r="NL163" s="75"/>
      <c r="NM163" s="75"/>
      <c r="NN163" s="75"/>
      <c r="NO163" s="75"/>
      <c r="NP163" s="75"/>
      <c r="NQ163" s="75"/>
      <c r="NR163" s="75"/>
      <c r="NS163" s="75"/>
      <c r="NT163" s="75"/>
      <c r="NU163" s="75"/>
      <c r="NV163" s="75"/>
      <c r="NW163" s="75"/>
      <c r="NX163" s="75"/>
      <c r="NY163" s="75"/>
      <c r="NZ163" s="75"/>
      <c r="OA163" s="75"/>
      <c r="OB163" s="75"/>
      <c r="OC163" s="75"/>
      <c r="OD163" s="75"/>
      <c r="OE163" s="75"/>
      <c r="OF163" s="75"/>
      <c r="OG163" s="75"/>
      <c r="OH163" s="75"/>
      <c r="OI163" s="75"/>
      <c r="OJ163" s="75"/>
      <c r="OK163" s="75"/>
      <c r="OL163" s="75"/>
      <c r="OM163" s="75"/>
      <c r="ON163" s="75"/>
      <c r="OO163" s="75"/>
      <c r="OP163" s="75"/>
      <c r="OQ163" s="75"/>
      <c r="OR163" s="75"/>
      <c r="OS163" s="75"/>
      <c r="OT163" s="75"/>
      <c r="OU163" s="75"/>
      <c r="OV163" s="75"/>
      <c r="OW163" s="75"/>
      <c r="OX163" s="75"/>
      <c r="OY163" s="75"/>
      <c r="OZ163" s="75"/>
      <c r="PA163" s="75"/>
      <c r="PB163" s="75"/>
      <c r="PC163" s="75"/>
      <c r="PD163" s="75"/>
      <c r="PE163" s="75"/>
      <c r="PF163" s="75"/>
      <c r="PG163" s="75"/>
      <c r="PH163" s="75"/>
      <c r="PI163" s="75"/>
      <c r="PJ163" s="75"/>
      <c r="PK163" s="75"/>
      <c r="PL163" s="75"/>
      <c r="PM163" s="75"/>
      <c r="PN163" s="75"/>
      <c r="PO163" s="75"/>
      <c r="PP163" s="75"/>
      <c r="PQ163" s="75"/>
      <c r="PR163" s="75"/>
      <c r="PS163" s="75"/>
      <c r="PT163" s="75"/>
      <c r="PU163" s="75"/>
      <c r="PV163" s="75"/>
      <c r="PW163" s="75"/>
      <c r="PX163" s="75"/>
      <c r="PY163" s="75"/>
      <c r="PZ163" s="75"/>
      <c r="QA163" s="75"/>
      <c r="QB163" s="75"/>
      <c r="QC163" s="75"/>
      <c r="QD163" s="75"/>
      <c r="QE163" s="75"/>
      <c r="QF163" s="75"/>
      <c r="QG163" s="75"/>
      <c r="QH163" s="75"/>
      <c r="QI163" s="75"/>
      <c r="QJ163" s="75"/>
      <c r="QK163" s="75"/>
      <c r="QL163" s="75"/>
      <c r="QM163" s="75"/>
      <c r="QN163" s="75"/>
      <c r="QO163" s="75"/>
      <c r="QP163" s="75"/>
      <c r="QQ163" s="75"/>
      <c r="QR163" s="75"/>
      <c r="QS163" s="75"/>
      <c r="QT163" s="75"/>
      <c r="QU163" s="75"/>
      <c r="QV163" s="75"/>
      <c r="QW163" s="75"/>
      <c r="QX163" s="75"/>
      <c r="QY163" s="75"/>
      <c r="QZ163" s="75"/>
      <c r="RA163" s="75"/>
      <c r="RB163" s="75"/>
      <c r="RC163" s="75"/>
      <c r="RD163" s="75"/>
      <c r="RE163" s="75"/>
      <c r="RF163" s="75"/>
      <c r="RG163" s="75"/>
      <c r="RH163" s="75"/>
      <c r="RI163" s="75"/>
      <c r="RJ163" s="75"/>
      <c r="RK163" s="75"/>
      <c r="RL163" s="75"/>
      <c r="RM163" s="75"/>
      <c r="RN163" s="75"/>
      <c r="RO163" s="75"/>
      <c r="RP163" s="75"/>
      <c r="RQ163" s="75"/>
      <c r="RR163" s="75"/>
      <c r="RS163" s="75"/>
      <c r="RT163" s="75"/>
      <c r="RU163" s="75"/>
      <c r="RV163" s="75"/>
      <c r="RW163" s="75"/>
      <c r="RX163" s="75"/>
      <c r="RY163" s="75"/>
      <c r="RZ163" s="75"/>
      <c r="SA163" s="75"/>
      <c r="SB163" s="75"/>
      <c r="SC163" s="75"/>
      <c r="SD163" s="75"/>
      <c r="SE163" s="75"/>
    </row>
    <row r="164" spans="50:499" s="4" customFormat="1" x14ac:dyDescent="0.2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75"/>
      <c r="JQ164" s="75"/>
      <c r="JR164" s="75"/>
      <c r="JS164" s="75"/>
      <c r="JT164" s="75"/>
      <c r="JU164" s="75"/>
      <c r="JV164" s="75"/>
      <c r="JW164" s="75"/>
      <c r="JX164" s="75"/>
      <c r="JY164" s="75"/>
      <c r="JZ164" s="75"/>
      <c r="KA164" s="75"/>
      <c r="KB164" s="75"/>
      <c r="KC164" s="75"/>
      <c r="KD164" s="75"/>
      <c r="KE164" s="75"/>
      <c r="KF164" s="75"/>
      <c r="KG164" s="75"/>
      <c r="KH164" s="75"/>
      <c r="KI164" s="75"/>
      <c r="KJ164" s="75"/>
      <c r="KK164" s="75"/>
      <c r="KL164" s="75"/>
      <c r="KM164" s="75"/>
      <c r="KN164" s="75"/>
      <c r="KO164" s="75"/>
      <c r="KP164" s="75"/>
      <c r="KQ164" s="75"/>
      <c r="KR164" s="75"/>
      <c r="KS164" s="75"/>
      <c r="KT164" s="75"/>
      <c r="KU164" s="75"/>
      <c r="KV164" s="75"/>
      <c r="KW164" s="75"/>
      <c r="KX164" s="75"/>
      <c r="KY164" s="75"/>
      <c r="KZ164" s="75"/>
      <c r="LA164" s="75"/>
      <c r="LB164" s="75"/>
      <c r="LC164" s="75"/>
      <c r="LD164" s="75"/>
      <c r="LE164" s="75"/>
      <c r="LF164" s="75"/>
      <c r="LG164" s="75"/>
      <c r="LH164" s="75"/>
      <c r="LI164" s="75"/>
      <c r="LJ164" s="75"/>
      <c r="LK164" s="75"/>
      <c r="LL164" s="75"/>
      <c r="LM164" s="75"/>
      <c r="LN164" s="75"/>
      <c r="LO164" s="75"/>
      <c r="LP164" s="75"/>
      <c r="LQ164" s="75"/>
      <c r="LR164" s="75"/>
      <c r="LS164" s="75"/>
      <c r="LT164" s="75"/>
      <c r="LU164" s="75"/>
      <c r="LV164" s="75"/>
      <c r="LW164" s="75"/>
      <c r="LX164" s="75"/>
      <c r="LY164" s="75"/>
      <c r="LZ164" s="75"/>
      <c r="MA164" s="75"/>
      <c r="MB164" s="75"/>
      <c r="MC164" s="75"/>
      <c r="MD164" s="75"/>
      <c r="ME164" s="75"/>
      <c r="MF164" s="75"/>
      <c r="MG164" s="75"/>
      <c r="MH164" s="75"/>
      <c r="MI164" s="75"/>
      <c r="MJ164" s="75"/>
      <c r="MK164" s="75"/>
      <c r="ML164" s="75"/>
      <c r="MM164" s="75"/>
      <c r="MN164" s="75"/>
      <c r="MO164" s="75"/>
      <c r="MP164" s="75"/>
      <c r="MQ164" s="75"/>
      <c r="MR164" s="75"/>
      <c r="MS164" s="75"/>
      <c r="MT164" s="75"/>
      <c r="MU164" s="75"/>
      <c r="MV164" s="75"/>
      <c r="MW164" s="75"/>
      <c r="MX164" s="75"/>
      <c r="MY164" s="75"/>
      <c r="MZ164" s="75"/>
      <c r="NA164" s="75"/>
      <c r="NB164" s="75"/>
      <c r="NC164" s="75"/>
      <c r="ND164" s="75"/>
      <c r="NE164" s="75"/>
      <c r="NF164" s="75"/>
      <c r="NG164" s="75"/>
      <c r="NH164" s="75"/>
      <c r="NI164" s="75"/>
      <c r="NJ164" s="75"/>
      <c r="NK164" s="75"/>
      <c r="NL164" s="75"/>
      <c r="NM164" s="75"/>
      <c r="NN164" s="75"/>
      <c r="NO164" s="75"/>
      <c r="NP164" s="75"/>
      <c r="NQ164" s="75"/>
      <c r="NR164" s="75"/>
      <c r="NS164" s="75"/>
      <c r="NT164" s="75"/>
      <c r="NU164" s="75"/>
      <c r="NV164" s="75"/>
      <c r="NW164" s="75"/>
      <c r="NX164" s="75"/>
      <c r="NY164" s="75"/>
      <c r="NZ164" s="75"/>
      <c r="OA164" s="75"/>
      <c r="OB164" s="75"/>
      <c r="OC164" s="75"/>
      <c r="OD164" s="75"/>
      <c r="OE164" s="75"/>
      <c r="OF164" s="75"/>
      <c r="OG164" s="75"/>
      <c r="OH164" s="75"/>
      <c r="OI164" s="75"/>
      <c r="OJ164" s="75"/>
      <c r="OK164" s="75"/>
      <c r="OL164" s="75"/>
      <c r="OM164" s="75"/>
      <c r="ON164" s="75"/>
      <c r="OO164" s="75"/>
      <c r="OP164" s="75"/>
      <c r="OQ164" s="75"/>
      <c r="OR164" s="75"/>
      <c r="OS164" s="75"/>
      <c r="OT164" s="75"/>
      <c r="OU164" s="75"/>
      <c r="OV164" s="75"/>
      <c r="OW164" s="75"/>
      <c r="OX164" s="75"/>
      <c r="OY164" s="75"/>
      <c r="OZ164" s="75"/>
      <c r="PA164" s="75"/>
      <c r="PB164" s="75"/>
      <c r="PC164" s="75"/>
      <c r="PD164" s="75"/>
      <c r="PE164" s="75"/>
      <c r="PF164" s="75"/>
      <c r="PG164" s="75"/>
      <c r="PH164" s="75"/>
      <c r="PI164" s="75"/>
      <c r="PJ164" s="75"/>
      <c r="PK164" s="75"/>
      <c r="PL164" s="75"/>
      <c r="PM164" s="75"/>
      <c r="PN164" s="75"/>
      <c r="PO164" s="75"/>
      <c r="PP164" s="75"/>
      <c r="PQ164" s="75"/>
      <c r="PR164" s="75"/>
      <c r="PS164" s="75"/>
      <c r="PT164" s="75"/>
      <c r="PU164" s="75"/>
      <c r="PV164" s="75"/>
      <c r="PW164" s="75"/>
      <c r="PX164" s="75"/>
      <c r="PY164" s="75"/>
      <c r="PZ164" s="75"/>
      <c r="QA164" s="75"/>
      <c r="QB164" s="75"/>
      <c r="QC164" s="75"/>
      <c r="QD164" s="75"/>
      <c r="QE164" s="75"/>
      <c r="QF164" s="75"/>
      <c r="QG164" s="75"/>
      <c r="QH164" s="75"/>
      <c r="QI164" s="75"/>
      <c r="QJ164" s="75"/>
      <c r="QK164" s="75"/>
      <c r="QL164" s="75"/>
      <c r="QM164" s="75"/>
      <c r="QN164" s="75"/>
      <c r="QO164" s="75"/>
      <c r="QP164" s="75"/>
      <c r="QQ164" s="75"/>
      <c r="QR164" s="75"/>
      <c r="QS164" s="75"/>
      <c r="QT164" s="75"/>
      <c r="QU164" s="75"/>
      <c r="QV164" s="75"/>
      <c r="QW164" s="75"/>
      <c r="QX164" s="75"/>
      <c r="QY164" s="75"/>
      <c r="QZ164" s="75"/>
      <c r="RA164" s="75"/>
      <c r="RB164" s="75"/>
      <c r="RC164" s="75"/>
      <c r="RD164" s="75"/>
      <c r="RE164" s="75"/>
      <c r="RF164" s="75"/>
      <c r="RG164" s="75"/>
      <c r="RH164" s="75"/>
      <c r="RI164" s="75"/>
      <c r="RJ164" s="75"/>
      <c r="RK164" s="75"/>
      <c r="RL164" s="75"/>
      <c r="RM164" s="75"/>
      <c r="RN164" s="75"/>
      <c r="RO164" s="75"/>
      <c r="RP164" s="75"/>
      <c r="RQ164" s="75"/>
      <c r="RR164" s="75"/>
      <c r="RS164" s="75"/>
      <c r="RT164" s="75"/>
      <c r="RU164" s="75"/>
      <c r="RV164" s="75"/>
      <c r="RW164" s="75"/>
      <c r="RX164" s="75"/>
      <c r="RY164" s="75"/>
      <c r="RZ164" s="75"/>
      <c r="SA164" s="75"/>
      <c r="SB164" s="75"/>
      <c r="SC164" s="75"/>
      <c r="SD164" s="75"/>
      <c r="SE164" s="75"/>
    </row>
    <row r="165" spans="50:499" s="4" customFormat="1" x14ac:dyDescent="0.2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75"/>
      <c r="JQ165" s="75"/>
      <c r="JR165" s="75"/>
      <c r="JS165" s="75"/>
      <c r="JT165" s="75"/>
      <c r="JU165" s="75"/>
      <c r="JV165" s="75"/>
      <c r="JW165" s="75"/>
      <c r="JX165" s="75"/>
      <c r="JY165" s="75"/>
      <c r="JZ165" s="75"/>
      <c r="KA165" s="75"/>
      <c r="KB165" s="75"/>
      <c r="KC165" s="75"/>
      <c r="KD165" s="75"/>
      <c r="KE165" s="75"/>
      <c r="KF165" s="75"/>
      <c r="KG165" s="75"/>
      <c r="KH165" s="75"/>
      <c r="KI165" s="75"/>
      <c r="KJ165" s="75"/>
      <c r="KK165" s="75"/>
      <c r="KL165" s="75"/>
      <c r="KM165" s="75"/>
      <c r="KN165" s="75"/>
      <c r="KO165" s="75"/>
      <c r="KP165" s="75"/>
      <c r="KQ165" s="75"/>
      <c r="KR165" s="75"/>
      <c r="KS165" s="75"/>
      <c r="KT165" s="75"/>
      <c r="KU165" s="75"/>
      <c r="KV165" s="75"/>
      <c r="KW165" s="75"/>
      <c r="KX165" s="75"/>
      <c r="KY165" s="75"/>
      <c r="KZ165" s="75"/>
      <c r="LA165" s="75"/>
      <c r="LB165" s="75"/>
      <c r="LC165" s="75"/>
      <c r="LD165" s="75"/>
      <c r="LE165" s="75"/>
      <c r="LF165" s="75"/>
      <c r="LG165" s="75"/>
      <c r="LH165" s="75"/>
      <c r="LI165" s="75"/>
      <c r="LJ165" s="75"/>
      <c r="LK165" s="75"/>
      <c r="LL165" s="75"/>
      <c r="LM165" s="75"/>
      <c r="LN165" s="75"/>
      <c r="LO165" s="75"/>
      <c r="LP165" s="75"/>
      <c r="LQ165" s="75"/>
      <c r="LR165" s="75"/>
      <c r="LS165" s="75"/>
      <c r="LT165" s="75"/>
      <c r="LU165" s="75"/>
      <c r="LV165" s="75"/>
      <c r="LW165" s="75"/>
      <c r="LX165" s="75"/>
      <c r="LY165" s="75"/>
      <c r="LZ165" s="75"/>
      <c r="MA165" s="75"/>
      <c r="MB165" s="75"/>
      <c r="MC165" s="75"/>
      <c r="MD165" s="75"/>
      <c r="ME165" s="75"/>
      <c r="MF165" s="75"/>
      <c r="MG165" s="75"/>
      <c r="MH165" s="75"/>
      <c r="MI165" s="75"/>
      <c r="MJ165" s="75"/>
      <c r="MK165" s="75"/>
      <c r="ML165" s="75"/>
      <c r="MM165" s="75"/>
      <c r="MN165" s="75"/>
      <c r="MO165" s="75"/>
      <c r="MP165" s="75"/>
      <c r="MQ165" s="75"/>
      <c r="MR165" s="75"/>
      <c r="MS165" s="75"/>
      <c r="MT165" s="75"/>
      <c r="MU165" s="75"/>
      <c r="MV165" s="75"/>
      <c r="MW165" s="75"/>
      <c r="MX165" s="75"/>
      <c r="MY165" s="75"/>
      <c r="MZ165" s="75"/>
      <c r="NA165" s="75"/>
      <c r="NB165" s="75"/>
      <c r="NC165" s="75"/>
      <c r="ND165" s="75"/>
      <c r="NE165" s="75"/>
      <c r="NF165" s="75"/>
      <c r="NG165" s="75"/>
      <c r="NH165" s="75"/>
      <c r="NI165" s="75"/>
      <c r="NJ165" s="75"/>
      <c r="NK165" s="75"/>
      <c r="NL165" s="75"/>
      <c r="NM165" s="75"/>
      <c r="NN165" s="75"/>
      <c r="NO165" s="75"/>
      <c r="NP165" s="75"/>
      <c r="NQ165" s="75"/>
      <c r="NR165" s="75"/>
      <c r="NS165" s="75"/>
      <c r="NT165" s="75"/>
      <c r="NU165" s="75"/>
      <c r="NV165" s="75"/>
      <c r="NW165" s="75"/>
      <c r="NX165" s="75"/>
      <c r="NY165" s="75"/>
      <c r="NZ165" s="75"/>
      <c r="OA165" s="75"/>
      <c r="OB165" s="75"/>
      <c r="OC165" s="75"/>
      <c r="OD165" s="75"/>
      <c r="OE165" s="75"/>
      <c r="OF165" s="75"/>
      <c r="OG165" s="75"/>
      <c r="OH165" s="75"/>
      <c r="OI165" s="75"/>
      <c r="OJ165" s="75"/>
      <c r="OK165" s="75"/>
      <c r="OL165" s="75"/>
      <c r="OM165" s="75"/>
      <c r="ON165" s="75"/>
      <c r="OO165" s="75"/>
      <c r="OP165" s="75"/>
      <c r="OQ165" s="75"/>
      <c r="OR165" s="75"/>
      <c r="OS165" s="75"/>
      <c r="OT165" s="75"/>
      <c r="OU165" s="75"/>
      <c r="OV165" s="75"/>
      <c r="OW165" s="75"/>
      <c r="OX165" s="75"/>
      <c r="OY165" s="75"/>
      <c r="OZ165" s="75"/>
      <c r="PA165" s="75"/>
      <c r="PB165" s="75"/>
      <c r="PC165" s="75"/>
      <c r="PD165" s="75"/>
      <c r="PE165" s="75"/>
      <c r="PF165" s="75"/>
      <c r="PG165" s="75"/>
      <c r="PH165" s="75"/>
      <c r="PI165" s="75"/>
      <c r="PJ165" s="75"/>
      <c r="PK165" s="75"/>
      <c r="PL165" s="75"/>
      <c r="PM165" s="75"/>
      <c r="PN165" s="75"/>
      <c r="PO165" s="75"/>
      <c r="PP165" s="75"/>
      <c r="PQ165" s="75"/>
      <c r="PR165" s="75"/>
      <c r="PS165" s="75"/>
      <c r="PT165" s="75"/>
      <c r="PU165" s="75"/>
      <c r="PV165" s="75"/>
      <c r="PW165" s="75"/>
      <c r="PX165" s="75"/>
      <c r="PY165" s="75"/>
      <c r="PZ165" s="75"/>
      <c r="QA165" s="75"/>
      <c r="QB165" s="75"/>
      <c r="QC165" s="75"/>
      <c r="QD165" s="75"/>
      <c r="QE165" s="75"/>
      <c r="QF165" s="75"/>
      <c r="QG165" s="75"/>
      <c r="QH165" s="75"/>
      <c r="QI165" s="75"/>
      <c r="QJ165" s="75"/>
      <c r="QK165" s="75"/>
      <c r="QL165" s="75"/>
      <c r="QM165" s="75"/>
      <c r="QN165" s="75"/>
      <c r="QO165" s="75"/>
      <c r="QP165" s="75"/>
      <c r="QQ165" s="75"/>
      <c r="QR165" s="75"/>
      <c r="QS165" s="75"/>
      <c r="QT165" s="75"/>
      <c r="QU165" s="75"/>
      <c r="QV165" s="75"/>
      <c r="QW165" s="75"/>
      <c r="QX165" s="75"/>
      <c r="QY165" s="75"/>
      <c r="QZ165" s="75"/>
      <c r="RA165" s="75"/>
      <c r="RB165" s="75"/>
      <c r="RC165" s="75"/>
      <c r="RD165" s="75"/>
      <c r="RE165" s="75"/>
      <c r="RF165" s="75"/>
      <c r="RG165" s="75"/>
      <c r="RH165" s="75"/>
      <c r="RI165" s="75"/>
      <c r="RJ165" s="75"/>
      <c r="RK165" s="75"/>
      <c r="RL165" s="75"/>
      <c r="RM165" s="75"/>
      <c r="RN165" s="75"/>
      <c r="RO165" s="75"/>
      <c r="RP165" s="75"/>
      <c r="RQ165" s="75"/>
      <c r="RR165" s="75"/>
      <c r="RS165" s="75"/>
      <c r="RT165" s="75"/>
      <c r="RU165" s="75"/>
      <c r="RV165" s="75"/>
      <c r="RW165" s="75"/>
      <c r="RX165" s="75"/>
      <c r="RY165" s="75"/>
      <c r="RZ165" s="75"/>
      <c r="SA165" s="75"/>
      <c r="SB165" s="75"/>
      <c r="SC165" s="75"/>
      <c r="SD165" s="75"/>
      <c r="SE165" s="75"/>
    </row>
    <row r="166" spans="50:499" s="4" customFormat="1" x14ac:dyDescent="0.2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75"/>
      <c r="JQ166" s="75"/>
      <c r="JR166" s="75"/>
      <c r="JS166" s="75"/>
      <c r="JT166" s="75"/>
      <c r="JU166" s="75"/>
      <c r="JV166" s="75"/>
      <c r="JW166" s="75"/>
      <c r="JX166" s="75"/>
      <c r="JY166" s="75"/>
      <c r="JZ166" s="75"/>
      <c r="KA166" s="75"/>
      <c r="KB166" s="75"/>
      <c r="KC166" s="75"/>
      <c r="KD166" s="75"/>
      <c r="KE166" s="75"/>
      <c r="KF166" s="75"/>
      <c r="KG166" s="75"/>
      <c r="KH166" s="75"/>
      <c r="KI166" s="75"/>
      <c r="KJ166" s="75"/>
      <c r="KK166" s="75"/>
      <c r="KL166" s="75"/>
      <c r="KM166" s="75"/>
      <c r="KN166" s="75"/>
      <c r="KO166" s="75"/>
      <c r="KP166" s="75"/>
      <c r="KQ166" s="75"/>
      <c r="KR166" s="75"/>
      <c r="KS166" s="75"/>
      <c r="KT166" s="75"/>
      <c r="KU166" s="75"/>
      <c r="KV166" s="75"/>
      <c r="KW166" s="75"/>
      <c r="KX166" s="75"/>
      <c r="KY166" s="75"/>
      <c r="KZ166" s="75"/>
      <c r="LA166" s="75"/>
      <c r="LB166" s="75"/>
      <c r="LC166" s="75"/>
      <c r="LD166" s="75"/>
      <c r="LE166" s="75"/>
      <c r="LF166" s="75"/>
      <c r="LG166" s="75"/>
      <c r="LH166" s="75"/>
      <c r="LI166" s="75"/>
      <c r="LJ166" s="75"/>
      <c r="LK166" s="75"/>
      <c r="LL166" s="75"/>
      <c r="LM166" s="75"/>
      <c r="LN166" s="75"/>
      <c r="LO166" s="75"/>
      <c r="LP166" s="75"/>
      <c r="LQ166" s="75"/>
      <c r="LR166" s="75"/>
      <c r="LS166" s="75"/>
      <c r="LT166" s="75"/>
      <c r="LU166" s="75"/>
      <c r="LV166" s="75"/>
      <c r="LW166" s="75"/>
      <c r="LX166" s="75"/>
      <c r="LY166" s="75"/>
      <c r="LZ166" s="75"/>
      <c r="MA166" s="75"/>
      <c r="MB166" s="75"/>
      <c r="MC166" s="75"/>
      <c r="MD166" s="75"/>
      <c r="ME166" s="75"/>
      <c r="MF166" s="75"/>
      <c r="MG166" s="75"/>
      <c r="MH166" s="75"/>
      <c r="MI166" s="75"/>
      <c r="MJ166" s="75"/>
      <c r="MK166" s="75"/>
      <c r="ML166" s="75"/>
      <c r="MM166" s="75"/>
      <c r="MN166" s="75"/>
      <c r="MO166" s="75"/>
      <c r="MP166" s="75"/>
      <c r="MQ166" s="75"/>
      <c r="MR166" s="75"/>
      <c r="MS166" s="75"/>
      <c r="MT166" s="75"/>
      <c r="MU166" s="75"/>
      <c r="MV166" s="75"/>
      <c r="MW166" s="75"/>
      <c r="MX166" s="75"/>
      <c r="MY166" s="75"/>
      <c r="MZ166" s="75"/>
      <c r="NA166" s="75"/>
      <c r="NB166" s="75"/>
      <c r="NC166" s="75"/>
      <c r="ND166" s="75"/>
      <c r="NE166" s="75"/>
      <c r="NF166" s="75"/>
      <c r="NG166" s="75"/>
      <c r="NH166" s="75"/>
      <c r="NI166" s="75"/>
      <c r="NJ166" s="75"/>
      <c r="NK166" s="75"/>
      <c r="NL166" s="75"/>
      <c r="NM166" s="75"/>
      <c r="NN166" s="75"/>
      <c r="NO166" s="75"/>
      <c r="NP166" s="75"/>
      <c r="NQ166" s="75"/>
      <c r="NR166" s="75"/>
      <c r="NS166" s="75"/>
      <c r="NT166" s="75"/>
      <c r="NU166" s="75"/>
      <c r="NV166" s="75"/>
      <c r="NW166" s="75"/>
      <c r="NX166" s="75"/>
      <c r="NY166" s="75"/>
      <c r="NZ166" s="75"/>
      <c r="OA166" s="75"/>
      <c r="OB166" s="75"/>
      <c r="OC166" s="75"/>
      <c r="OD166" s="75"/>
      <c r="OE166" s="75"/>
      <c r="OF166" s="75"/>
      <c r="OG166" s="75"/>
      <c r="OH166" s="75"/>
      <c r="OI166" s="75"/>
      <c r="OJ166" s="75"/>
      <c r="OK166" s="75"/>
      <c r="OL166" s="75"/>
      <c r="OM166" s="75"/>
      <c r="ON166" s="75"/>
      <c r="OO166" s="75"/>
      <c r="OP166" s="75"/>
      <c r="OQ166" s="75"/>
      <c r="OR166" s="75"/>
      <c r="OS166" s="75"/>
      <c r="OT166" s="75"/>
      <c r="OU166" s="75"/>
      <c r="OV166" s="75"/>
      <c r="OW166" s="75"/>
      <c r="OX166" s="75"/>
      <c r="OY166" s="75"/>
      <c r="OZ166" s="75"/>
      <c r="PA166" s="75"/>
      <c r="PB166" s="75"/>
      <c r="PC166" s="75"/>
      <c r="PD166" s="75"/>
      <c r="PE166" s="75"/>
      <c r="PF166" s="75"/>
      <c r="PG166" s="75"/>
      <c r="PH166" s="75"/>
      <c r="PI166" s="75"/>
      <c r="PJ166" s="75"/>
      <c r="PK166" s="75"/>
      <c r="PL166" s="75"/>
      <c r="PM166" s="75"/>
      <c r="PN166" s="75"/>
      <c r="PO166" s="75"/>
      <c r="PP166" s="75"/>
      <c r="PQ166" s="75"/>
      <c r="PR166" s="75"/>
      <c r="PS166" s="75"/>
      <c r="PT166" s="75"/>
      <c r="PU166" s="75"/>
      <c r="PV166" s="75"/>
      <c r="PW166" s="75"/>
      <c r="PX166" s="75"/>
      <c r="PY166" s="75"/>
      <c r="PZ166" s="75"/>
      <c r="QA166" s="75"/>
      <c r="QB166" s="75"/>
      <c r="QC166" s="75"/>
      <c r="QD166" s="75"/>
      <c r="QE166" s="75"/>
      <c r="QF166" s="75"/>
      <c r="QG166" s="75"/>
      <c r="QH166" s="75"/>
      <c r="QI166" s="75"/>
      <c r="QJ166" s="75"/>
      <c r="QK166" s="75"/>
      <c r="QL166" s="75"/>
      <c r="QM166" s="75"/>
      <c r="QN166" s="75"/>
      <c r="QO166" s="75"/>
      <c r="QP166" s="75"/>
      <c r="QQ166" s="75"/>
      <c r="QR166" s="75"/>
      <c r="QS166" s="75"/>
      <c r="QT166" s="75"/>
      <c r="QU166" s="75"/>
      <c r="QV166" s="75"/>
      <c r="QW166" s="75"/>
      <c r="QX166" s="75"/>
      <c r="QY166" s="75"/>
      <c r="QZ166" s="75"/>
      <c r="RA166" s="75"/>
      <c r="RB166" s="75"/>
      <c r="RC166" s="75"/>
      <c r="RD166" s="75"/>
      <c r="RE166" s="75"/>
      <c r="RF166" s="75"/>
      <c r="RG166" s="75"/>
      <c r="RH166" s="75"/>
      <c r="RI166" s="75"/>
      <c r="RJ166" s="75"/>
      <c r="RK166" s="75"/>
      <c r="RL166" s="75"/>
      <c r="RM166" s="75"/>
      <c r="RN166" s="75"/>
      <c r="RO166" s="75"/>
      <c r="RP166" s="75"/>
      <c r="RQ166" s="75"/>
      <c r="RR166" s="75"/>
      <c r="RS166" s="75"/>
      <c r="RT166" s="75"/>
      <c r="RU166" s="75"/>
      <c r="RV166" s="75"/>
      <c r="RW166" s="75"/>
      <c r="RX166" s="75"/>
      <c r="RY166" s="75"/>
      <c r="RZ166" s="75"/>
      <c r="SA166" s="75"/>
      <c r="SB166" s="75"/>
      <c r="SC166" s="75"/>
      <c r="SD166" s="75"/>
      <c r="SE166" s="75"/>
    </row>
    <row r="167" spans="50:499" s="4" customFormat="1" x14ac:dyDescent="0.2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75"/>
      <c r="JQ167" s="75"/>
      <c r="JR167" s="75"/>
      <c r="JS167" s="75"/>
      <c r="JT167" s="75"/>
      <c r="JU167" s="75"/>
      <c r="JV167" s="75"/>
      <c r="JW167" s="75"/>
      <c r="JX167" s="75"/>
      <c r="JY167" s="75"/>
      <c r="JZ167" s="75"/>
      <c r="KA167" s="75"/>
      <c r="KB167" s="75"/>
      <c r="KC167" s="75"/>
      <c r="KD167" s="75"/>
      <c r="KE167" s="75"/>
      <c r="KF167" s="75"/>
      <c r="KG167" s="75"/>
      <c r="KH167" s="75"/>
      <c r="KI167" s="75"/>
      <c r="KJ167" s="75"/>
      <c r="KK167" s="75"/>
      <c r="KL167" s="75"/>
      <c r="KM167" s="75"/>
      <c r="KN167" s="75"/>
      <c r="KO167" s="75"/>
      <c r="KP167" s="75"/>
      <c r="KQ167" s="75"/>
      <c r="KR167" s="75"/>
      <c r="KS167" s="75"/>
      <c r="KT167" s="75"/>
      <c r="KU167" s="75"/>
      <c r="KV167" s="75"/>
      <c r="KW167" s="75"/>
      <c r="KX167" s="75"/>
      <c r="KY167" s="75"/>
      <c r="KZ167" s="75"/>
      <c r="LA167" s="75"/>
      <c r="LB167" s="75"/>
      <c r="LC167" s="75"/>
      <c r="LD167" s="75"/>
      <c r="LE167" s="75"/>
      <c r="LF167" s="75"/>
      <c r="LG167" s="75"/>
      <c r="LH167" s="75"/>
      <c r="LI167" s="75"/>
      <c r="LJ167" s="75"/>
      <c r="LK167" s="75"/>
      <c r="LL167" s="75"/>
      <c r="LM167" s="75"/>
      <c r="LN167" s="75"/>
      <c r="LO167" s="75"/>
      <c r="LP167" s="75"/>
      <c r="LQ167" s="75"/>
      <c r="LR167" s="75"/>
      <c r="LS167" s="75"/>
      <c r="LT167" s="75"/>
      <c r="LU167" s="75"/>
      <c r="LV167" s="75"/>
      <c r="LW167" s="75"/>
      <c r="LX167" s="75"/>
      <c r="LY167" s="75"/>
      <c r="LZ167" s="75"/>
      <c r="MA167" s="75"/>
      <c r="MB167" s="75"/>
      <c r="MC167" s="75"/>
      <c r="MD167" s="75"/>
      <c r="ME167" s="75"/>
      <c r="MF167" s="75"/>
      <c r="MG167" s="75"/>
      <c r="MH167" s="75"/>
      <c r="MI167" s="75"/>
      <c r="MJ167" s="75"/>
      <c r="MK167" s="75"/>
      <c r="ML167" s="75"/>
      <c r="MM167" s="75"/>
      <c r="MN167" s="75"/>
      <c r="MO167" s="75"/>
      <c r="MP167" s="75"/>
      <c r="MQ167" s="75"/>
      <c r="MR167" s="75"/>
      <c r="MS167" s="75"/>
      <c r="MT167" s="75"/>
      <c r="MU167" s="75"/>
      <c r="MV167" s="75"/>
      <c r="MW167" s="75"/>
      <c r="MX167" s="75"/>
      <c r="MY167" s="75"/>
      <c r="MZ167" s="75"/>
      <c r="NA167" s="75"/>
      <c r="NB167" s="75"/>
      <c r="NC167" s="75"/>
      <c r="ND167" s="75"/>
      <c r="NE167" s="75"/>
      <c r="NF167" s="75"/>
      <c r="NG167" s="75"/>
      <c r="NH167" s="75"/>
      <c r="NI167" s="75"/>
      <c r="NJ167" s="75"/>
      <c r="NK167" s="75"/>
      <c r="NL167" s="75"/>
      <c r="NM167" s="75"/>
      <c r="NN167" s="75"/>
      <c r="NO167" s="75"/>
      <c r="NP167" s="75"/>
      <c r="NQ167" s="75"/>
      <c r="NR167" s="75"/>
      <c r="NS167" s="75"/>
      <c r="NT167" s="75"/>
      <c r="NU167" s="75"/>
      <c r="NV167" s="75"/>
      <c r="NW167" s="75"/>
      <c r="NX167" s="75"/>
      <c r="NY167" s="75"/>
      <c r="NZ167" s="75"/>
      <c r="OA167" s="75"/>
      <c r="OB167" s="75"/>
      <c r="OC167" s="75"/>
      <c r="OD167" s="75"/>
      <c r="OE167" s="75"/>
      <c r="OF167" s="75"/>
      <c r="OG167" s="75"/>
      <c r="OH167" s="75"/>
      <c r="OI167" s="75"/>
      <c r="OJ167" s="75"/>
      <c r="OK167" s="75"/>
      <c r="OL167" s="75"/>
      <c r="OM167" s="75"/>
      <c r="ON167" s="75"/>
      <c r="OO167" s="75"/>
      <c r="OP167" s="75"/>
      <c r="OQ167" s="75"/>
      <c r="OR167" s="75"/>
      <c r="OS167" s="75"/>
      <c r="OT167" s="75"/>
      <c r="OU167" s="75"/>
      <c r="OV167" s="75"/>
      <c r="OW167" s="75"/>
      <c r="OX167" s="75"/>
      <c r="OY167" s="75"/>
      <c r="OZ167" s="75"/>
      <c r="PA167" s="75"/>
      <c r="PB167" s="75"/>
      <c r="PC167" s="75"/>
      <c r="PD167" s="75"/>
      <c r="PE167" s="75"/>
      <c r="PF167" s="75"/>
      <c r="PG167" s="75"/>
      <c r="PH167" s="75"/>
      <c r="PI167" s="75"/>
      <c r="PJ167" s="75"/>
      <c r="PK167" s="75"/>
      <c r="PL167" s="75"/>
      <c r="PM167" s="75"/>
      <c r="PN167" s="75"/>
      <c r="PO167" s="75"/>
      <c r="PP167" s="75"/>
      <c r="PQ167" s="75"/>
      <c r="PR167" s="75"/>
      <c r="PS167" s="75"/>
      <c r="PT167" s="75"/>
      <c r="PU167" s="75"/>
      <c r="PV167" s="75"/>
      <c r="PW167" s="75"/>
      <c r="PX167" s="75"/>
      <c r="PY167" s="75"/>
      <c r="PZ167" s="75"/>
      <c r="QA167" s="75"/>
      <c r="QB167" s="75"/>
      <c r="QC167" s="75"/>
      <c r="QD167" s="75"/>
      <c r="QE167" s="75"/>
      <c r="QF167" s="75"/>
      <c r="QG167" s="75"/>
      <c r="QH167" s="75"/>
      <c r="QI167" s="75"/>
      <c r="QJ167" s="75"/>
      <c r="QK167" s="75"/>
      <c r="QL167" s="75"/>
      <c r="QM167" s="75"/>
      <c r="QN167" s="75"/>
      <c r="QO167" s="75"/>
      <c r="QP167" s="75"/>
      <c r="QQ167" s="75"/>
      <c r="QR167" s="75"/>
      <c r="QS167" s="75"/>
      <c r="QT167" s="75"/>
      <c r="QU167" s="75"/>
      <c r="QV167" s="75"/>
      <c r="QW167" s="75"/>
      <c r="QX167" s="75"/>
      <c r="QY167" s="75"/>
      <c r="QZ167" s="75"/>
      <c r="RA167" s="75"/>
      <c r="RB167" s="75"/>
      <c r="RC167" s="75"/>
      <c r="RD167" s="75"/>
      <c r="RE167" s="75"/>
      <c r="RF167" s="75"/>
      <c r="RG167" s="75"/>
      <c r="RH167" s="75"/>
      <c r="RI167" s="75"/>
      <c r="RJ167" s="75"/>
      <c r="RK167" s="75"/>
      <c r="RL167" s="75"/>
      <c r="RM167" s="75"/>
      <c r="RN167" s="75"/>
      <c r="RO167" s="75"/>
      <c r="RP167" s="75"/>
      <c r="RQ167" s="75"/>
      <c r="RR167" s="75"/>
      <c r="RS167" s="75"/>
      <c r="RT167" s="75"/>
      <c r="RU167" s="75"/>
      <c r="RV167" s="75"/>
      <c r="RW167" s="75"/>
      <c r="RX167" s="75"/>
      <c r="RY167" s="75"/>
      <c r="RZ167" s="75"/>
      <c r="SA167" s="75"/>
      <c r="SB167" s="75"/>
      <c r="SC167" s="75"/>
      <c r="SD167" s="75"/>
      <c r="SE167" s="75"/>
    </row>
    <row r="168" spans="50:499" s="4" customFormat="1" x14ac:dyDescent="0.2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75"/>
      <c r="JQ168" s="75"/>
      <c r="JR168" s="75"/>
      <c r="JS168" s="75"/>
      <c r="JT168" s="75"/>
      <c r="JU168" s="75"/>
      <c r="JV168" s="75"/>
      <c r="JW168" s="75"/>
      <c r="JX168" s="75"/>
      <c r="JY168" s="75"/>
      <c r="JZ168" s="75"/>
      <c r="KA168" s="75"/>
      <c r="KB168" s="75"/>
      <c r="KC168" s="75"/>
      <c r="KD168" s="75"/>
      <c r="KE168" s="75"/>
      <c r="KF168" s="75"/>
      <c r="KG168" s="75"/>
      <c r="KH168" s="75"/>
      <c r="KI168" s="75"/>
      <c r="KJ168" s="75"/>
      <c r="KK168" s="75"/>
      <c r="KL168" s="75"/>
      <c r="KM168" s="75"/>
      <c r="KN168" s="75"/>
      <c r="KO168" s="75"/>
      <c r="KP168" s="75"/>
      <c r="KQ168" s="75"/>
      <c r="KR168" s="75"/>
      <c r="KS168" s="75"/>
      <c r="KT168" s="75"/>
      <c r="KU168" s="75"/>
      <c r="KV168" s="75"/>
      <c r="KW168" s="75"/>
      <c r="KX168" s="75"/>
      <c r="KY168" s="75"/>
      <c r="KZ168" s="75"/>
      <c r="LA168" s="75"/>
      <c r="LB168" s="75"/>
      <c r="LC168" s="75"/>
      <c r="LD168" s="75"/>
      <c r="LE168" s="75"/>
      <c r="LF168" s="75"/>
      <c r="LG168" s="75"/>
      <c r="LH168" s="75"/>
      <c r="LI168" s="75"/>
      <c r="LJ168" s="75"/>
      <c r="LK168" s="75"/>
      <c r="LL168" s="75"/>
      <c r="LM168" s="75"/>
      <c r="LN168" s="75"/>
      <c r="LO168" s="75"/>
      <c r="LP168" s="75"/>
      <c r="LQ168" s="75"/>
      <c r="LR168" s="75"/>
      <c r="LS168" s="75"/>
      <c r="LT168" s="75"/>
      <c r="LU168" s="75"/>
      <c r="LV168" s="75"/>
      <c r="LW168" s="75"/>
      <c r="LX168" s="75"/>
      <c r="LY168" s="75"/>
      <c r="LZ168" s="75"/>
      <c r="MA168" s="75"/>
      <c r="MB168" s="75"/>
      <c r="MC168" s="75"/>
      <c r="MD168" s="75"/>
      <c r="ME168" s="75"/>
      <c r="MF168" s="75"/>
      <c r="MG168" s="75"/>
      <c r="MH168" s="75"/>
      <c r="MI168" s="75"/>
      <c r="MJ168" s="75"/>
      <c r="MK168" s="75"/>
      <c r="ML168" s="75"/>
      <c r="MM168" s="75"/>
      <c r="MN168" s="75"/>
      <c r="MO168" s="75"/>
      <c r="MP168" s="75"/>
      <c r="MQ168" s="75"/>
      <c r="MR168" s="75"/>
      <c r="MS168" s="75"/>
      <c r="MT168" s="75"/>
      <c r="MU168" s="75"/>
      <c r="MV168" s="75"/>
      <c r="MW168" s="75"/>
      <c r="MX168" s="75"/>
      <c r="MY168" s="75"/>
      <c r="MZ168" s="75"/>
      <c r="NA168" s="75"/>
      <c r="NB168" s="75"/>
      <c r="NC168" s="75"/>
      <c r="ND168" s="75"/>
      <c r="NE168" s="75"/>
      <c r="NF168" s="75"/>
      <c r="NG168" s="75"/>
      <c r="NH168" s="75"/>
      <c r="NI168" s="75"/>
      <c r="NJ168" s="75"/>
      <c r="NK168" s="75"/>
      <c r="NL168" s="75"/>
      <c r="NM168" s="75"/>
      <c r="NN168" s="75"/>
      <c r="NO168" s="75"/>
      <c r="NP168" s="75"/>
      <c r="NQ168" s="75"/>
      <c r="NR168" s="75"/>
      <c r="NS168" s="75"/>
      <c r="NT168" s="75"/>
      <c r="NU168" s="75"/>
      <c r="NV168" s="75"/>
      <c r="NW168" s="75"/>
      <c r="NX168" s="75"/>
      <c r="NY168" s="75"/>
      <c r="NZ168" s="75"/>
      <c r="OA168" s="75"/>
      <c r="OB168" s="75"/>
      <c r="OC168" s="75"/>
      <c r="OD168" s="75"/>
      <c r="OE168" s="75"/>
      <c r="OF168" s="75"/>
      <c r="OG168" s="75"/>
      <c r="OH168" s="75"/>
      <c r="OI168" s="75"/>
      <c r="OJ168" s="75"/>
      <c r="OK168" s="75"/>
      <c r="OL168" s="75"/>
      <c r="OM168" s="75"/>
      <c r="ON168" s="75"/>
      <c r="OO168" s="75"/>
      <c r="OP168" s="75"/>
      <c r="OQ168" s="75"/>
      <c r="OR168" s="75"/>
      <c r="OS168" s="75"/>
      <c r="OT168" s="75"/>
      <c r="OU168" s="75"/>
      <c r="OV168" s="75"/>
      <c r="OW168" s="75"/>
      <c r="OX168" s="75"/>
      <c r="OY168" s="75"/>
      <c r="OZ168" s="75"/>
      <c r="PA168" s="75"/>
      <c r="PB168" s="75"/>
      <c r="PC168" s="75"/>
      <c r="PD168" s="75"/>
      <c r="PE168" s="75"/>
      <c r="PF168" s="75"/>
      <c r="PG168" s="75"/>
      <c r="PH168" s="75"/>
      <c r="PI168" s="75"/>
      <c r="PJ168" s="75"/>
      <c r="PK168" s="75"/>
      <c r="PL168" s="75"/>
      <c r="PM168" s="75"/>
      <c r="PN168" s="75"/>
      <c r="PO168" s="75"/>
      <c r="PP168" s="75"/>
      <c r="PQ168" s="75"/>
      <c r="PR168" s="75"/>
      <c r="PS168" s="75"/>
      <c r="PT168" s="75"/>
      <c r="PU168" s="75"/>
      <c r="PV168" s="75"/>
      <c r="PW168" s="75"/>
      <c r="PX168" s="75"/>
      <c r="PY168" s="75"/>
      <c r="PZ168" s="75"/>
      <c r="QA168" s="75"/>
      <c r="QB168" s="75"/>
      <c r="QC168" s="75"/>
      <c r="QD168" s="75"/>
      <c r="QE168" s="75"/>
      <c r="QF168" s="75"/>
      <c r="QG168" s="75"/>
      <c r="QH168" s="75"/>
      <c r="QI168" s="75"/>
      <c r="QJ168" s="75"/>
      <c r="QK168" s="75"/>
      <c r="QL168" s="75"/>
      <c r="QM168" s="75"/>
      <c r="QN168" s="75"/>
      <c r="QO168" s="75"/>
      <c r="QP168" s="75"/>
      <c r="QQ168" s="75"/>
      <c r="QR168" s="75"/>
      <c r="QS168" s="75"/>
      <c r="QT168" s="75"/>
      <c r="QU168" s="75"/>
      <c r="QV168" s="75"/>
      <c r="QW168" s="75"/>
      <c r="QX168" s="75"/>
      <c r="QY168" s="75"/>
      <c r="QZ168" s="75"/>
      <c r="RA168" s="75"/>
      <c r="RB168" s="75"/>
      <c r="RC168" s="75"/>
      <c r="RD168" s="75"/>
      <c r="RE168" s="75"/>
      <c r="RF168" s="75"/>
      <c r="RG168" s="75"/>
      <c r="RH168" s="75"/>
      <c r="RI168" s="75"/>
      <c r="RJ168" s="75"/>
      <c r="RK168" s="75"/>
      <c r="RL168" s="75"/>
      <c r="RM168" s="75"/>
      <c r="RN168" s="75"/>
      <c r="RO168" s="75"/>
      <c r="RP168" s="75"/>
      <c r="RQ168" s="75"/>
      <c r="RR168" s="75"/>
      <c r="RS168" s="75"/>
      <c r="RT168" s="75"/>
      <c r="RU168" s="75"/>
      <c r="RV168" s="75"/>
      <c r="RW168" s="75"/>
      <c r="RX168" s="75"/>
      <c r="RY168" s="75"/>
      <c r="RZ168" s="75"/>
      <c r="SA168" s="75"/>
      <c r="SB168" s="75"/>
      <c r="SC168" s="75"/>
      <c r="SD168" s="75"/>
      <c r="SE168" s="75"/>
    </row>
    <row r="169" spans="50:499" s="4" customFormat="1" x14ac:dyDescent="0.2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75"/>
      <c r="JQ169" s="75"/>
      <c r="JR169" s="75"/>
      <c r="JS169" s="75"/>
      <c r="JT169" s="75"/>
      <c r="JU169" s="75"/>
      <c r="JV169" s="75"/>
      <c r="JW169" s="75"/>
      <c r="JX169" s="75"/>
      <c r="JY169" s="75"/>
      <c r="JZ169" s="75"/>
      <c r="KA169" s="75"/>
      <c r="KB169" s="75"/>
      <c r="KC169" s="75"/>
      <c r="KD169" s="75"/>
      <c r="KE169" s="75"/>
      <c r="KF169" s="75"/>
      <c r="KG169" s="75"/>
      <c r="KH169" s="75"/>
      <c r="KI169" s="75"/>
      <c r="KJ169" s="75"/>
      <c r="KK169" s="75"/>
      <c r="KL169" s="75"/>
      <c r="KM169" s="75"/>
      <c r="KN169" s="75"/>
      <c r="KO169" s="75"/>
      <c r="KP169" s="75"/>
      <c r="KQ169" s="75"/>
      <c r="KR169" s="75"/>
      <c r="KS169" s="75"/>
      <c r="KT169" s="75"/>
      <c r="KU169" s="75"/>
      <c r="KV169" s="75"/>
      <c r="KW169" s="75"/>
      <c r="KX169" s="75"/>
      <c r="KY169" s="75"/>
      <c r="KZ169" s="75"/>
      <c r="LA169" s="75"/>
      <c r="LB169" s="75"/>
      <c r="LC169" s="75"/>
      <c r="LD169" s="75"/>
      <c r="LE169" s="75"/>
      <c r="LF169" s="75"/>
      <c r="LG169" s="75"/>
      <c r="LH169" s="75"/>
      <c r="LI169" s="75"/>
      <c r="LJ169" s="75"/>
      <c r="LK169" s="75"/>
      <c r="LL169" s="75"/>
      <c r="LM169" s="75"/>
      <c r="LN169" s="75"/>
      <c r="LO169" s="75"/>
      <c r="LP169" s="75"/>
      <c r="LQ169" s="75"/>
      <c r="LR169" s="75"/>
      <c r="LS169" s="75"/>
      <c r="LT169" s="75"/>
      <c r="LU169" s="75"/>
      <c r="LV169" s="75"/>
      <c r="LW169" s="75"/>
      <c r="LX169" s="75"/>
      <c r="LY169" s="75"/>
      <c r="LZ169" s="75"/>
      <c r="MA169" s="75"/>
      <c r="MB169" s="75"/>
      <c r="MC169" s="75"/>
      <c r="MD169" s="75"/>
      <c r="ME169" s="75"/>
      <c r="MF169" s="75"/>
      <c r="MG169" s="75"/>
      <c r="MH169" s="75"/>
      <c r="MI169" s="75"/>
      <c r="MJ169" s="75"/>
      <c r="MK169" s="75"/>
      <c r="ML169" s="75"/>
      <c r="MM169" s="75"/>
      <c r="MN169" s="75"/>
      <c r="MO169" s="75"/>
      <c r="MP169" s="75"/>
      <c r="MQ169" s="75"/>
      <c r="MR169" s="75"/>
      <c r="MS169" s="75"/>
      <c r="MT169" s="75"/>
      <c r="MU169" s="75"/>
      <c r="MV169" s="75"/>
      <c r="MW169" s="75"/>
      <c r="MX169" s="75"/>
      <c r="MY169" s="75"/>
      <c r="MZ169" s="75"/>
      <c r="NA169" s="75"/>
      <c r="NB169" s="75"/>
      <c r="NC169" s="75"/>
      <c r="ND169" s="75"/>
      <c r="NE169" s="75"/>
      <c r="NF169" s="75"/>
      <c r="NG169" s="75"/>
      <c r="NH169" s="75"/>
      <c r="NI169" s="75"/>
      <c r="NJ169" s="75"/>
      <c r="NK169" s="75"/>
      <c r="NL169" s="75"/>
      <c r="NM169" s="75"/>
      <c r="NN169" s="75"/>
      <c r="NO169" s="75"/>
      <c r="NP169" s="75"/>
      <c r="NQ169" s="75"/>
      <c r="NR169" s="75"/>
      <c r="NS169" s="75"/>
      <c r="NT169" s="75"/>
      <c r="NU169" s="75"/>
      <c r="NV169" s="75"/>
      <c r="NW169" s="75"/>
      <c r="NX169" s="75"/>
      <c r="NY169" s="75"/>
      <c r="NZ169" s="75"/>
      <c r="OA169" s="75"/>
      <c r="OB169" s="75"/>
      <c r="OC169" s="75"/>
      <c r="OD169" s="75"/>
      <c r="OE169" s="75"/>
      <c r="OF169" s="75"/>
      <c r="OG169" s="75"/>
      <c r="OH169" s="75"/>
      <c r="OI169" s="75"/>
      <c r="OJ169" s="75"/>
      <c r="OK169" s="75"/>
      <c r="OL169" s="75"/>
      <c r="OM169" s="75"/>
      <c r="ON169" s="75"/>
      <c r="OO169" s="75"/>
      <c r="OP169" s="75"/>
      <c r="OQ169" s="75"/>
      <c r="OR169" s="75"/>
      <c r="OS169" s="75"/>
      <c r="OT169" s="75"/>
      <c r="OU169" s="75"/>
      <c r="OV169" s="75"/>
      <c r="OW169" s="75"/>
      <c r="OX169" s="75"/>
      <c r="OY169" s="75"/>
      <c r="OZ169" s="75"/>
      <c r="PA169" s="75"/>
      <c r="PB169" s="75"/>
      <c r="PC169" s="75"/>
      <c r="PD169" s="75"/>
      <c r="PE169" s="75"/>
      <c r="PF169" s="75"/>
      <c r="PG169" s="75"/>
      <c r="PH169" s="75"/>
      <c r="PI169" s="75"/>
      <c r="PJ169" s="75"/>
      <c r="PK169" s="75"/>
      <c r="PL169" s="75"/>
      <c r="PM169" s="75"/>
      <c r="PN169" s="75"/>
      <c r="PO169" s="75"/>
      <c r="PP169" s="75"/>
      <c r="PQ169" s="75"/>
      <c r="PR169" s="75"/>
      <c r="PS169" s="75"/>
      <c r="PT169" s="75"/>
      <c r="PU169" s="75"/>
      <c r="PV169" s="75"/>
      <c r="PW169" s="75"/>
      <c r="PX169" s="75"/>
      <c r="PY169" s="75"/>
      <c r="PZ169" s="75"/>
      <c r="QA169" s="75"/>
      <c r="QB169" s="75"/>
      <c r="QC169" s="75"/>
      <c r="QD169" s="75"/>
      <c r="QE169" s="75"/>
      <c r="QF169" s="75"/>
      <c r="QG169" s="75"/>
      <c r="QH169" s="75"/>
      <c r="QI169" s="75"/>
      <c r="QJ169" s="75"/>
      <c r="QK169" s="75"/>
      <c r="QL169" s="75"/>
      <c r="QM169" s="75"/>
      <c r="QN169" s="75"/>
      <c r="QO169" s="75"/>
      <c r="QP169" s="75"/>
      <c r="QQ169" s="75"/>
      <c r="QR169" s="75"/>
      <c r="QS169" s="75"/>
      <c r="QT169" s="75"/>
      <c r="QU169" s="75"/>
      <c r="QV169" s="75"/>
      <c r="QW169" s="75"/>
      <c r="QX169" s="75"/>
      <c r="QY169" s="75"/>
      <c r="QZ169" s="75"/>
      <c r="RA169" s="75"/>
      <c r="RB169" s="75"/>
      <c r="RC169" s="75"/>
      <c r="RD169" s="75"/>
      <c r="RE169" s="75"/>
      <c r="RF169" s="75"/>
      <c r="RG169" s="75"/>
      <c r="RH169" s="75"/>
      <c r="RI169" s="75"/>
      <c r="RJ169" s="75"/>
      <c r="RK169" s="75"/>
      <c r="RL169" s="75"/>
      <c r="RM169" s="75"/>
      <c r="RN169" s="75"/>
      <c r="RO169" s="75"/>
      <c r="RP169" s="75"/>
      <c r="RQ169" s="75"/>
      <c r="RR169" s="75"/>
      <c r="RS169" s="75"/>
      <c r="RT169" s="75"/>
      <c r="RU169" s="75"/>
      <c r="RV169" s="75"/>
      <c r="RW169" s="75"/>
      <c r="RX169" s="75"/>
      <c r="RY169" s="75"/>
      <c r="RZ169" s="75"/>
      <c r="SA169" s="75"/>
      <c r="SB169" s="75"/>
      <c r="SC169" s="75"/>
      <c r="SD169" s="75"/>
      <c r="SE169" s="75"/>
    </row>
    <row r="170" spans="50:499" s="4" customFormat="1" x14ac:dyDescent="0.2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75"/>
      <c r="JQ170" s="75"/>
      <c r="JR170" s="75"/>
      <c r="JS170" s="75"/>
      <c r="JT170" s="75"/>
      <c r="JU170" s="75"/>
      <c r="JV170" s="75"/>
      <c r="JW170" s="75"/>
      <c r="JX170" s="75"/>
      <c r="JY170" s="75"/>
      <c r="JZ170" s="75"/>
      <c r="KA170" s="75"/>
      <c r="KB170" s="75"/>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75"/>
      <c r="ON170" s="75"/>
      <c r="OO170" s="75"/>
      <c r="OP170" s="75"/>
      <c r="OQ170" s="75"/>
      <c r="OR170" s="75"/>
      <c r="OS170" s="75"/>
      <c r="OT170" s="75"/>
      <c r="OU170" s="75"/>
      <c r="OV170" s="75"/>
      <c r="OW170" s="75"/>
      <c r="OX170" s="75"/>
      <c r="OY170" s="75"/>
      <c r="OZ170" s="75"/>
      <c r="PA170" s="75"/>
      <c r="PB170" s="75"/>
      <c r="PC170" s="75"/>
      <c r="PD170" s="75"/>
      <c r="PE170" s="75"/>
      <c r="PF170" s="75"/>
      <c r="PG170" s="75"/>
      <c r="PH170" s="75"/>
      <c r="PI170" s="75"/>
      <c r="PJ170" s="75"/>
      <c r="PK170" s="75"/>
      <c r="PL170" s="75"/>
      <c r="PM170" s="75"/>
      <c r="PN170" s="75"/>
      <c r="PO170" s="75"/>
      <c r="PP170" s="75"/>
      <c r="PQ170" s="75"/>
      <c r="PR170" s="75"/>
      <c r="PS170" s="75"/>
      <c r="PT170" s="75"/>
      <c r="PU170" s="75"/>
      <c r="PV170" s="75"/>
      <c r="PW170" s="75"/>
      <c r="PX170" s="75"/>
      <c r="PY170" s="75"/>
      <c r="PZ170" s="75"/>
      <c r="QA170" s="75"/>
      <c r="QB170" s="75"/>
      <c r="QC170" s="75"/>
      <c r="QD170" s="75"/>
      <c r="QE170" s="75"/>
      <c r="QF170" s="75"/>
      <c r="QG170" s="75"/>
      <c r="QH170" s="75"/>
      <c r="QI170" s="75"/>
      <c r="QJ170" s="75"/>
      <c r="QK170" s="75"/>
      <c r="QL170" s="75"/>
      <c r="QM170" s="75"/>
      <c r="QN170" s="75"/>
      <c r="QO170" s="75"/>
      <c r="QP170" s="75"/>
      <c r="QQ170" s="75"/>
      <c r="QR170" s="75"/>
      <c r="QS170" s="75"/>
      <c r="QT170" s="75"/>
      <c r="QU170" s="75"/>
      <c r="QV170" s="75"/>
      <c r="QW170" s="75"/>
      <c r="QX170" s="75"/>
      <c r="QY170" s="75"/>
      <c r="QZ170" s="75"/>
      <c r="RA170" s="75"/>
      <c r="RB170" s="75"/>
      <c r="RC170" s="75"/>
      <c r="RD170" s="75"/>
      <c r="RE170" s="75"/>
      <c r="RF170" s="75"/>
      <c r="RG170" s="75"/>
      <c r="RH170" s="75"/>
      <c r="RI170" s="75"/>
      <c r="RJ170" s="75"/>
      <c r="RK170" s="75"/>
      <c r="RL170" s="75"/>
      <c r="RM170" s="75"/>
      <c r="RN170" s="75"/>
      <c r="RO170" s="75"/>
      <c r="RP170" s="75"/>
      <c r="RQ170" s="75"/>
      <c r="RR170" s="75"/>
      <c r="RS170" s="75"/>
      <c r="RT170" s="75"/>
      <c r="RU170" s="75"/>
      <c r="RV170" s="75"/>
      <c r="RW170" s="75"/>
      <c r="RX170" s="75"/>
      <c r="RY170" s="75"/>
      <c r="RZ170" s="75"/>
      <c r="SA170" s="75"/>
      <c r="SB170" s="75"/>
      <c r="SC170" s="75"/>
      <c r="SD170" s="75"/>
      <c r="SE170" s="75"/>
    </row>
    <row r="171" spans="50:499" s="4" customFormat="1" x14ac:dyDescent="0.2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75"/>
      <c r="JQ171" s="75"/>
      <c r="JR171" s="75"/>
      <c r="JS171" s="75"/>
      <c r="JT171" s="75"/>
      <c r="JU171" s="75"/>
      <c r="JV171" s="75"/>
      <c r="JW171" s="75"/>
      <c r="JX171" s="75"/>
      <c r="JY171" s="75"/>
      <c r="JZ171" s="75"/>
      <c r="KA171" s="75"/>
      <c r="KB171" s="75"/>
      <c r="KC171" s="75"/>
      <c r="KD171" s="75"/>
      <c r="KE171" s="75"/>
      <c r="KF171" s="75"/>
      <c r="KG171" s="75"/>
      <c r="KH171" s="75"/>
      <c r="KI171" s="75"/>
      <c r="KJ171" s="75"/>
      <c r="KK171" s="75"/>
      <c r="KL171" s="75"/>
      <c r="KM171" s="75"/>
      <c r="KN171" s="75"/>
      <c r="KO171" s="75"/>
      <c r="KP171" s="75"/>
      <c r="KQ171" s="75"/>
      <c r="KR171" s="75"/>
      <c r="KS171" s="75"/>
      <c r="KT171" s="75"/>
      <c r="KU171" s="75"/>
      <c r="KV171" s="75"/>
      <c r="KW171" s="75"/>
      <c r="KX171" s="75"/>
      <c r="KY171" s="75"/>
      <c r="KZ171" s="75"/>
      <c r="LA171" s="75"/>
      <c r="LB171" s="75"/>
      <c r="LC171" s="75"/>
      <c r="LD171" s="75"/>
      <c r="LE171" s="75"/>
      <c r="LF171" s="75"/>
      <c r="LG171" s="75"/>
      <c r="LH171" s="75"/>
      <c r="LI171" s="75"/>
      <c r="LJ171" s="75"/>
      <c r="LK171" s="75"/>
      <c r="LL171" s="75"/>
      <c r="LM171" s="75"/>
      <c r="LN171" s="75"/>
      <c r="LO171" s="75"/>
      <c r="LP171" s="75"/>
      <c r="LQ171" s="75"/>
      <c r="LR171" s="75"/>
      <c r="LS171" s="75"/>
      <c r="LT171" s="75"/>
      <c r="LU171" s="75"/>
      <c r="LV171" s="75"/>
      <c r="LW171" s="75"/>
      <c r="LX171" s="75"/>
      <c r="LY171" s="75"/>
      <c r="LZ171" s="75"/>
      <c r="MA171" s="75"/>
      <c r="MB171" s="75"/>
      <c r="MC171" s="75"/>
      <c r="MD171" s="75"/>
      <c r="ME171" s="75"/>
      <c r="MF171" s="75"/>
      <c r="MG171" s="75"/>
      <c r="MH171" s="75"/>
      <c r="MI171" s="75"/>
      <c r="MJ171" s="75"/>
      <c r="MK171" s="75"/>
      <c r="ML171" s="75"/>
      <c r="MM171" s="75"/>
      <c r="MN171" s="75"/>
      <c r="MO171" s="75"/>
      <c r="MP171" s="75"/>
      <c r="MQ171" s="75"/>
      <c r="MR171" s="75"/>
      <c r="MS171" s="75"/>
      <c r="MT171" s="75"/>
      <c r="MU171" s="75"/>
      <c r="MV171" s="75"/>
      <c r="MW171" s="75"/>
      <c r="MX171" s="75"/>
      <c r="MY171" s="75"/>
      <c r="MZ171" s="75"/>
      <c r="NA171" s="75"/>
      <c r="NB171" s="75"/>
      <c r="NC171" s="75"/>
      <c r="ND171" s="75"/>
      <c r="NE171" s="75"/>
      <c r="NF171" s="75"/>
      <c r="NG171" s="75"/>
      <c r="NH171" s="75"/>
      <c r="NI171" s="75"/>
      <c r="NJ171" s="75"/>
      <c r="NK171" s="75"/>
      <c r="NL171" s="75"/>
      <c r="NM171" s="75"/>
      <c r="NN171" s="75"/>
      <c r="NO171" s="75"/>
      <c r="NP171" s="75"/>
      <c r="NQ171" s="75"/>
      <c r="NR171" s="75"/>
      <c r="NS171" s="75"/>
      <c r="NT171" s="75"/>
      <c r="NU171" s="75"/>
      <c r="NV171" s="75"/>
      <c r="NW171" s="75"/>
      <c r="NX171" s="75"/>
      <c r="NY171" s="75"/>
      <c r="NZ171" s="75"/>
      <c r="OA171" s="75"/>
      <c r="OB171" s="75"/>
      <c r="OC171" s="75"/>
      <c r="OD171" s="75"/>
      <c r="OE171" s="75"/>
      <c r="OF171" s="75"/>
      <c r="OG171" s="75"/>
      <c r="OH171" s="75"/>
      <c r="OI171" s="75"/>
      <c r="OJ171" s="75"/>
      <c r="OK171" s="75"/>
      <c r="OL171" s="75"/>
      <c r="OM171" s="75"/>
      <c r="ON171" s="75"/>
      <c r="OO171" s="75"/>
      <c r="OP171" s="75"/>
      <c r="OQ171" s="75"/>
      <c r="OR171" s="75"/>
      <c r="OS171" s="75"/>
      <c r="OT171" s="75"/>
      <c r="OU171" s="75"/>
      <c r="OV171" s="75"/>
      <c r="OW171" s="75"/>
      <c r="OX171" s="75"/>
      <c r="OY171" s="75"/>
      <c r="OZ171" s="75"/>
      <c r="PA171" s="75"/>
      <c r="PB171" s="75"/>
      <c r="PC171" s="75"/>
      <c r="PD171" s="75"/>
      <c r="PE171" s="75"/>
      <c r="PF171" s="75"/>
      <c r="PG171" s="75"/>
      <c r="PH171" s="75"/>
      <c r="PI171" s="75"/>
      <c r="PJ171" s="75"/>
      <c r="PK171" s="75"/>
      <c r="PL171" s="75"/>
      <c r="PM171" s="75"/>
      <c r="PN171" s="75"/>
      <c r="PO171" s="75"/>
      <c r="PP171" s="75"/>
      <c r="PQ171" s="75"/>
      <c r="PR171" s="75"/>
      <c r="PS171" s="75"/>
      <c r="PT171" s="75"/>
      <c r="PU171" s="75"/>
      <c r="PV171" s="75"/>
      <c r="PW171" s="75"/>
      <c r="PX171" s="75"/>
      <c r="PY171" s="75"/>
      <c r="PZ171" s="75"/>
      <c r="QA171" s="75"/>
      <c r="QB171" s="75"/>
      <c r="QC171" s="75"/>
      <c r="QD171" s="75"/>
      <c r="QE171" s="75"/>
      <c r="QF171" s="75"/>
      <c r="QG171" s="75"/>
      <c r="QH171" s="75"/>
      <c r="QI171" s="75"/>
      <c r="QJ171" s="75"/>
      <c r="QK171" s="75"/>
      <c r="QL171" s="75"/>
      <c r="QM171" s="75"/>
      <c r="QN171" s="75"/>
      <c r="QO171" s="75"/>
      <c r="QP171" s="75"/>
      <c r="QQ171" s="75"/>
      <c r="QR171" s="75"/>
      <c r="QS171" s="75"/>
      <c r="QT171" s="75"/>
      <c r="QU171" s="75"/>
      <c r="QV171" s="75"/>
      <c r="QW171" s="75"/>
      <c r="QX171" s="75"/>
      <c r="QY171" s="75"/>
      <c r="QZ171" s="75"/>
      <c r="RA171" s="75"/>
      <c r="RB171" s="75"/>
      <c r="RC171" s="75"/>
      <c r="RD171" s="75"/>
      <c r="RE171" s="75"/>
      <c r="RF171" s="75"/>
      <c r="RG171" s="75"/>
      <c r="RH171" s="75"/>
      <c r="RI171" s="75"/>
      <c r="RJ171" s="75"/>
      <c r="RK171" s="75"/>
      <c r="RL171" s="75"/>
      <c r="RM171" s="75"/>
      <c r="RN171" s="75"/>
      <c r="RO171" s="75"/>
      <c r="RP171" s="75"/>
      <c r="RQ171" s="75"/>
      <c r="RR171" s="75"/>
      <c r="RS171" s="75"/>
      <c r="RT171" s="75"/>
      <c r="RU171" s="75"/>
      <c r="RV171" s="75"/>
      <c r="RW171" s="75"/>
      <c r="RX171" s="75"/>
      <c r="RY171" s="75"/>
      <c r="RZ171" s="75"/>
      <c r="SA171" s="75"/>
      <c r="SB171" s="75"/>
      <c r="SC171" s="75"/>
      <c r="SD171" s="75"/>
      <c r="SE171" s="75"/>
    </row>
    <row r="172" spans="50:499" s="4" customFormat="1" x14ac:dyDescent="0.2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75"/>
      <c r="JQ172" s="75"/>
      <c r="JR172" s="75"/>
      <c r="JS172" s="75"/>
      <c r="JT172" s="75"/>
      <c r="JU172" s="75"/>
      <c r="JV172" s="75"/>
      <c r="JW172" s="75"/>
      <c r="JX172" s="75"/>
      <c r="JY172" s="75"/>
      <c r="JZ172" s="75"/>
      <c r="KA172" s="75"/>
      <c r="KB172" s="75"/>
      <c r="KC172" s="75"/>
      <c r="KD172" s="75"/>
      <c r="KE172" s="75"/>
      <c r="KF172" s="75"/>
      <c r="KG172" s="75"/>
      <c r="KH172" s="75"/>
      <c r="KI172" s="75"/>
      <c r="KJ172" s="75"/>
      <c r="KK172" s="75"/>
      <c r="KL172" s="75"/>
      <c r="KM172" s="75"/>
      <c r="KN172" s="75"/>
      <c r="KO172" s="75"/>
      <c r="KP172" s="75"/>
      <c r="KQ172" s="75"/>
      <c r="KR172" s="75"/>
      <c r="KS172" s="75"/>
      <c r="KT172" s="75"/>
      <c r="KU172" s="75"/>
      <c r="KV172" s="75"/>
      <c r="KW172" s="75"/>
      <c r="KX172" s="75"/>
      <c r="KY172" s="75"/>
      <c r="KZ172" s="75"/>
      <c r="LA172" s="75"/>
      <c r="LB172" s="75"/>
      <c r="LC172" s="75"/>
      <c r="LD172" s="75"/>
      <c r="LE172" s="75"/>
      <c r="LF172" s="75"/>
      <c r="LG172" s="75"/>
      <c r="LH172" s="75"/>
      <c r="LI172" s="75"/>
      <c r="LJ172" s="75"/>
      <c r="LK172" s="75"/>
      <c r="LL172" s="75"/>
      <c r="LM172" s="75"/>
      <c r="LN172" s="75"/>
      <c r="LO172" s="75"/>
      <c r="LP172" s="75"/>
      <c r="LQ172" s="75"/>
      <c r="LR172" s="75"/>
      <c r="LS172" s="75"/>
      <c r="LT172" s="75"/>
      <c r="LU172" s="75"/>
      <c r="LV172" s="75"/>
      <c r="LW172" s="75"/>
      <c r="LX172" s="75"/>
      <c r="LY172" s="75"/>
      <c r="LZ172" s="75"/>
      <c r="MA172" s="75"/>
      <c r="MB172" s="75"/>
      <c r="MC172" s="75"/>
      <c r="MD172" s="75"/>
      <c r="ME172" s="75"/>
      <c r="MF172" s="75"/>
      <c r="MG172" s="75"/>
      <c r="MH172" s="75"/>
      <c r="MI172" s="75"/>
      <c r="MJ172" s="75"/>
      <c r="MK172" s="75"/>
      <c r="ML172" s="75"/>
      <c r="MM172" s="75"/>
      <c r="MN172" s="75"/>
      <c r="MO172" s="75"/>
      <c r="MP172" s="75"/>
      <c r="MQ172" s="75"/>
      <c r="MR172" s="75"/>
      <c r="MS172" s="75"/>
      <c r="MT172" s="75"/>
      <c r="MU172" s="75"/>
      <c r="MV172" s="75"/>
      <c r="MW172" s="75"/>
      <c r="MX172" s="75"/>
      <c r="MY172" s="75"/>
      <c r="MZ172" s="75"/>
      <c r="NA172" s="75"/>
      <c r="NB172" s="75"/>
      <c r="NC172" s="75"/>
      <c r="ND172" s="75"/>
      <c r="NE172" s="75"/>
      <c r="NF172" s="75"/>
      <c r="NG172" s="75"/>
      <c r="NH172" s="75"/>
      <c r="NI172" s="75"/>
      <c r="NJ172" s="75"/>
      <c r="NK172" s="75"/>
      <c r="NL172" s="75"/>
      <c r="NM172" s="75"/>
      <c r="NN172" s="75"/>
      <c r="NO172" s="75"/>
      <c r="NP172" s="75"/>
      <c r="NQ172" s="75"/>
      <c r="NR172" s="75"/>
      <c r="NS172" s="75"/>
      <c r="NT172" s="75"/>
      <c r="NU172" s="75"/>
      <c r="NV172" s="75"/>
      <c r="NW172" s="75"/>
      <c r="NX172" s="75"/>
      <c r="NY172" s="75"/>
      <c r="NZ172" s="75"/>
      <c r="OA172" s="75"/>
      <c r="OB172" s="75"/>
      <c r="OC172" s="75"/>
      <c r="OD172" s="75"/>
      <c r="OE172" s="75"/>
      <c r="OF172" s="75"/>
      <c r="OG172" s="75"/>
      <c r="OH172" s="75"/>
      <c r="OI172" s="75"/>
      <c r="OJ172" s="75"/>
      <c r="OK172" s="75"/>
      <c r="OL172" s="75"/>
      <c r="OM172" s="75"/>
      <c r="ON172" s="75"/>
      <c r="OO172" s="75"/>
      <c r="OP172" s="75"/>
      <c r="OQ172" s="75"/>
      <c r="OR172" s="75"/>
      <c r="OS172" s="75"/>
      <c r="OT172" s="75"/>
      <c r="OU172" s="75"/>
      <c r="OV172" s="75"/>
      <c r="OW172" s="75"/>
      <c r="OX172" s="75"/>
      <c r="OY172" s="75"/>
      <c r="OZ172" s="75"/>
      <c r="PA172" s="75"/>
      <c r="PB172" s="75"/>
      <c r="PC172" s="75"/>
      <c r="PD172" s="75"/>
      <c r="PE172" s="75"/>
      <c r="PF172" s="75"/>
      <c r="PG172" s="75"/>
      <c r="PH172" s="75"/>
      <c r="PI172" s="75"/>
      <c r="PJ172" s="75"/>
      <c r="PK172" s="75"/>
      <c r="PL172" s="75"/>
      <c r="PM172" s="75"/>
      <c r="PN172" s="75"/>
      <c r="PO172" s="75"/>
      <c r="PP172" s="75"/>
      <c r="PQ172" s="75"/>
      <c r="PR172" s="75"/>
      <c r="PS172" s="75"/>
      <c r="PT172" s="75"/>
      <c r="PU172" s="75"/>
      <c r="PV172" s="75"/>
      <c r="PW172" s="75"/>
      <c r="PX172" s="75"/>
      <c r="PY172" s="75"/>
      <c r="PZ172" s="75"/>
      <c r="QA172" s="75"/>
      <c r="QB172" s="75"/>
      <c r="QC172" s="75"/>
      <c r="QD172" s="75"/>
      <c r="QE172" s="75"/>
      <c r="QF172" s="75"/>
      <c r="QG172" s="75"/>
      <c r="QH172" s="75"/>
      <c r="QI172" s="75"/>
      <c r="QJ172" s="75"/>
      <c r="QK172" s="75"/>
      <c r="QL172" s="75"/>
      <c r="QM172" s="75"/>
      <c r="QN172" s="75"/>
      <c r="QO172" s="75"/>
      <c r="QP172" s="75"/>
      <c r="QQ172" s="75"/>
      <c r="QR172" s="75"/>
      <c r="QS172" s="75"/>
      <c r="QT172" s="75"/>
      <c r="QU172" s="75"/>
      <c r="QV172" s="75"/>
      <c r="QW172" s="75"/>
      <c r="QX172" s="75"/>
      <c r="QY172" s="75"/>
      <c r="QZ172" s="75"/>
      <c r="RA172" s="75"/>
      <c r="RB172" s="75"/>
      <c r="RC172" s="75"/>
      <c r="RD172" s="75"/>
      <c r="RE172" s="75"/>
      <c r="RF172" s="75"/>
      <c r="RG172" s="75"/>
      <c r="RH172" s="75"/>
      <c r="RI172" s="75"/>
      <c r="RJ172" s="75"/>
      <c r="RK172" s="75"/>
      <c r="RL172" s="75"/>
      <c r="RM172" s="75"/>
      <c r="RN172" s="75"/>
      <c r="RO172" s="75"/>
      <c r="RP172" s="75"/>
      <c r="RQ172" s="75"/>
      <c r="RR172" s="75"/>
      <c r="RS172" s="75"/>
      <c r="RT172" s="75"/>
      <c r="RU172" s="75"/>
      <c r="RV172" s="75"/>
      <c r="RW172" s="75"/>
      <c r="RX172" s="75"/>
      <c r="RY172" s="75"/>
      <c r="RZ172" s="75"/>
      <c r="SA172" s="75"/>
      <c r="SB172" s="75"/>
      <c r="SC172" s="75"/>
      <c r="SD172" s="75"/>
      <c r="SE172" s="75"/>
    </row>
    <row r="173" spans="50:499" s="4" customFormat="1" x14ac:dyDescent="0.2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75"/>
      <c r="JQ173" s="75"/>
      <c r="JR173" s="75"/>
      <c r="JS173" s="75"/>
      <c r="JT173" s="75"/>
      <c r="JU173" s="75"/>
      <c r="JV173" s="75"/>
      <c r="JW173" s="75"/>
      <c r="JX173" s="75"/>
      <c r="JY173" s="75"/>
      <c r="JZ173" s="75"/>
      <c r="KA173" s="75"/>
      <c r="KB173" s="75"/>
      <c r="KC173" s="75"/>
      <c r="KD173" s="75"/>
      <c r="KE173" s="75"/>
      <c r="KF173" s="75"/>
      <c r="KG173" s="75"/>
      <c r="KH173" s="75"/>
      <c r="KI173" s="75"/>
      <c r="KJ173" s="75"/>
      <c r="KK173" s="75"/>
      <c r="KL173" s="75"/>
      <c r="KM173" s="75"/>
      <c r="KN173" s="75"/>
      <c r="KO173" s="75"/>
      <c r="KP173" s="75"/>
      <c r="KQ173" s="75"/>
      <c r="KR173" s="75"/>
      <c r="KS173" s="75"/>
      <c r="KT173" s="75"/>
      <c r="KU173" s="75"/>
      <c r="KV173" s="75"/>
      <c r="KW173" s="75"/>
      <c r="KX173" s="75"/>
      <c r="KY173" s="75"/>
      <c r="KZ173" s="75"/>
      <c r="LA173" s="75"/>
      <c r="LB173" s="75"/>
      <c r="LC173" s="75"/>
      <c r="LD173" s="75"/>
      <c r="LE173" s="75"/>
      <c r="LF173" s="75"/>
      <c r="LG173" s="75"/>
      <c r="LH173" s="75"/>
      <c r="LI173" s="75"/>
      <c r="LJ173" s="75"/>
      <c r="LK173" s="75"/>
      <c r="LL173" s="75"/>
      <c r="LM173" s="75"/>
      <c r="LN173" s="75"/>
      <c r="LO173" s="75"/>
      <c r="LP173" s="75"/>
      <c r="LQ173" s="75"/>
      <c r="LR173" s="75"/>
      <c r="LS173" s="75"/>
      <c r="LT173" s="75"/>
      <c r="LU173" s="75"/>
      <c r="LV173" s="75"/>
      <c r="LW173" s="75"/>
      <c r="LX173" s="75"/>
      <c r="LY173" s="75"/>
      <c r="LZ173" s="75"/>
      <c r="MA173" s="75"/>
      <c r="MB173" s="75"/>
      <c r="MC173" s="75"/>
      <c r="MD173" s="75"/>
      <c r="ME173" s="75"/>
      <c r="MF173" s="75"/>
      <c r="MG173" s="75"/>
      <c r="MH173" s="75"/>
      <c r="MI173" s="75"/>
      <c r="MJ173" s="75"/>
      <c r="MK173" s="75"/>
      <c r="ML173" s="75"/>
      <c r="MM173" s="75"/>
      <c r="MN173" s="75"/>
      <c r="MO173" s="75"/>
      <c r="MP173" s="75"/>
      <c r="MQ173" s="75"/>
      <c r="MR173" s="75"/>
      <c r="MS173" s="75"/>
      <c r="MT173" s="75"/>
      <c r="MU173" s="75"/>
      <c r="MV173" s="75"/>
      <c r="MW173" s="75"/>
      <c r="MX173" s="75"/>
      <c r="MY173" s="75"/>
      <c r="MZ173" s="75"/>
      <c r="NA173" s="75"/>
      <c r="NB173" s="75"/>
      <c r="NC173" s="75"/>
      <c r="ND173" s="75"/>
      <c r="NE173" s="75"/>
      <c r="NF173" s="75"/>
      <c r="NG173" s="75"/>
      <c r="NH173" s="75"/>
      <c r="NI173" s="75"/>
      <c r="NJ173" s="75"/>
      <c r="NK173" s="75"/>
      <c r="NL173" s="75"/>
      <c r="NM173" s="75"/>
      <c r="NN173" s="75"/>
      <c r="NO173" s="75"/>
      <c r="NP173" s="75"/>
      <c r="NQ173" s="75"/>
      <c r="NR173" s="75"/>
      <c r="NS173" s="75"/>
      <c r="NT173" s="75"/>
      <c r="NU173" s="75"/>
      <c r="NV173" s="75"/>
      <c r="NW173" s="75"/>
      <c r="NX173" s="75"/>
      <c r="NY173" s="75"/>
      <c r="NZ173" s="75"/>
      <c r="OA173" s="75"/>
      <c r="OB173" s="75"/>
      <c r="OC173" s="75"/>
      <c r="OD173" s="75"/>
      <c r="OE173" s="75"/>
      <c r="OF173" s="75"/>
      <c r="OG173" s="75"/>
      <c r="OH173" s="75"/>
      <c r="OI173" s="75"/>
      <c r="OJ173" s="75"/>
      <c r="OK173" s="75"/>
      <c r="OL173" s="75"/>
      <c r="OM173" s="75"/>
      <c r="ON173" s="75"/>
      <c r="OO173" s="75"/>
      <c r="OP173" s="75"/>
      <c r="OQ173" s="75"/>
      <c r="OR173" s="75"/>
      <c r="OS173" s="75"/>
      <c r="OT173" s="75"/>
      <c r="OU173" s="75"/>
      <c r="OV173" s="75"/>
      <c r="OW173" s="75"/>
      <c r="OX173" s="75"/>
      <c r="OY173" s="75"/>
      <c r="OZ173" s="75"/>
      <c r="PA173" s="75"/>
      <c r="PB173" s="75"/>
      <c r="PC173" s="75"/>
      <c r="PD173" s="75"/>
      <c r="PE173" s="75"/>
      <c r="PF173" s="75"/>
      <c r="PG173" s="75"/>
      <c r="PH173" s="75"/>
      <c r="PI173" s="75"/>
      <c r="PJ173" s="75"/>
      <c r="PK173" s="75"/>
      <c r="PL173" s="75"/>
      <c r="PM173" s="75"/>
      <c r="PN173" s="75"/>
      <c r="PO173" s="75"/>
      <c r="PP173" s="75"/>
      <c r="PQ173" s="75"/>
      <c r="PR173" s="75"/>
      <c r="PS173" s="75"/>
      <c r="PT173" s="75"/>
      <c r="PU173" s="75"/>
      <c r="PV173" s="75"/>
      <c r="PW173" s="75"/>
      <c r="PX173" s="75"/>
      <c r="PY173" s="75"/>
      <c r="PZ173" s="75"/>
      <c r="QA173" s="75"/>
      <c r="QB173" s="75"/>
      <c r="QC173" s="75"/>
      <c r="QD173" s="75"/>
      <c r="QE173" s="75"/>
      <c r="QF173" s="75"/>
      <c r="QG173" s="75"/>
      <c r="QH173" s="75"/>
      <c r="QI173" s="75"/>
      <c r="QJ173" s="75"/>
      <c r="QK173" s="75"/>
      <c r="QL173" s="75"/>
      <c r="QM173" s="75"/>
      <c r="QN173" s="75"/>
      <c r="QO173" s="75"/>
      <c r="QP173" s="75"/>
      <c r="QQ173" s="75"/>
      <c r="QR173" s="75"/>
      <c r="QS173" s="75"/>
      <c r="QT173" s="75"/>
      <c r="QU173" s="75"/>
      <c r="QV173" s="75"/>
      <c r="QW173" s="75"/>
      <c r="QX173" s="75"/>
      <c r="QY173" s="75"/>
      <c r="QZ173" s="75"/>
      <c r="RA173" s="75"/>
      <c r="RB173" s="75"/>
      <c r="RC173" s="75"/>
      <c r="RD173" s="75"/>
      <c r="RE173" s="75"/>
      <c r="RF173" s="75"/>
      <c r="RG173" s="75"/>
      <c r="RH173" s="75"/>
      <c r="RI173" s="75"/>
      <c r="RJ173" s="75"/>
      <c r="RK173" s="75"/>
      <c r="RL173" s="75"/>
      <c r="RM173" s="75"/>
      <c r="RN173" s="75"/>
      <c r="RO173" s="75"/>
      <c r="RP173" s="75"/>
      <c r="RQ173" s="75"/>
      <c r="RR173" s="75"/>
      <c r="RS173" s="75"/>
      <c r="RT173" s="75"/>
      <c r="RU173" s="75"/>
      <c r="RV173" s="75"/>
      <c r="RW173" s="75"/>
      <c r="RX173" s="75"/>
      <c r="RY173" s="75"/>
      <c r="RZ173" s="75"/>
      <c r="SA173" s="75"/>
      <c r="SB173" s="75"/>
      <c r="SC173" s="75"/>
      <c r="SD173" s="75"/>
      <c r="SE173" s="75"/>
    </row>
    <row r="174" spans="50:499" s="4" customFormat="1" x14ac:dyDescent="0.2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75"/>
      <c r="JQ174" s="75"/>
      <c r="JR174" s="75"/>
      <c r="JS174" s="75"/>
      <c r="JT174" s="75"/>
      <c r="JU174" s="75"/>
      <c r="JV174" s="75"/>
      <c r="JW174" s="75"/>
      <c r="JX174" s="75"/>
      <c r="JY174" s="75"/>
      <c r="JZ174" s="75"/>
      <c r="KA174" s="75"/>
      <c r="KB174" s="75"/>
      <c r="KC174" s="75"/>
      <c r="KD174" s="75"/>
      <c r="KE174" s="75"/>
      <c r="KF174" s="75"/>
      <c r="KG174" s="75"/>
      <c r="KH174" s="75"/>
      <c r="KI174" s="75"/>
      <c r="KJ174" s="75"/>
      <c r="KK174" s="75"/>
      <c r="KL174" s="75"/>
      <c r="KM174" s="75"/>
      <c r="KN174" s="75"/>
      <c r="KO174" s="75"/>
      <c r="KP174" s="75"/>
      <c r="KQ174" s="75"/>
      <c r="KR174" s="75"/>
      <c r="KS174" s="75"/>
      <c r="KT174" s="75"/>
      <c r="KU174" s="75"/>
      <c r="KV174" s="75"/>
      <c r="KW174" s="75"/>
      <c r="KX174" s="75"/>
      <c r="KY174" s="75"/>
      <c r="KZ174" s="75"/>
      <c r="LA174" s="75"/>
      <c r="LB174" s="75"/>
      <c r="LC174" s="75"/>
      <c r="LD174" s="75"/>
      <c r="LE174" s="75"/>
      <c r="LF174" s="75"/>
      <c r="LG174" s="75"/>
      <c r="LH174" s="75"/>
      <c r="LI174" s="75"/>
      <c r="LJ174" s="75"/>
      <c r="LK174" s="75"/>
      <c r="LL174" s="75"/>
      <c r="LM174" s="75"/>
      <c r="LN174" s="75"/>
      <c r="LO174" s="75"/>
      <c r="LP174" s="75"/>
      <c r="LQ174" s="75"/>
      <c r="LR174" s="75"/>
      <c r="LS174" s="75"/>
      <c r="LT174" s="75"/>
      <c r="LU174" s="75"/>
      <c r="LV174" s="75"/>
      <c r="LW174" s="75"/>
      <c r="LX174" s="75"/>
      <c r="LY174" s="75"/>
      <c r="LZ174" s="75"/>
      <c r="MA174" s="75"/>
      <c r="MB174" s="75"/>
      <c r="MC174" s="75"/>
      <c r="MD174" s="75"/>
      <c r="ME174" s="75"/>
      <c r="MF174" s="75"/>
      <c r="MG174" s="75"/>
      <c r="MH174" s="75"/>
      <c r="MI174" s="75"/>
      <c r="MJ174" s="75"/>
      <c r="MK174" s="75"/>
      <c r="ML174" s="75"/>
      <c r="MM174" s="75"/>
      <c r="MN174" s="75"/>
      <c r="MO174" s="75"/>
      <c r="MP174" s="75"/>
      <c r="MQ174" s="75"/>
      <c r="MR174" s="75"/>
      <c r="MS174" s="75"/>
      <c r="MT174" s="75"/>
      <c r="MU174" s="75"/>
      <c r="MV174" s="75"/>
      <c r="MW174" s="75"/>
      <c r="MX174" s="75"/>
      <c r="MY174" s="75"/>
      <c r="MZ174" s="75"/>
      <c r="NA174" s="75"/>
      <c r="NB174" s="75"/>
      <c r="NC174" s="75"/>
      <c r="ND174" s="75"/>
      <c r="NE174" s="75"/>
      <c r="NF174" s="75"/>
      <c r="NG174" s="75"/>
      <c r="NH174" s="75"/>
      <c r="NI174" s="75"/>
      <c r="NJ174" s="75"/>
      <c r="NK174" s="75"/>
      <c r="NL174" s="75"/>
      <c r="NM174" s="75"/>
      <c r="NN174" s="75"/>
      <c r="NO174" s="75"/>
      <c r="NP174" s="75"/>
      <c r="NQ174" s="75"/>
      <c r="NR174" s="75"/>
      <c r="NS174" s="75"/>
      <c r="NT174" s="75"/>
      <c r="NU174" s="75"/>
      <c r="NV174" s="75"/>
      <c r="NW174" s="75"/>
      <c r="NX174" s="75"/>
      <c r="NY174" s="75"/>
      <c r="NZ174" s="75"/>
      <c r="OA174" s="75"/>
      <c r="OB174" s="75"/>
      <c r="OC174" s="75"/>
      <c r="OD174" s="75"/>
      <c r="OE174" s="75"/>
      <c r="OF174" s="75"/>
      <c r="OG174" s="75"/>
      <c r="OH174" s="75"/>
      <c r="OI174" s="75"/>
      <c r="OJ174" s="75"/>
      <c r="OK174" s="75"/>
      <c r="OL174" s="75"/>
      <c r="OM174" s="75"/>
      <c r="ON174" s="75"/>
      <c r="OO174" s="75"/>
      <c r="OP174" s="75"/>
      <c r="OQ174" s="75"/>
      <c r="OR174" s="75"/>
      <c r="OS174" s="75"/>
      <c r="OT174" s="75"/>
      <c r="OU174" s="75"/>
      <c r="OV174" s="75"/>
      <c r="OW174" s="75"/>
      <c r="OX174" s="75"/>
      <c r="OY174" s="75"/>
      <c r="OZ174" s="75"/>
      <c r="PA174" s="75"/>
      <c r="PB174" s="75"/>
      <c r="PC174" s="75"/>
      <c r="PD174" s="75"/>
      <c r="PE174" s="75"/>
      <c r="PF174" s="75"/>
      <c r="PG174" s="75"/>
      <c r="PH174" s="75"/>
      <c r="PI174" s="75"/>
      <c r="PJ174" s="75"/>
      <c r="PK174" s="75"/>
      <c r="PL174" s="75"/>
      <c r="PM174" s="75"/>
      <c r="PN174" s="75"/>
      <c r="PO174" s="75"/>
      <c r="PP174" s="75"/>
      <c r="PQ174" s="75"/>
      <c r="PR174" s="75"/>
      <c r="PS174" s="75"/>
      <c r="PT174" s="75"/>
      <c r="PU174" s="75"/>
      <c r="PV174" s="75"/>
      <c r="PW174" s="75"/>
      <c r="PX174" s="75"/>
      <c r="PY174" s="75"/>
      <c r="PZ174" s="75"/>
      <c r="QA174" s="75"/>
      <c r="QB174" s="75"/>
      <c r="QC174" s="75"/>
      <c r="QD174" s="75"/>
      <c r="QE174" s="75"/>
      <c r="QF174" s="75"/>
      <c r="QG174" s="75"/>
      <c r="QH174" s="75"/>
      <c r="QI174" s="75"/>
      <c r="QJ174" s="75"/>
      <c r="QK174" s="75"/>
      <c r="QL174" s="75"/>
      <c r="QM174" s="75"/>
      <c r="QN174" s="75"/>
      <c r="QO174" s="75"/>
      <c r="QP174" s="75"/>
      <c r="QQ174" s="75"/>
      <c r="QR174" s="75"/>
      <c r="QS174" s="75"/>
      <c r="QT174" s="75"/>
      <c r="QU174" s="75"/>
      <c r="QV174" s="75"/>
      <c r="QW174" s="75"/>
      <c r="QX174" s="75"/>
      <c r="QY174" s="75"/>
      <c r="QZ174" s="75"/>
      <c r="RA174" s="75"/>
      <c r="RB174" s="75"/>
      <c r="RC174" s="75"/>
      <c r="RD174" s="75"/>
      <c r="RE174" s="75"/>
      <c r="RF174" s="75"/>
      <c r="RG174" s="75"/>
      <c r="RH174" s="75"/>
      <c r="RI174" s="75"/>
      <c r="RJ174" s="75"/>
      <c r="RK174" s="75"/>
      <c r="RL174" s="75"/>
      <c r="RM174" s="75"/>
      <c r="RN174" s="75"/>
      <c r="RO174" s="75"/>
      <c r="RP174" s="75"/>
      <c r="RQ174" s="75"/>
      <c r="RR174" s="75"/>
      <c r="RS174" s="75"/>
      <c r="RT174" s="75"/>
      <c r="RU174" s="75"/>
      <c r="RV174" s="75"/>
      <c r="RW174" s="75"/>
      <c r="RX174" s="75"/>
      <c r="RY174" s="75"/>
      <c r="RZ174" s="75"/>
      <c r="SA174" s="75"/>
      <c r="SB174" s="75"/>
      <c r="SC174" s="75"/>
      <c r="SD174" s="75"/>
      <c r="SE174" s="75"/>
    </row>
    <row r="175" spans="50:499" s="4" customFormat="1" x14ac:dyDescent="0.2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75"/>
      <c r="JQ175" s="75"/>
      <c r="JR175" s="75"/>
      <c r="JS175" s="75"/>
      <c r="JT175" s="75"/>
      <c r="JU175" s="75"/>
      <c r="JV175" s="75"/>
      <c r="JW175" s="75"/>
      <c r="JX175" s="75"/>
      <c r="JY175" s="75"/>
      <c r="JZ175" s="75"/>
      <c r="KA175" s="75"/>
      <c r="KB175" s="75"/>
      <c r="KC175" s="75"/>
      <c r="KD175" s="75"/>
      <c r="KE175" s="75"/>
      <c r="KF175" s="75"/>
      <c r="KG175" s="75"/>
      <c r="KH175" s="75"/>
      <c r="KI175" s="75"/>
      <c r="KJ175" s="75"/>
      <c r="KK175" s="75"/>
      <c r="KL175" s="75"/>
      <c r="KM175" s="75"/>
      <c r="KN175" s="75"/>
      <c r="KO175" s="75"/>
      <c r="KP175" s="75"/>
      <c r="KQ175" s="75"/>
      <c r="KR175" s="75"/>
      <c r="KS175" s="75"/>
      <c r="KT175" s="75"/>
      <c r="KU175" s="75"/>
      <c r="KV175" s="75"/>
      <c r="KW175" s="75"/>
      <c r="KX175" s="75"/>
      <c r="KY175" s="75"/>
      <c r="KZ175" s="75"/>
      <c r="LA175" s="75"/>
      <c r="LB175" s="75"/>
      <c r="LC175" s="75"/>
      <c r="LD175" s="75"/>
      <c r="LE175" s="75"/>
      <c r="LF175" s="75"/>
      <c r="LG175" s="75"/>
      <c r="LH175" s="75"/>
      <c r="LI175" s="75"/>
      <c r="LJ175" s="75"/>
      <c r="LK175" s="75"/>
      <c r="LL175" s="75"/>
      <c r="LM175" s="75"/>
      <c r="LN175" s="75"/>
      <c r="LO175" s="75"/>
      <c r="LP175" s="75"/>
      <c r="LQ175" s="75"/>
      <c r="LR175" s="75"/>
      <c r="LS175" s="75"/>
      <c r="LT175" s="75"/>
      <c r="LU175" s="75"/>
      <c r="LV175" s="75"/>
      <c r="LW175" s="75"/>
      <c r="LX175" s="75"/>
      <c r="LY175" s="75"/>
      <c r="LZ175" s="75"/>
      <c r="MA175" s="75"/>
      <c r="MB175" s="75"/>
      <c r="MC175" s="75"/>
      <c r="MD175" s="75"/>
      <c r="ME175" s="75"/>
      <c r="MF175" s="75"/>
      <c r="MG175" s="75"/>
      <c r="MH175" s="75"/>
      <c r="MI175" s="75"/>
      <c r="MJ175" s="75"/>
      <c r="MK175" s="75"/>
      <c r="ML175" s="75"/>
      <c r="MM175" s="75"/>
      <c r="MN175" s="75"/>
      <c r="MO175" s="75"/>
      <c r="MP175" s="75"/>
      <c r="MQ175" s="75"/>
      <c r="MR175" s="75"/>
      <c r="MS175" s="75"/>
      <c r="MT175" s="75"/>
      <c r="MU175" s="75"/>
      <c r="MV175" s="75"/>
      <c r="MW175" s="75"/>
      <c r="MX175" s="75"/>
      <c r="MY175" s="75"/>
      <c r="MZ175" s="75"/>
      <c r="NA175" s="75"/>
      <c r="NB175" s="75"/>
      <c r="NC175" s="75"/>
      <c r="ND175" s="75"/>
      <c r="NE175" s="75"/>
      <c r="NF175" s="75"/>
      <c r="NG175" s="75"/>
      <c r="NH175" s="75"/>
      <c r="NI175" s="75"/>
      <c r="NJ175" s="75"/>
      <c r="NK175" s="75"/>
      <c r="NL175" s="75"/>
      <c r="NM175" s="75"/>
      <c r="NN175" s="75"/>
      <c r="NO175" s="75"/>
      <c r="NP175" s="75"/>
      <c r="NQ175" s="75"/>
      <c r="NR175" s="75"/>
      <c r="NS175" s="75"/>
      <c r="NT175" s="75"/>
      <c r="NU175" s="75"/>
      <c r="NV175" s="75"/>
      <c r="NW175" s="75"/>
      <c r="NX175" s="75"/>
      <c r="NY175" s="75"/>
      <c r="NZ175" s="75"/>
      <c r="OA175" s="75"/>
      <c r="OB175" s="75"/>
      <c r="OC175" s="75"/>
      <c r="OD175" s="75"/>
      <c r="OE175" s="75"/>
      <c r="OF175" s="75"/>
      <c r="OG175" s="75"/>
      <c r="OH175" s="75"/>
      <c r="OI175" s="75"/>
      <c r="OJ175" s="75"/>
      <c r="OK175" s="75"/>
      <c r="OL175" s="75"/>
      <c r="OM175" s="75"/>
      <c r="ON175" s="75"/>
      <c r="OO175" s="75"/>
      <c r="OP175" s="75"/>
      <c r="OQ175" s="75"/>
      <c r="OR175" s="75"/>
      <c r="OS175" s="75"/>
      <c r="OT175" s="75"/>
      <c r="OU175" s="75"/>
      <c r="OV175" s="75"/>
      <c r="OW175" s="75"/>
      <c r="OX175" s="75"/>
      <c r="OY175" s="75"/>
      <c r="OZ175" s="75"/>
      <c r="PA175" s="75"/>
      <c r="PB175" s="75"/>
      <c r="PC175" s="75"/>
      <c r="PD175" s="75"/>
      <c r="PE175" s="75"/>
      <c r="PF175" s="75"/>
      <c r="PG175" s="75"/>
      <c r="PH175" s="75"/>
      <c r="PI175" s="75"/>
      <c r="PJ175" s="75"/>
      <c r="PK175" s="75"/>
      <c r="PL175" s="75"/>
      <c r="PM175" s="75"/>
      <c r="PN175" s="75"/>
      <c r="PO175" s="75"/>
      <c r="PP175" s="75"/>
      <c r="PQ175" s="75"/>
      <c r="PR175" s="75"/>
      <c r="PS175" s="75"/>
      <c r="PT175" s="75"/>
      <c r="PU175" s="75"/>
      <c r="PV175" s="75"/>
      <c r="PW175" s="75"/>
      <c r="PX175" s="75"/>
      <c r="PY175" s="75"/>
      <c r="PZ175" s="75"/>
      <c r="QA175" s="75"/>
      <c r="QB175" s="75"/>
      <c r="QC175" s="75"/>
      <c r="QD175" s="75"/>
      <c r="QE175" s="75"/>
      <c r="QF175" s="75"/>
      <c r="QG175" s="75"/>
      <c r="QH175" s="75"/>
      <c r="QI175" s="75"/>
      <c r="QJ175" s="75"/>
      <c r="QK175" s="75"/>
      <c r="QL175" s="75"/>
      <c r="QM175" s="75"/>
      <c r="QN175" s="75"/>
      <c r="QO175" s="75"/>
      <c r="QP175" s="75"/>
      <c r="QQ175" s="75"/>
      <c r="QR175" s="75"/>
      <c r="QS175" s="75"/>
      <c r="QT175" s="75"/>
      <c r="QU175" s="75"/>
      <c r="QV175" s="75"/>
      <c r="QW175" s="75"/>
      <c r="QX175" s="75"/>
      <c r="QY175" s="75"/>
      <c r="QZ175" s="75"/>
      <c r="RA175" s="75"/>
      <c r="RB175" s="75"/>
      <c r="RC175" s="75"/>
      <c r="RD175" s="75"/>
      <c r="RE175" s="75"/>
      <c r="RF175" s="75"/>
      <c r="RG175" s="75"/>
      <c r="RH175" s="75"/>
      <c r="RI175" s="75"/>
      <c r="RJ175" s="75"/>
      <c r="RK175" s="75"/>
      <c r="RL175" s="75"/>
      <c r="RM175" s="75"/>
      <c r="RN175" s="75"/>
      <c r="RO175" s="75"/>
      <c r="RP175" s="75"/>
      <c r="RQ175" s="75"/>
      <c r="RR175" s="75"/>
      <c r="RS175" s="75"/>
      <c r="RT175" s="75"/>
      <c r="RU175" s="75"/>
      <c r="RV175" s="75"/>
      <c r="RW175" s="75"/>
      <c r="RX175" s="75"/>
      <c r="RY175" s="75"/>
      <c r="RZ175" s="75"/>
      <c r="SA175" s="75"/>
      <c r="SB175" s="75"/>
      <c r="SC175" s="75"/>
      <c r="SD175" s="75"/>
      <c r="SE175" s="75"/>
    </row>
    <row r="176" spans="50:499" s="4" customFormat="1" x14ac:dyDescent="0.2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75"/>
      <c r="JQ176" s="75"/>
      <c r="JR176" s="75"/>
      <c r="JS176" s="75"/>
      <c r="JT176" s="75"/>
      <c r="JU176" s="75"/>
      <c r="JV176" s="75"/>
      <c r="JW176" s="75"/>
      <c r="JX176" s="75"/>
      <c r="JY176" s="75"/>
      <c r="JZ176" s="75"/>
      <c r="KA176" s="75"/>
      <c r="KB176" s="75"/>
      <c r="KC176" s="75"/>
      <c r="KD176" s="75"/>
      <c r="KE176" s="75"/>
      <c r="KF176" s="75"/>
      <c r="KG176" s="75"/>
      <c r="KH176" s="75"/>
      <c r="KI176" s="75"/>
      <c r="KJ176" s="75"/>
      <c r="KK176" s="75"/>
      <c r="KL176" s="75"/>
      <c r="KM176" s="75"/>
      <c r="KN176" s="75"/>
      <c r="KO176" s="75"/>
      <c r="KP176" s="75"/>
      <c r="KQ176" s="75"/>
      <c r="KR176" s="75"/>
      <c r="KS176" s="75"/>
      <c r="KT176" s="75"/>
      <c r="KU176" s="75"/>
      <c r="KV176" s="75"/>
      <c r="KW176" s="75"/>
      <c r="KX176" s="75"/>
      <c r="KY176" s="75"/>
      <c r="KZ176" s="75"/>
      <c r="LA176" s="75"/>
      <c r="LB176" s="75"/>
      <c r="LC176" s="75"/>
      <c r="LD176" s="75"/>
      <c r="LE176" s="75"/>
      <c r="LF176" s="75"/>
      <c r="LG176" s="75"/>
      <c r="LH176" s="75"/>
      <c r="LI176" s="75"/>
      <c r="LJ176" s="75"/>
      <c r="LK176" s="75"/>
      <c r="LL176" s="75"/>
      <c r="LM176" s="75"/>
      <c r="LN176" s="75"/>
      <c r="LO176" s="75"/>
      <c r="LP176" s="75"/>
      <c r="LQ176" s="75"/>
      <c r="LR176" s="75"/>
      <c r="LS176" s="75"/>
      <c r="LT176" s="75"/>
      <c r="LU176" s="75"/>
      <c r="LV176" s="75"/>
      <c r="LW176" s="75"/>
      <c r="LX176" s="75"/>
      <c r="LY176" s="75"/>
      <c r="LZ176" s="75"/>
      <c r="MA176" s="75"/>
      <c r="MB176" s="75"/>
      <c r="MC176" s="75"/>
      <c r="MD176" s="75"/>
      <c r="ME176" s="75"/>
      <c r="MF176" s="75"/>
      <c r="MG176" s="75"/>
      <c r="MH176" s="75"/>
      <c r="MI176" s="75"/>
      <c r="MJ176" s="75"/>
      <c r="MK176" s="75"/>
      <c r="ML176" s="75"/>
      <c r="MM176" s="75"/>
      <c r="MN176" s="75"/>
      <c r="MO176" s="75"/>
      <c r="MP176" s="75"/>
      <c r="MQ176" s="75"/>
      <c r="MR176" s="75"/>
      <c r="MS176" s="75"/>
      <c r="MT176" s="75"/>
      <c r="MU176" s="75"/>
      <c r="MV176" s="75"/>
      <c r="MW176" s="75"/>
      <c r="MX176" s="75"/>
      <c r="MY176" s="75"/>
      <c r="MZ176" s="75"/>
      <c r="NA176" s="75"/>
      <c r="NB176" s="75"/>
      <c r="NC176" s="75"/>
      <c r="ND176" s="75"/>
      <c r="NE176" s="75"/>
      <c r="NF176" s="75"/>
      <c r="NG176" s="75"/>
      <c r="NH176" s="75"/>
      <c r="NI176" s="75"/>
      <c r="NJ176" s="75"/>
      <c r="NK176" s="75"/>
      <c r="NL176" s="75"/>
      <c r="NM176" s="75"/>
      <c r="NN176" s="75"/>
      <c r="NO176" s="75"/>
      <c r="NP176" s="75"/>
      <c r="NQ176" s="75"/>
      <c r="NR176" s="75"/>
      <c r="NS176" s="75"/>
      <c r="NT176" s="75"/>
      <c r="NU176" s="75"/>
      <c r="NV176" s="75"/>
      <c r="NW176" s="75"/>
      <c r="NX176" s="75"/>
      <c r="NY176" s="75"/>
      <c r="NZ176" s="75"/>
      <c r="OA176" s="75"/>
      <c r="OB176" s="75"/>
      <c r="OC176" s="75"/>
      <c r="OD176" s="75"/>
      <c r="OE176" s="75"/>
      <c r="OF176" s="75"/>
      <c r="OG176" s="75"/>
      <c r="OH176" s="75"/>
      <c r="OI176" s="75"/>
      <c r="OJ176" s="75"/>
      <c r="OK176" s="75"/>
      <c r="OL176" s="75"/>
      <c r="OM176" s="75"/>
      <c r="ON176" s="75"/>
      <c r="OO176" s="75"/>
      <c r="OP176" s="75"/>
      <c r="OQ176" s="75"/>
      <c r="OR176" s="75"/>
      <c r="OS176" s="75"/>
      <c r="OT176" s="75"/>
      <c r="OU176" s="75"/>
      <c r="OV176" s="75"/>
      <c r="OW176" s="75"/>
      <c r="OX176" s="75"/>
      <c r="OY176" s="75"/>
      <c r="OZ176" s="75"/>
      <c r="PA176" s="75"/>
      <c r="PB176" s="75"/>
      <c r="PC176" s="75"/>
      <c r="PD176" s="75"/>
      <c r="PE176" s="75"/>
      <c r="PF176" s="75"/>
      <c r="PG176" s="75"/>
      <c r="PH176" s="75"/>
      <c r="PI176" s="75"/>
      <c r="PJ176" s="75"/>
      <c r="PK176" s="75"/>
      <c r="PL176" s="75"/>
      <c r="PM176" s="75"/>
      <c r="PN176" s="75"/>
      <c r="PO176" s="75"/>
      <c r="PP176" s="75"/>
      <c r="PQ176" s="75"/>
      <c r="PR176" s="75"/>
      <c r="PS176" s="75"/>
      <c r="PT176" s="75"/>
      <c r="PU176" s="75"/>
      <c r="PV176" s="75"/>
      <c r="PW176" s="75"/>
      <c r="PX176" s="75"/>
      <c r="PY176" s="75"/>
      <c r="PZ176" s="75"/>
      <c r="QA176" s="75"/>
      <c r="QB176" s="75"/>
      <c r="QC176" s="75"/>
      <c r="QD176" s="75"/>
      <c r="QE176" s="75"/>
      <c r="QF176" s="75"/>
      <c r="QG176" s="75"/>
      <c r="QH176" s="75"/>
      <c r="QI176" s="75"/>
      <c r="QJ176" s="75"/>
      <c r="QK176" s="75"/>
      <c r="QL176" s="75"/>
      <c r="QM176" s="75"/>
      <c r="QN176" s="75"/>
      <c r="QO176" s="75"/>
      <c r="QP176" s="75"/>
      <c r="QQ176" s="75"/>
      <c r="QR176" s="75"/>
      <c r="QS176" s="75"/>
      <c r="QT176" s="75"/>
      <c r="QU176" s="75"/>
      <c r="QV176" s="75"/>
      <c r="QW176" s="75"/>
      <c r="QX176" s="75"/>
      <c r="QY176" s="75"/>
      <c r="QZ176" s="75"/>
      <c r="RA176" s="75"/>
      <c r="RB176" s="75"/>
      <c r="RC176" s="75"/>
      <c r="RD176" s="75"/>
      <c r="RE176" s="75"/>
      <c r="RF176" s="75"/>
      <c r="RG176" s="75"/>
      <c r="RH176" s="75"/>
      <c r="RI176" s="75"/>
      <c r="RJ176" s="75"/>
      <c r="RK176" s="75"/>
      <c r="RL176" s="75"/>
      <c r="RM176" s="75"/>
      <c r="RN176" s="75"/>
      <c r="RO176" s="75"/>
      <c r="RP176" s="75"/>
      <c r="RQ176" s="75"/>
      <c r="RR176" s="75"/>
      <c r="RS176" s="75"/>
      <c r="RT176" s="75"/>
      <c r="RU176" s="75"/>
      <c r="RV176" s="75"/>
      <c r="RW176" s="75"/>
      <c r="RX176" s="75"/>
      <c r="RY176" s="75"/>
      <c r="RZ176" s="75"/>
      <c r="SA176" s="75"/>
      <c r="SB176" s="75"/>
      <c r="SC176" s="75"/>
      <c r="SD176" s="75"/>
      <c r="SE176" s="75"/>
    </row>
    <row r="177" spans="50:499" s="4" customFormat="1" x14ac:dyDescent="0.2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75"/>
      <c r="JQ177" s="75"/>
      <c r="JR177" s="75"/>
      <c r="JS177" s="75"/>
      <c r="JT177" s="75"/>
      <c r="JU177" s="75"/>
      <c r="JV177" s="75"/>
      <c r="JW177" s="75"/>
      <c r="JX177" s="75"/>
      <c r="JY177" s="75"/>
      <c r="JZ177" s="75"/>
      <c r="KA177" s="75"/>
      <c r="KB177" s="75"/>
      <c r="KC177" s="75"/>
      <c r="KD177" s="75"/>
      <c r="KE177" s="75"/>
      <c r="KF177" s="75"/>
      <c r="KG177" s="75"/>
      <c r="KH177" s="75"/>
      <c r="KI177" s="75"/>
      <c r="KJ177" s="75"/>
      <c r="KK177" s="75"/>
      <c r="KL177" s="75"/>
      <c r="KM177" s="75"/>
      <c r="KN177" s="75"/>
      <c r="KO177" s="75"/>
      <c r="KP177" s="75"/>
      <c r="KQ177" s="75"/>
      <c r="KR177" s="75"/>
      <c r="KS177" s="75"/>
      <c r="KT177" s="75"/>
      <c r="KU177" s="75"/>
      <c r="KV177" s="75"/>
      <c r="KW177" s="75"/>
      <c r="KX177" s="75"/>
      <c r="KY177" s="75"/>
      <c r="KZ177" s="75"/>
      <c r="LA177" s="75"/>
      <c r="LB177" s="75"/>
      <c r="LC177" s="75"/>
      <c r="LD177" s="75"/>
      <c r="LE177" s="75"/>
      <c r="LF177" s="75"/>
      <c r="LG177" s="75"/>
      <c r="LH177" s="75"/>
      <c r="LI177" s="75"/>
      <c r="LJ177" s="75"/>
      <c r="LK177" s="75"/>
      <c r="LL177" s="75"/>
      <c r="LM177" s="75"/>
      <c r="LN177" s="75"/>
      <c r="LO177" s="75"/>
      <c r="LP177" s="75"/>
      <c r="LQ177" s="75"/>
      <c r="LR177" s="75"/>
      <c r="LS177" s="75"/>
      <c r="LT177" s="75"/>
      <c r="LU177" s="75"/>
      <c r="LV177" s="75"/>
      <c r="LW177" s="75"/>
      <c r="LX177" s="75"/>
      <c r="LY177" s="75"/>
      <c r="LZ177" s="75"/>
      <c r="MA177" s="75"/>
      <c r="MB177" s="75"/>
      <c r="MC177" s="75"/>
      <c r="MD177" s="75"/>
      <c r="ME177" s="75"/>
      <c r="MF177" s="75"/>
      <c r="MG177" s="75"/>
      <c r="MH177" s="75"/>
      <c r="MI177" s="75"/>
      <c r="MJ177" s="75"/>
      <c r="MK177" s="75"/>
      <c r="ML177" s="75"/>
      <c r="MM177" s="75"/>
      <c r="MN177" s="75"/>
      <c r="MO177" s="75"/>
      <c r="MP177" s="75"/>
      <c r="MQ177" s="75"/>
      <c r="MR177" s="75"/>
      <c r="MS177" s="75"/>
      <c r="MT177" s="75"/>
      <c r="MU177" s="75"/>
      <c r="MV177" s="75"/>
      <c r="MW177" s="75"/>
      <c r="MX177" s="75"/>
      <c r="MY177" s="75"/>
      <c r="MZ177" s="75"/>
      <c r="NA177" s="75"/>
      <c r="NB177" s="75"/>
      <c r="NC177" s="75"/>
      <c r="ND177" s="75"/>
      <c r="NE177" s="75"/>
      <c r="NF177" s="75"/>
      <c r="NG177" s="75"/>
      <c r="NH177" s="75"/>
      <c r="NI177" s="75"/>
      <c r="NJ177" s="75"/>
      <c r="NK177" s="75"/>
      <c r="NL177" s="75"/>
      <c r="NM177" s="75"/>
      <c r="NN177" s="75"/>
      <c r="NO177" s="75"/>
      <c r="NP177" s="75"/>
      <c r="NQ177" s="75"/>
      <c r="NR177" s="75"/>
      <c r="NS177" s="75"/>
      <c r="NT177" s="75"/>
      <c r="NU177" s="75"/>
      <c r="NV177" s="75"/>
      <c r="NW177" s="75"/>
      <c r="NX177" s="75"/>
      <c r="NY177" s="75"/>
      <c r="NZ177" s="75"/>
      <c r="OA177" s="75"/>
      <c r="OB177" s="75"/>
      <c r="OC177" s="75"/>
      <c r="OD177" s="75"/>
      <c r="OE177" s="75"/>
      <c r="OF177" s="75"/>
      <c r="OG177" s="75"/>
      <c r="OH177" s="75"/>
      <c r="OI177" s="75"/>
      <c r="OJ177" s="75"/>
      <c r="OK177" s="75"/>
      <c r="OL177" s="75"/>
      <c r="OM177" s="75"/>
      <c r="ON177" s="75"/>
      <c r="OO177" s="75"/>
      <c r="OP177" s="75"/>
      <c r="OQ177" s="75"/>
      <c r="OR177" s="75"/>
      <c r="OS177" s="75"/>
      <c r="OT177" s="75"/>
      <c r="OU177" s="75"/>
      <c r="OV177" s="75"/>
      <c r="OW177" s="75"/>
      <c r="OX177" s="75"/>
      <c r="OY177" s="75"/>
      <c r="OZ177" s="75"/>
      <c r="PA177" s="75"/>
      <c r="PB177" s="75"/>
      <c r="PC177" s="75"/>
      <c r="PD177" s="75"/>
      <c r="PE177" s="75"/>
      <c r="PF177" s="75"/>
      <c r="PG177" s="75"/>
      <c r="PH177" s="75"/>
      <c r="PI177" s="75"/>
      <c r="PJ177" s="75"/>
      <c r="PK177" s="75"/>
      <c r="PL177" s="75"/>
      <c r="PM177" s="75"/>
      <c r="PN177" s="75"/>
      <c r="PO177" s="75"/>
      <c r="PP177" s="75"/>
      <c r="PQ177" s="75"/>
      <c r="PR177" s="75"/>
      <c r="PS177" s="75"/>
      <c r="PT177" s="75"/>
      <c r="PU177" s="75"/>
      <c r="PV177" s="75"/>
      <c r="PW177" s="75"/>
      <c r="PX177" s="75"/>
      <c r="PY177" s="75"/>
      <c r="PZ177" s="75"/>
      <c r="QA177" s="75"/>
      <c r="QB177" s="75"/>
      <c r="QC177" s="75"/>
      <c r="QD177" s="75"/>
      <c r="QE177" s="75"/>
      <c r="QF177" s="75"/>
      <c r="QG177" s="75"/>
      <c r="QH177" s="75"/>
      <c r="QI177" s="75"/>
      <c r="QJ177" s="75"/>
      <c r="QK177" s="75"/>
      <c r="QL177" s="75"/>
      <c r="QM177" s="75"/>
      <c r="QN177" s="75"/>
      <c r="QO177" s="75"/>
      <c r="QP177" s="75"/>
      <c r="QQ177" s="75"/>
      <c r="QR177" s="75"/>
      <c r="QS177" s="75"/>
      <c r="QT177" s="75"/>
      <c r="QU177" s="75"/>
      <c r="QV177" s="75"/>
      <c r="QW177" s="75"/>
      <c r="QX177" s="75"/>
      <c r="QY177" s="75"/>
      <c r="QZ177" s="75"/>
      <c r="RA177" s="75"/>
      <c r="RB177" s="75"/>
      <c r="RC177" s="75"/>
      <c r="RD177" s="75"/>
      <c r="RE177" s="75"/>
      <c r="RF177" s="75"/>
      <c r="RG177" s="75"/>
      <c r="RH177" s="75"/>
      <c r="RI177" s="75"/>
      <c r="RJ177" s="75"/>
      <c r="RK177" s="75"/>
      <c r="RL177" s="75"/>
      <c r="RM177" s="75"/>
      <c r="RN177" s="75"/>
      <c r="RO177" s="75"/>
      <c r="RP177" s="75"/>
      <c r="RQ177" s="75"/>
      <c r="RR177" s="75"/>
      <c r="RS177" s="75"/>
      <c r="RT177" s="75"/>
      <c r="RU177" s="75"/>
      <c r="RV177" s="75"/>
      <c r="RW177" s="75"/>
      <c r="RX177" s="75"/>
      <c r="RY177" s="75"/>
      <c r="RZ177" s="75"/>
      <c r="SA177" s="75"/>
      <c r="SB177" s="75"/>
      <c r="SC177" s="75"/>
      <c r="SD177" s="75"/>
      <c r="SE177" s="75"/>
    </row>
    <row r="178" spans="50:499" s="4" customFormat="1" x14ac:dyDescent="0.2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75"/>
      <c r="JQ178" s="75"/>
      <c r="JR178" s="75"/>
      <c r="JS178" s="75"/>
      <c r="JT178" s="75"/>
      <c r="JU178" s="75"/>
      <c r="JV178" s="75"/>
      <c r="JW178" s="75"/>
      <c r="JX178" s="75"/>
      <c r="JY178" s="75"/>
      <c r="JZ178" s="75"/>
      <c r="KA178" s="75"/>
      <c r="KB178" s="75"/>
      <c r="KC178" s="75"/>
      <c r="KD178" s="75"/>
      <c r="KE178" s="75"/>
      <c r="KF178" s="75"/>
      <c r="KG178" s="75"/>
      <c r="KH178" s="75"/>
      <c r="KI178" s="75"/>
      <c r="KJ178" s="75"/>
      <c r="KK178" s="75"/>
      <c r="KL178" s="75"/>
      <c r="KM178" s="75"/>
      <c r="KN178" s="75"/>
      <c r="KO178" s="75"/>
      <c r="KP178" s="75"/>
      <c r="KQ178" s="75"/>
      <c r="KR178" s="75"/>
      <c r="KS178" s="75"/>
      <c r="KT178" s="75"/>
      <c r="KU178" s="75"/>
      <c r="KV178" s="75"/>
      <c r="KW178" s="75"/>
      <c r="KX178" s="75"/>
      <c r="KY178" s="75"/>
      <c r="KZ178" s="75"/>
      <c r="LA178" s="75"/>
      <c r="LB178" s="75"/>
      <c r="LC178" s="75"/>
      <c r="LD178" s="75"/>
      <c r="LE178" s="75"/>
      <c r="LF178" s="75"/>
      <c r="LG178" s="75"/>
      <c r="LH178" s="75"/>
      <c r="LI178" s="75"/>
      <c r="LJ178" s="75"/>
      <c r="LK178" s="75"/>
      <c r="LL178" s="75"/>
      <c r="LM178" s="75"/>
      <c r="LN178" s="75"/>
      <c r="LO178" s="75"/>
      <c r="LP178" s="75"/>
      <c r="LQ178" s="75"/>
      <c r="LR178" s="75"/>
      <c r="LS178" s="75"/>
      <c r="LT178" s="75"/>
      <c r="LU178" s="75"/>
      <c r="LV178" s="75"/>
      <c r="LW178" s="75"/>
      <c r="LX178" s="75"/>
      <c r="LY178" s="75"/>
      <c r="LZ178" s="75"/>
      <c r="MA178" s="75"/>
      <c r="MB178" s="75"/>
      <c r="MC178" s="75"/>
      <c r="MD178" s="75"/>
      <c r="ME178" s="75"/>
      <c r="MF178" s="75"/>
      <c r="MG178" s="75"/>
      <c r="MH178" s="75"/>
      <c r="MI178" s="75"/>
      <c r="MJ178" s="75"/>
      <c r="MK178" s="75"/>
      <c r="ML178" s="75"/>
      <c r="MM178" s="75"/>
      <c r="MN178" s="75"/>
      <c r="MO178" s="75"/>
      <c r="MP178" s="75"/>
      <c r="MQ178" s="75"/>
      <c r="MR178" s="75"/>
      <c r="MS178" s="75"/>
      <c r="MT178" s="75"/>
      <c r="MU178" s="75"/>
      <c r="MV178" s="75"/>
      <c r="MW178" s="75"/>
      <c r="MX178" s="75"/>
      <c r="MY178" s="75"/>
      <c r="MZ178" s="75"/>
      <c r="NA178" s="75"/>
      <c r="NB178" s="75"/>
      <c r="NC178" s="75"/>
      <c r="ND178" s="75"/>
      <c r="NE178" s="75"/>
      <c r="NF178" s="75"/>
      <c r="NG178" s="75"/>
      <c r="NH178" s="75"/>
      <c r="NI178" s="75"/>
      <c r="NJ178" s="75"/>
      <c r="NK178" s="75"/>
      <c r="NL178" s="75"/>
      <c r="NM178" s="75"/>
      <c r="NN178" s="75"/>
      <c r="NO178" s="75"/>
      <c r="NP178" s="75"/>
      <c r="NQ178" s="75"/>
      <c r="NR178" s="75"/>
      <c r="NS178" s="75"/>
      <c r="NT178" s="75"/>
      <c r="NU178" s="75"/>
      <c r="NV178" s="75"/>
      <c r="NW178" s="75"/>
      <c r="NX178" s="75"/>
      <c r="NY178" s="75"/>
      <c r="NZ178" s="75"/>
      <c r="OA178" s="75"/>
      <c r="OB178" s="75"/>
      <c r="OC178" s="75"/>
      <c r="OD178" s="75"/>
      <c r="OE178" s="75"/>
      <c r="OF178" s="75"/>
      <c r="OG178" s="75"/>
      <c r="OH178" s="75"/>
      <c r="OI178" s="75"/>
      <c r="OJ178" s="75"/>
      <c r="OK178" s="75"/>
      <c r="OL178" s="75"/>
      <c r="OM178" s="75"/>
      <c r="ON178" s="75"/>
      <c r="OO178" s="75"/>
      <c r="OP178" s="75"/>
      <c r="OQ178" s="75"/>
      <c r="OR178" s="75"/>
      <c r="OS178" s="75"/>
      <c r="OT178" s="75"/>
      <c r="OU178" s="75"/>
      <c r="OV178" s="75"/>
      <c r="OW178" s="75"/>
      <c r="OX178" s="75"/>
      <c r="OY178" s="75"/>
      <c r="OZ178" s="75"/>
      <c r="PA178" s="75"/>
      <c r="PB178" s="75"/>
      <c r="PC178" s="75"/>
      <c r="PD178" s="75"/>
      <c r="PE178" s="75"/>
      <c r="PF178" s="75"/>
      <c r="PG178" s="75"/>
      <c r="PH178" s="75"/>
      <c r="PI178" s="75"/>
      <c r="PJ178" s="75"/>
      <c r="PK178" s="75"/>
      <c r="PL178" s="75"/>
      <c r="PM178" s="75"/>
      <c r="PN178" s="75"/>
      <c r="PO178" s="75"/>
      <c r="PP178" s="75"/>
      <c r="PQ178" s="75"/>
      <c r="PR178" s="75"/>
      <c r="PS178" s="75"/>
      <c r="PT178" s="75"/>
      <c r="PU178" s="75"/>
      <c r="PV178" s="75"/>
      <c r="PW178" s="75"/>
      <c r="PX178" s="75"/>
      <c r="PY178" s="75"/>
      <c r="PZ178" s="75"/>
      <c r="QA178" s="75"/>
      <c r="QB178" s="75"/>
      <c r="QC178" s="75"/>
      <c r="QD178" s="75"/>
      <c r="QE178" s="75"/>
      <c r="QF178" s="75"/>
      <c r="QG178" s="75"/>
      <c r="QH178" s="75"/>
      <c r="QI178" s="75"/>
      <c r="QJ178" s="75"/>
      <c r="QK178" s="75"/>
      <c r="QL178" s="75"/>
      <c r="QM178" s="75"/>
      <c r="QN178" s="75"/>
      <c r="QO178" s="75"/>
      <c r="QP178" s="75"/>
      <c r="QQ178" s="75"/>
      <c r="QR178" s="75"/>
      <c r="QS178" s="75"/>
      <c r="QT178" s="75"/>
      <c r="QU178" s="75"/>
      <c r="QV178" s="75"/>
      <c r="QW178" s="75"/>
      <c r="QX178" s="75"/>
      <c r="QY178" s="75"/>
      <c r="QZ178" s="75"/>
      <c r="RA178" s="75"/>
      <c r="RB178" s="75"/>
      <c r="RC178" s="75"/>
      <c r="RD178" s="75"/>
      <c r="RE178" s="75"/>
      <c r="RF178" s="75"/>
      <c r="RG178" s="75"/>
      <c r="RH178" s="75"/>
      <c r="RI178" s="75"/>
      <c r="RJ178" s="75"/>
      <c r="RK178" s="75"/>
      <c r="RL178" s="75"/>
      <c r="RM178" s="75"/>
      <c r="RN178" s="75"/>
      <c r="RO178" s="75"/>
      <c r="RP178" s="75"/>
      <c r="RQ178" s="75"/>
      <c r="RR178" s="75"/>
      <c r="RS178" s="75"/>
      <c r="RT178" s="75"/>
      <c r="RU178" s="75"/>
      <c r="RV178" s="75"/>
      <c r="RW178" s="75"/>
      <c r="RX178" s="75"/>
      <c r="RY178" s="75"/>
      <c r="RZ178" s="75"/>
      <c r="SA178" s="75"/>
      <c r="SB178" s="75"/>
      <c r="SC178" s="75"/>
      <c r="SD178" s="75"/>
      <c r="SE178" s="75"/>
    </row>
    <row r="179" spans="50:499" s="4" customFormat="1" x14ac:dyDescent="0.2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75"/>
      <c r="JQ179" s="75"/>
      <c r="JR179" s="75"/>
      <c r="JS179" s="75"/>
      <c r="JT179" s="75"/>
      <c r="JU179" s="75"/>
      <c r="JV179" s="75"/>
      <c r="JW179" s="75"/>
      <c r="JX179" s="75"/>
      <c r="JY179" s="75"/>
      <c r="JZ179" s="75"/>
      <c r="KA179" s="75"/>
      <c r="KB179" s="75"/>
      <c r="KC179" s="75"/>
      <c r="KD179" s="75"/>
      <c r="KE179" s="75"/>
      <c r="KF179" s="75"/>
      <c r="KG179" s="75"/>
      <c r="KH179" s="75"/>
      <c r="KI179" s="75"/>
      <c r="KJ179" s="75"/>
      <c r="KK179" s="75"/>
      <c r="KL179" s="75"/>
      <c r="KM179" s="75"/>
      <c r="KN179" s="75"/>
      <c r="KO179" s="75"/>
      <c r="KP179" s="75"/>
      <c r="KQ179" s="75"/>
      <c r="KR179" s="75"/>
      <c r="KS179" s="75"/>
      <c r="KT179" s="75"/>
      <c r="KU179" s="75"/>
      <c r="KV179" s="75"/>
      <c r="KW179" s="75"/>
      <c r="KX179" s="75"/>
      <c r="KY179" s="75"/>
      <c r="KZ179" s="75"/>
      <c r="LA179" s="75"/>
      <c r="LB179" s="75"/>
      <c r="LC179" s="75"/>
      <c r="LD179" s="75"/>
      <c r="LE179" s="75"/>
      <c r="LF179" s="75"/>
      <c r="LG179" s="75"/>
      <c r="LH179" s="75"/>
      <c r="LI179" s="75"/>
      <c r="LJ179" s="75"/>
      <c r="LK179" s="75"/>
      <c r="LL179" s="75"/>
      <c r="LM179" s="75"/>
      <c r="LN179" s="75"/>
      <c r="LO179" s="75"/>
      <c r="LP179" s="75"/>
      <c r="LQ179" s="75"/>
      <c r="LR179" s="75"/>
      <c r="LS179" s="75"/>
      <c r="LT179" s="75"/>
      <c r="LU179" s="75"/>
      <c r="LV179" s="75"/>
      <c r="LW179" s="75"/>
      <c r="LX179" s="75"/>
      <c r="LY179" s="75"/>
      <c r="LZ179" s="75"/>
      <c r="MA179" s="75"/>
      <c r="MB179" s="75"/>
      <c r="MC179" s="75"/>
      <c r="MD179" s="75"/>
      <c r="ME179" s="75"/>
      <c r="MF179" s="75"/>
      <c r="MG179" s="75"/>
      <c r="MH179" s="75"/>
      <c r="MI179" s="75"/>
      <c r="MJ179" s="75"/>
      <c r="MK179" s="75"/>
      <c r="ML179" s="75"/>
      <c r="MM179" s="75"/>
      <c r="MN179" s="75"/>
      <c r="MO179" s="75"/>
      <c r="MP179" s="75"/>
      <c r="MQ179" s="75"/>
      <c r="MR179" s="75"/>
      <c r="MS179" s="75"/>
      <c r="MT179" s="75"/>
      <c r="MU179" s="75"/>
      <c r="MV179" s="75"/>
      <c r="MW179" s="75"/>
      <c r="MX179" s="75"/>
      <c r="MY179" s="75"/>
      <c r="MZ179" s="75"/>
      <c r="NA179" s="75"/>
      <c r="NB179" s="75"/>
      <c r="NC179" s="75"/>
      <c r="ND179" s="75"/>
      <c r="NE179" s="75"/>
      <c r="NF179" s="75"/>
      <c r="NG179" s="75"/>
      <c r="NH179" s="75"/>
      <c r="NI179" s="75"/>
      <c r="NJ179" s="75"/>
      <c r="NK179" s="75"/>
      <c r="NL179" s="75"/>
      <c r="NM179" s="75"/>
      <c r="NN179" s="75"/>
      <c r="NO179" s="75"/>
      <c r="NP179" s="75"/>
      <c r="NQ179" s="75"/>
      <c r="NR179" s="75"/>
      <c r="NS179" s="75"/>
      <c r="NT179" s="75"/>
      <c r="NU179" s="75"/>
      <c r="NV179" s="75"/>
      <c r="NW179" s="75"/>
      <c r="NX179" s="75"/>
      <c r="NY179" s="75"/>
      <c r="NZ179" s="75"/>
      <c r="OA179" s="75"/>
      <c r="OB179" s="75"/>
      <c r="OC179" s="75"/>
      <c r="OD179" s="75"/>
      <c r="OE179" s="75"/>
      <c r="OF179" s="75"/>
      <c r="OG179" s="75"/>
      <c r="OH179" s="75"/>
      <c r="OI179" s="75"/>
      <c r="OJ179" s="75"/>
      <c r="OK179" s="75"/>
      <c r="OL179" s="75"/>
      <c r="OM179" s="75"/>
      <c r="ON179" s="75"/>
      <c r="OO179" s="75"/>
      <c r="OP179" s="75"/>
      <c r="OQ179" s="75"/>
      <c r="OR179" s="75"/>
      <c r="OS179" s="75"/>
      <c r="OT179" s="75"/>
      <c r="OU179" s="75"/>
      <c r="OV179" s="75"/>
      <c r="OW179" s="75"/>
      <c r="OX179" s="75"/>
      <c r="OY179" s="75"/>
      <c r="OZ179" s="75"/>
      <c r="PA179" s="75"/>
      <c r="PB179" s="75"/>
      <c r="PC179" s="75"/>
      <c r="PD179" s="75"/>
      <c r="PE179" s="75"/>
      <c r="PF179" s="75"/>
      <c r="PG179" s="75"/>
      <c r="PH179" s="75"/>
      <c r="PI179" s="75"/>
      <c r="PJ179" s="75"/>
      <c r="PK179" s="75"/>
      <c r="PL179" s="75"/>
      <c r="PM179" s="75"/>
      <c r="PN179" s="75"/>
      <c r="PO179" s="75"/>
      <c r="PP179" s="75"/>
      <c r="PQ179" s="75"/>
      <c r="PR179" s="75"/>
      <c r="PS179" s="75"/>
      <c r="PT179" s="75"/>
      <c r="PU179" s="75"/>
      <c r="PV179" s="75"/>
      <c r="PW179" s="75"/>
      <c r="PX179" s="75"/>
      <c r="PY179" s="75"/>
      <c r="PZ179" s="75"/>
      <c r="QA179" s="75"/>
      <c r="QB179" s="75"/>
      <c r="QC179" s="75"/>
      <c r="QD179" s="75"/>
      <c r="QE179" s="75"/>
      <c r="QF179" s="75"/>
      <c r="QG179" s="75"/>
      <c r="QH179" s="75"/>
      <c r="QI179" s="75"/>
      <c r="QJ179" s="75"/>
      <c r="QK179" s="75"/>
      <c r="QL179" s="75"/>
      <c r="QM179" s="75"/>
      <c r="QN179" s="75"/>
      <c r="QO179" s="75"/>
      <c r="QP179" s="75"/>
      <c r="QQ179" s="75"/>
      <c r="QR179" s="75"/>
      <c r="QS179" s="75"/>
      <c r="QT179" s="75"/>
      <c r="QU179" s="75"/>
      <c r="QV179" s="75"/>
      <c r="QW179" s="75"/>
      <c r="QX179" s="75"/>
      <c r="QY179" s="75"/>
      <c r="QZ179" s="75"/>
      <c r="RA179" s="75"/>
      <c r="RB179" s="75"/>
      <c r="RC179" s="75"/>
      <c r="RD179" s="75"/>
      <c r="RE179" s="75"/>
      <c r="RF179" s="75"/>
      <c r="RG179" s="75"/>
      <c r="RH179" s="75"/>
      <c r="RI179" s="75"/>
      <c r="RJ179" s="75"/>
      <c r="RK179" s="75"/>
      <c r="RL179" s="75"/>
      <c r="RM179" s="75"/>
      <c r="RN179" s="75"/>
      <c r="RO179" s="75"/>
      <c r="RP179" s="75"/>
      <c r="RQ179" s="75"/>
      <c r="RR179" s="75"/>
      <c r="RS179" s="75"/>
      <c r="RT179" s="75"/>
      <c r="RU179" s="75"/>
      <c r="RV179" s="75"/>
      <c r="RW179" s="75"/>
      <c r="RX179" s="75"/>
      <c r="RY179" s="75"/>
      <c r="RZ179" s="75"/>
      <c r="SA179" s="75"/>
      <c r="SB179" s="75"/>
      <c r="SC179" s="75"/>
      <c r="SD179" s="75"/>
      <c r="SE179" s="75"/>
    </row>
    <row r="180" spans="50:499" s="4" customFormat="1" x14ac:dyDescent="0.2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75"/>
      <c r="JQ180" s="75"/>
      <c r="JR180" s="75"/>
      <c r="JS180" s="75"/>
      <c r="JT180" s="75"/>
      <c r="JU180" s="75"/>
      <c r="JV180" s="75"/>
      <c r="JW180" s="75"/>
      <c r="JX180" s="75"/>
      <c r="JY180" s="75"/>
      <c r="JZ180" s="75"/>
      <c r="KA180" s="75"/>
      <c r="KB180" s="75"/>
      <c r="KC180" s="75"/>
      <c r="KD180" s="75"/>
      <c r="KE180" s="75"/>
      <c r="KF180" s="75"/>
      <c r="KG180" s="75"/>
      <c r="KH180" s="75"/>
      <c r="KI180" s="75"/>
      <c r="KJ180" s="75"/>
      <c r="KK180" s="75"/>
      <c r="KL180" s="75"/>
      <c r="KM180" s="75"/>
      <c r="KN180" s="75"/>
      <c r="KO180" s="75"/>
      <c r="KP180" s="75"/>
      <c r="KQ180" s="75"/>
      <c r="KR180" s="75"/>
      <c r="KS180" s="75"/>
      <c r="KT180" s="75"/>
      <c r="KU180" s="75"/>
      <c r="KV180" s="75"/>
      <c r="KW180" s="75"/>
      <c r="KX180" s="75"/>
      <c r="KY180" s="75"/>
      <c r="KZ180" s="75"/>
      <c r="LA180" s="75"/>
      <c r="LB180" s="75"/>
      <c r="LC180" s="75"/>
      <c r="LD180" s="75"/>
      <c r="LE180" s="75"/>
      <c r="LF180" s="75"/>
      <c r="LG180" s="75"/>
      <c r="LH180" s="75"/>
      <c r="LI180" s="75"/>
      <c r="LJ180" s="75"/>
      <c r="LK180" s="75"/>
      <c r="LL180" s="75"/>
      <c r="LM180" s="75"/>
      <c r="LN180" s="75"/>
      <c r="LO180" s="75"/>
      <c r="LP180" s="75"/>
      <c r="LQ180" s="75"/>
      <c r="LR180" s="75"/>
      <c r="LS180" s="75"/>
      <c r="LT180" s="75"/>
      <c r="LU180" s="75"/>
      <c r="LV180" s="75"/>
      <c r="LW180" s="75"/>
      <c r="LX180" s="75"/>
      <c r="LY180" s="75"/>
      <c r="LZ180" s="75"/>
      <c r="MA180" s="75"/>
      <c r="MB180" s="75"/>
      <c r="MC180" s="75"/>
      <c r="MD180" s="75"/>
      <c r="ME180" s="75"/>
      <c r="MF180" s="75"/>
      <c r="MG180" s="75"/>
      <c r="MH180" s="75"/>
      <c r="MI180" s="75"/>
      <c r="MJ180" s="75"/>
      <c r="MK180" s="75"/>
      <c r="ML180" s="75"/>
      <c r="MM180" s="75"/>
      <c r="MN180" s="75"/>
      <c r="MO180" s="75"/>
      <c r="MP180" s="75"/>
      <c r="MQ180" s="75"/>
      <c r="MR180" s="75"/>
      <c r="MS180" s="75"/>
      <c r="MT180" s="75"/>
      <c r="MU180" s="75"/>
      <c r="MV180" s="75"/>
      <c r="MW180" s="75"/>
      <c r="MX180" s="75"/>
      <c r="MY180" s="75"/>
      <c r="MZ180" s="75"/>
      <c r="NA180" s="75"/>
      <c r="NB180" s="75"/>
      <c r="NC180" s="75"/>
      <c r="ND180" s="75"/>
      <c r="NE180" s="75"/>
      <c r="NF180" s="75"/>
      <c r="NG180" s="75"/>
      <c r="NH180" s="75"/>
      <c r="NI180" s="75"/>
      <c r="NJ180" s="75"/>
      <c r="NK180" s="75"/>
      <c r="NL180" s="75"/>
      <c r="NM180" s="75"/>
      <c r="NN180" s="75"/>
      <c r="NO180" s="75"/>
      <c r="NP180" s="75"/>
      <c r="NQ180" s="75"/>
      <c r="NR180" s="75"/>
      <c r="NS180" s="75"/>
      <c r="NT180" s="75"/>
      <c r="NU180" s="75"/>
      <c r="NV180" s="75"/>
      <c r="NW180" s="75"/>
      <c r="NX180" s="75"/>
      <c r="NY180" s="75"/>
      <c r="NZ180" s="75"/>
      <c r="OA180" s="75"/>
      <c r="OB180" s="75"/>
      <c r="OC180" s="75"/>
      <c r="OD180" s="75"/>
      <c r="OE180" s="75"/>
      <c r="OF180" s="75"/>
      <c r="OG180" s="75"/>
      <c r="OH180" s="75"/>
      <c r="OI180" s="75"/>
      <c r="OJ180" s="75"/>
      <c r="OK180" s="75"/>
      <c r="OL180" s="75"/>
      <c r="OM180" s="75"/>
      <c r="ON180" s="75"/>
      <c r="OO180" s="75"/>
      <c r="OP180" s="75"/>
      <c r="OQ180" s="75"/>
      <c r="OR180" s="75"/>
      <c r="OS180" s="75"/>
      <c r="OT180" s="75"/>
      <c r="OU180" s="75"/>
      <c r="OV180" s="75"/>
      <c r="OW180" s="75"/>
      <c r="OX180" s="75"/>
      <c r="OY180" s="75"/>
      <c r="OZ180" s="75"/>
      <c r="PA180" s="75"/>
      <c r="PB180" s="75"/>
      <c r="PC180" s="75"/>
      <c r="PD180" s="75"/>
      <c r="PE180" s="75"/>
      <c r="PF180" s="75"/>
      <c r="PG180" s="75"/>
      <c r="PH180" s="75"/>
      <c r="PI180" s="75"/>
      <c r="PJ180" s="75"/>
      <c r="PK180" s="75"/>
      <c r="PL180" s="75"/>
      <c r="PM180" s="75"/>
      <c r="PN180" s="75"/>
      <c r="PO180" s="75"/>
      <c r="PP180" s="75"/>
      <c r="PQ180" s="75"/>
      <c r="PR180" s="75"/>
      <c r="PS180" s="75"/>
      <c r="PT180" s="75"/>
      <c r="PU180" s="75"/>
      <c r="PV180" s="75"/>
      <c r="PW180" s="75"/>
      <c r="PX180" s="75"/>
      <c r="PY180" s="75"/>
      <c r="PZ180" s="75"/>
      <c r="QA180" s="75"/>
      <c r="QB180" s="75"/>
      <c r="QC180" s="75"/>
      <c r="QD180" s="75"/>
      <c r="QE180" s="75"/>
      <c r="QF180" s="75"/>
      <c r="QG180" s="75"/>
      <c r="QH180" s="75"/>
      <c r="QI180" s="75"/>
      <c r="QJ180" s="75"/>
      <c r="QK180" s="75"/>
      <c r="QL180" s="75"/>
      <c r="QM180" s="75"/>
      <c r="QN180" s="75"/>
      <c r="QO180" s="75"/>
      <c r="QP180" s="75"/>
      <c r="QQ180" s="75"/>
      <c r="QR180" s="75"/>
      <c r="QS180" s="75"/>
      <c r="QT180" s="75"/>
      <c r="QU180" s="75"/>
      <c r="QV180" s="75"/>
      <c r="QW180" s="75"/>
      <c r="QX180" s="75"/>
      <c r="QY180" s="75"/>
      <c r="QZ180" s="75"/>
      <c r="RA180" s="75"/>
      <c r="RB180" s="75"/>
      <c r="RC180" s="75"/>
      <c r="RD180" s="75"/>
      <c r="RE180" s="75"/>
      <c r="RF180" s="75"/>
      <c r="RG180" s="75"/>
      <c r="RH180" s="75"/>
      <c r="RI180" s="75"/>
      <c r="RJ180" s="75"/>
      <c r="RK180" s="75"/>
      <c r="RL180" s="75"/>
      <c r="RM180" s="75"/>
      <c r="RN180" s="75"/>
      <c r="RO180" s="75"/>
      <c r="RP180" s="75"/>
      <c r="RQ180" s="75"/>
      <c r="RR180" s="75"/>
      <c r="RS180" s="75"/>
      <c r="RT180" s="75"/>
      <c r="RU180" s="75"/>
      <c r="RV180" s="75"/>
      <c r="RW180" s="75"/>
      <c r="RX180" s="75"/>
      <c r="RY180" s="75"/>
      <c r="RZ180" s="75"/>
      <c r="SA180" s="75"/>
      <c r="SB180" s="75"/>
      <c r="SC180" s="75"/>
      <c r="SD180" s="75"/>
      <c r="SE180" s="75"/>
    </row>
    <row r="181" spans="50:499" s="4" customFormat="1" x14ac:dyDescent="0.2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75"/>
      <c r="JQ181" s="75"/>
      <c r="JR181" s="75"/>
      <c r="JS181" s="75"/>
      <c r="JT181" s="75"/>
      <c r="JU181" s="75"/>
      <c r="JV181" s="75"/>
      <c r="JW181" s="75"/>
      <c r="JX181" s="75"/>
      <c r="JY181" s="75"/>
      <c r="JZ181" s="75"/>
      <c r="KA181" s="75"/>
      <c r="KB181" s="75"/>
      <c r="KC181" s="75"/>
      <c r="KD181" s="75"/>
      <c r="KE181" s="75"/>
      <c r="KF181" s="75"/>
      <c r="KG181" s="75"/>
      <c r="KH181" s="75"/>
      <c r="KI181" s="75"/>
      <c r="KJ181" s="75"/>
      <c r="KK181" s="75"/>
      <c r="KL181" s="75"/>
      <c r="KM181" s="75"/>
      <c r="KN181" s="75"/>
      <c r="KO181" s="75"/>
      <c r="KP181" s="75"/>
      <c r="KQ181" s="75"/>
      <c r="KR181" s="75"/>
      <c r="KS181" s="75"/>
      <c r="KT181" s="75"/>
      <c r="KU181" s="75"/>
      <c r="KV181" s="75"/>
      <c r="KW181" s="75"/>
      <c r="KX181" s="75"/>
      <c r="KY181" s="75"/>
      <c r="KZ181" s="75"/>
      <c r="LA181" s="75"/>
      <c r="LB181" s="75"/>
      <c r="LC181" s="75"/>
      <c r="LD181" s="75"/>
      <c r="LE181" s="75"/>
      <c r="LF181" s="75"/>
      <c r="LG181" s="75"/>
      <c r="LH181" s="75"/>
      <c r="LI181" s="75"/>
      <c r="LJ181" s="75"/>
      <c r="LK181" s="75"/>
      <c r="LL181" s="75"/>
      <c r="LM181" s="75"/>
      <c r="LN181" s="75"/>
      <c r="LO181" s="75"/>
      <c r="LP181" s="75"/>
      <c r="LQ181" s="75"/>
      <c r="LR181" s="75"/>
      <c r="LS181" s="75"/>
      <c r="LT181" s="75"/>
      <c r="LU181" s="75"/>
      <c r="LV181" s="75"/>
      <c r="LW181" s="75"/>
      <c r="LX181" s="75"/>
      <c r="LY181" s="75"/>
      <c r="LZ181" s="75"/>
      <c r="MA181" s="75"/>
      <c r="MB181" s="75"/>
      <c r="MC181" s="75"/>
      <c r="MD181" s="75"/>
      <c r="ME181" s="75"/>
      <c r="MF181" s="75"/>
      <c r="MG181" s="75"/>
      <c r="MH181" s="75"/>
      <c r="MI181" s="75"/>
      <c r="MJ181" s="75"/>
      <c r="MK181" s="75"/>
      <c r="ML181" s="75"/>
      <c r="MM181" s="75"/>
      <c r="MN181" s="75"/>
      <c r="MO181" s="75"/>
      <c r="MP181" s="75"/>
      <c r="MQ181" s="75"/>
      <c r="MR181" s="75"/>
      <c r="MS181" s="75"/>
      <c r="MT181" s="75"/>
      <c r="MU181" s="75"/>
      <c r="MV181" s="75"/>
      <c r="MW181" s="75"/>
      <c r="MX181" s="75"/>
      <c r="MY181" s="75"/>
      <c r="MZ181" s="75"/>
      <c r="NA181" s="75"/>
      <c r="NB181" s="75"/>
      <c r="NC181" s="75"/>
      <c r="ND181" s="75"/>
      <c r="NE181" s="75"/>
      <c r="NF181" s="75"/>
      <c r="NG181" s="75"/>
      <c r="NH181" s="75"/>
      <c r="NI181" s="75"/>
      <c r="NJ181" s="75"/>
      <c r="NK181" s="75"/>
      <c r="NL181" s="75"/>
      <c r="NM181" s="75"/>
      <c r="NN181" s="75"/>
      <c r="NO181" s="75"/>
      <c r="NP181" s="75"/>
      <c r="NQ181" s="75"/>
      <c r="NR181" s="75"/>
      <c r="NS181" s="75"/>
      <c r="NT181" s="75"/>
      <c r="NU181" s="75"/>
      <c r="NV181" s="75"/>
      <c r="NW181" s="75"/>
      <c r="NX181" s="75"/>
      <c r="NY181" s="75"/>
      <c r="NZ181" s="75"/>
      <c r="OA181" s="75"/>
      <c r="OB181" s="75"/>
      <c r="OC181" s="75"/>
      <c r="OD181" s="75"/>
      <c r="OE181" s="75"/>
      <c r="OF181" s="75"/>
      <c r="OG181" s="75"/>
      <c r="OH181" s="75"/>
      <c r="OI181" s="75"/>
      <c r="OJ181" s="75"/>
      <c r="OK181" s="75"/>
      <c r="OL181" s="75"/>
      <c r="OM181" s="75"/>
      <c r="ON181" s="75"/>
      <c r="OO181" s="75"/>
      <c r="OP181" s="75"/>
      <c r="OQ181" s="75"/>
      <c r="OR181" s="75"/>
      <c r="OS181" s="75"/>
      <c r="OT181" s="75"/>
      <c r="OU181" s="75"/>
      <c r="OV181" s="75"/>
      <c r="OW181" s="75"/>
      <c r="OX181" s="75"/>
      <c r="OY181" s="75"/>
      <c r="OZ181" s="75"/>
      <c r="PA181" s="75"/>
      <c r="PB181" s="75"/>
      <c r="PC181" s="75"/>
      <c r="PD181" s="75"/>
      <c r="PE181" s="75"/>
      <c r="PF181" s="75"/>
      <c r="PG181" s="75"/>
      <c r="PH181" s="75"/>
      <c r="PI181" s="75"/>
      <c r="PJ181" s="75"/>
      <c r="PK181" s="75"/>
      <c r="PL181" s="75"/>
      <c r="PM181" s="75"/>
      <c r="PN181" s="75"/>
      <c r="PO181" s="75"/>
      <c r="PP181" s="75"/>
      <c r="PQ181" s="75"/>
      <c r="PR181" s="75"/>
      <c r="PS181" s="75"/>
      <c r="PT181" s="75"/>
      <c r="PU181" s="75"/>
      <c r="PV181" s="75"/>
      <c r="PW181" s="75"/>
      <c r="PX181" s="75"/>
      <c r="PY181" s="75"/>
      <c r="PZ181" s="75"/>
      <c r="QA181" s="75"/>
      <c r="QB181" s="75"/>
      <c r="QC181" s="75"/>
      <c r="QD181" s="75"/>
      <c r="QE181" s="75"/>
      <c r="QF181" s="75"/>
      <c r="QG181" s="75"/>
      <c r="QH181" s="75"/>
      <c r="QI181" s="75"/>
      <c r="QJ181" s="75"/>
      <c r="QK181" s="75"/>
      <c r="QL181" s="75"/>
      <c r="QM181" s="75"/>
      <c r="QN181" s="75"/>
      <c r="QO181" s="75"/>
      <c r="QP181" s="75"/>
      <c r="QQ181" s="75"/>
      <c r="QR181" s="75"/>
      <c r="QS181" s="75"/>
      <c r="QT181" s="75"/>
      <c r="QU181" s="75"/>
      <c r="QV181" s="75"/>
      <c r="QW181" s="75"/>
      <c r="QX181" s="75"/>
      <c r="QY181" s="75"/>
      <c r="QZ181" s="75"/>
      <c r="RA181" s="75"/>
      <c r="RB181" s="75"/>
      <c r="RC181" s="75"/>
      <c r="RD181" s="75"/>
      <c r="RE181" s="75"/>
      <c r="RF181" s="75"/>
      <c r="RG181" s="75"/>
      <c r="RH181" s="75"/>
      <c r="RI181" s="75"/>
      <c r="RJ181" s="75"/>
      <c r="RK181" s="75"/>
      <c r="RL181" s="75"/>
      <c r="RM181" s="75"/>
      <c r="RN181" s="75"/>
      <c r="RO181" s="75"/>
      <c r="RP181" s="75"/>
      <c r="RQ181" s="75"/>
      <c r="RR181" s="75"/>
      <c r="RS181" s="75"/>
      <c r="RT181" s="75"/>
      <c r="RU181" s="75"/>
      <c r="RV181" s="75"/>
      <c r="RW181" s="75"/>
      <c r="RX181" s="75"/>
      <c r="RY181" s="75"/>
      <c r="RZ181" s="75"/>
      <c r="SA181" s="75"/>
      <c r="SB181" s="75"/>
      <c r="SC181" s="75"/>
      <c r="SD181" s="75"/>
      <c r="SE181" s="75"/>
    </row>
    <row r="182" spans="50:499" s="4" customFormat="1" x14ac:dyDescent="0.2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75"/>
      <c r="JQ182" s="75"/>
      <c r="JR182" s="75"/>
      <c r="JS182" s="75"/>
      <c r="JT182" s="75"/>
      <c r="JU182" s="75"/>
      <c r="JV182" s="75"/>
      <c r="JW182" s="75"/>
      <c r="JX182" s="75"/>
      <c r="JY182" s="75"/>
      <c r="JZ182" s="75"/>
      <c r="KA182" s="75"/>
      <c r="KB182" s="75"/>
      <c r="KC182" s="75"/>
      <c r="KD182" s="75"/>
      <c r="KE182" s="75"/>
      <c r="KF182" s="75"/>
      <c r="KG182" s="75"/>
      <c r="KH182" s="75"/>
      <c r="KI182" s="75"/>
      <c r="KJ182" s="75"/>
      <c r="KK182" s="75"/>
      <c r="KL182" s="75"/>
      <c r="KM182" s="75"/>
      <c r="KN182" s="75"/>
      <c r="KO182" s="75"/>
      <c r="KP182" s="75"/>
      <c r="KQ182" s="75"/>
      <c r="KR182" s="75"/>
      <c r="KS182" s="75"/>
      <c r="KT182" s="75"/>
      <c r="KU182" s="75"/>
      <c r="KV182" s="75"/>
      <c r="KW182" s="75"/>
      <c r="KX182" s="75"/>
      <c r="KY182" s="75"/>
      <c r="KZ182" s="75"/>
      <c r="LA182" s="75"/>
      <c r="LB182" s="75"/>
      <c r="LC182" s="75"/>
      <c r="LD182" s="75"/>
      <c r="LE182" s="75"/>
      <c r="LF182" s="75"/>
      <c r="LG182" s="75"/>
      <c r="LH182" s="75"/>
      <c r="LI182" s="75"/>
      <c r="LJ182" s="75"/>
      <c r="LK182" s="75"/>
      <c r="LL182" s="75"/>
      <c r="LM182" s="75"/>
      <c r="LN182" s="75"/>
      <c r="LO182" s="75"/>
      <c r="LP182" s="75"/>
      <c r="LQ182" s="75"/>
      <c r="LR182" s="75"/>
      <c r="LS182" s="75"/>
      <c r="LT182" s="75"/>
      <c r="LU182" s="75"/>
      <c r="LV182" s="75"/>
      <c r="LW182" s="75"/>
      <c r="LX182" s="75"/>
      <c r="LY182" s="75"/>
      <c r="LZ182" s="75"/>
      <c r="MA182" s="75"/>
      <c r="MB182" s="75"/>
      <c r="MC182" s="75"/>
      <c r="MD182" s="75"/>
      <c r="ME182" s="75"/>
      <c r="MF182" s="75"/>
      <c r="MG182" s="75"/>
      <c r="MH182" s="75"/>
      <c r="MI182" s="75"/>
      <c r="MJ182" s="75"/>
      <c r="MK182" s="75"/>
      <c r="ML182" s="75"/>
      <c r="MM182" s="75"/>
      <c r="MN182" s="75"/>
      <c r="MO182" s="75"/>
      <c r="MP182" s="75"/>
      <c r="MQ182" s="75"/>
      <c r="MR182" s="75"/>
      <c r="MS182" s="75"/>
      <c r="MT182" s="75"/>
      <c r="MU182" s="75"/>
      <c r="MV182" s="75"/>
      <c r="MW182" s="75"/>
      <c r="MX182" s="75"/>
      <c r="MY182" s="75"/>
      <c r="MZ182" s="75"/>
      <c r="NA182" s="75"/>
      <c r="NB182" s="75"/>
      <c r="NC182" s="75"/>
      <c r="ND182" s="75"/>
      <c r="NE182" s="75"/>
      <c r="NF182" s="75"/>
      <c r="NG182" s="75"/>
      <c r="NH182" s="75"/>
      <c r="NI182" s="75"/>
      <c r="NJ182" s="75"/>
      <c r="NK182" s="75"/>
      <c r="NL182" s="75"/>
      <c r="NM182" s="75"/>
      <c r="NN182" s="75"/>
      <c r="NO182" s="75"/>
      <c r="NP182" s="75"/>
      <c r="NQ182" s="75"/>
      <c r="NR182" s="75"/>
      <c r="NS182" s="75"/>
      <c r="NT182" s="75"/>
      <c r="NU182" s="75"/>
      <c r="NV182" s="75"/>
      <c r="NW182" s="75"/>
      <c r="NX182" s="75"/>
      <c r="NY182" s="75"/>
      <c r="NZ182" s="75"/>
      <c r="OA182" s="75"/>
      <c r="OB182" s="75"/>
      <c r="OC182" s="75"/>
      <c r="OD182" s="75"/>
      <c r="OE182" s="75"/>
      <c r="OF182" s="75"/>
      <c r="OG182" s="75"/>
      <c r="OH182" s="75"/>
      <c r="OI182" s="75"/>
      <c r="OJ182" s="75"/>
      <c r="OK182" s="75"/>
      <c r="OL182" s="75"/>
      <c r="OM182" s="75"/>
      <c r="ON182" s="75"/>
      <c r="OO182" s="75"/>
      <c r="OP182" s="75"/>
      <c r="OQ182" s="75"/>
      <c r="OR182" s="75"/>
      <c r="OS182" s="75"/>
      <c r="OT182" s="75"/>
      <c r="OU182" s="75"/>
      <c r="OV182" s="75"/>
      <c r="OW182" s="75"/>
      <c r="OX182" s="75"/>
      <c r="OY182" s="75"/>
      <c r="OZ182" s="75"/>
      <c r="PA182" s="75"/>
      <c r="PB182" s="75"/>
      <c r="PC182" s="75"/>
      <c r="PD182" s="75"/>
      <c r="PE182" s="75"/>
      <c r="PF182" s="75"/>
      <c r="PG182" s="75"/>
      <c r="PH182" s="75"/>
      <c r="PI182" s="75"/>
      <c r="PJ182" s="75"/>
      <c r="PK182" s="75"/>
      <c r="PL182" s="75"/>
      <c r="PM182" s="75"/>
      <c r="PN182" s="75"/>
      <c r="PO182" s="75"/>
      <c r="PP182" s="75"/>
      <c r="PQ182" s="75"/>
      <c r="PR182" s="75"/>
      <c r="PS182" s="75"/>
      <c r="PT182" s="75"/>
      <c r="PU182" s="75"/>
      <c r="PV182" s="75"/>
      <c r="PW182" s="75"/>
      <c r="PX182" s="75"/>
      <c r="PY182" s="75"/>
      <c r="PZ182" s="75"/>
      <c r="QA182" s="75"/>
      <c r="QB182" s="75"/>
      <c r="QC182" s="75"/>
      <c r="QD182" s="75"/>
      <c r="QE182" s="75"/>
      <c r="QF182" s="75"/>
      <c r="QG182" s="75"/>
      <c r="QH182" s="75"/>
      <c r="QI182" s="75"/>
      <c r="QJ182" s="75"/>
      <c r="QK182" s="75"/>
      <c r="QL182" s="75"/>
      <c r="QM182" s="75"/>
      <c r="QN182" s="75"/>
      <c r="QO182" s="75"/>
      <c r="QP182" s="75"/>
      <c r="QQ182" s="75"/>
      <c r="QR182" s="75"/>
      <c r="QS182" s="75"/>
      <c r="QT182" s="75"/>
      <c r="QU182" s="75"/>
      <c r="QV182" s="75"/>
      <c r="QW182" s="75"/>
      <c r="QX182" s="75"/>
      <c r="QY182" s="75"/>
      <c r="QZ182" s="75"/>
      <c r="RA182" s="75"/>
      <c r="RB182" s="75"/>
      <c r="RC182" s="75"/>
      <c r="RD182" s="75"/>
      <c r="RE182" s="75"/>
      <c r="RF182" s="75"/>
      <c r="RG182" s="75"/>
      <c r="RH182" s="75"/>
      <c r="RI182" s="75"/>
      <c r="RJ182" s="75"/>
      <c r="RK182" s="75"/>
      <c r="RL182" s="75"/>
      <c r="RM182" s="75"/>
      <c r="RN182" s="75"/>
      <c r="RO182" s="75"/>
      <c r="RP182" s="75"/>
      <c r="RQ182" s="75"/>
      <c r="RR182" s="75"/>
      <c r="RS182" s="75"/>
      <c r="RT182" s="75"/>
      <c r="RU182" s="75"/>
      <c r="RV182" s="75"/>
      <c r="RW182" s="75"/>
      <c r="RX182" s="75"/>
      <c r="RY182" s="75"/>
      <c r="RZ182" s="75"/>
      <c r="SA182" s="75"/>
      <c r="SB182" s="75"/>
      <c r="SC182" s="75"/>
      <c r="SD182" s="75"/>
      <c r="SE182" s="75"/>
    </row>
    <row r="183" spans="50:499" s="4" customFormat="1" x14ac:dyDescent="0.2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75"/>
      <c r="JQ183" s="75"/>
      <c r="JR183" s="75"/>
      <c r="JS183" s="75"/>
      <c r="JT183" s="75"/>
      <c r="JU183" s="75"/>
      <c r="JV183" s="75"/>
      <c r="JW183" s="75"/>
      <c r="JX183" s="75"/>
      <c r="JY183" s="75"/>
      <c r="JZ183" s="75"/>
      <c r="KA183" s="75"/>
      <c r="KB183" s="75"/>
      <c r="KC183" s="75"/>
      <c r="KD183" s="75"/>
      <c r="KE183" s="75"/>
      <c r="KF183" s="75"/>
      <c r="KG183" s="75"/>
      <c r="KH183" s="75"/>
      <c r="KI183" s="75"/>
      <c r="KJ183" s="75"/>
      <c r="KK183" s="75"/>
      <c r="KL183" s="75"/>
      <c r="KM183" s="75"/>
      <c r="KN183" s="75"/>
      <c r="KO183" s="75"/>
      <c r="KP183" s="75"/>
      <c r="KQ183" s="75"/>
      <c r="KR183" s="75"/>
      <c r="KS183" s="75"/>
      <c r="KT183" s="75"/>
      <c r="KU183" s="75"/>
      <c r="KV183" s="75"/>
      <c r="KW183" s="75"/>
      <c r="KX183" s="75"/>
      <c r="KY183" s="75"/>
      <c r="KZ183" s="75"/>
      <c r="LA183" s="75"/>
      <c r="LB183" s="75"/>
      <c r="LC183" s="75"/>
      <c r="LD183" s="75"/>
      <c r="LE183" s="75"/>
      <c r="LF183" s="75"/>
      <c r="LG183" s="75"/>
      <c r="LH183" s="75"/>
      <c r="LI183" s="75"/>
      <c r="LJ183" s="75"/>
      <c r="LK183" s="75"/>
      <c r="LL183" s="75"/>
      <c r="LM183" s="75"/>
      <c r="LN183" s="75"/>
      <c r="LO183" s="75"/>
      <c r="LP183" s="75"/>
      <c r="LQ183" s="75"/>
      <c r="LR183" s="75"/>
      <c r="LS183" s="75"/>
      <c r="LT183" s="75"/>
      <c r="LU183" s="75"/>
      <c r="LV183" s="75"/>
      <c r="LW183" s="75"/>
      <c r="LX183" s="75"/>
      <c r="LY183" s="75"/>
      <c r="LZ183" s="75"/>
      <c r="MA183" s="75"/>
      <c r="MB183" s="75"/>
      <c r="MC183" s="75"/>
      <c r="MD183" s="75"/>
      <c r="ME183" s="75"/>
      <c r="MF183" s="75"/>
      <c r="MG183" s="75"/>
      <c r="MH183" s="75"/>
      <c r="MI183" s="75"/>
      <c r="MJ183" s="75"/>
      <c r="MK183" s="75"/>
      <c r="ML183" s="75"/>
      <c r="MM183" s="75"/>
      <c r="MN183" s="75"/>
      <c r="MO183" s="75"/>
      <c r="MP183" s="75"/>
      <c r="MQ183" s="75"/>
      <c r="MR183" s="75"/>
      <c r="MS183" s="75"/>
      <c r="MT183" s="75"/>
      <c r="MU183" s="75"/>
      <c r="MV183" s="75"/>
      <c r="MW183" s="75"/>
      <c r="MX183" s="75"/>
      <c r="MY183" s="75"/>
      <c r="MZ183" s="75"/>
      <c r="NA183" s="75"/>
      <c r="NB183" s="75"/>
      <c r="NC183" s="75"/>
      <c r="ND183" s="75"/>
      <c r="NE183" s="75"/>
      <c r="NF183" s="75"/>
      <c r="NG183" s="75"/>
      <c r="NH183" s="75"/>
      <c r="NI183" s="75"/>
      <c r="NJ183" s="75"/>
      <c r="NK183" s="75"/>
      <c r="NL183" s="75"/>
      <c r="NM183" s="75"/>
      <c r="NN183" s="75"/>
      <c r="NO183" s="75"/>
      <c r="NP183" s="75"/>
      <c r="NQ183" s="75"/>
      <c r="NR183" s="75"/>
      <c r="NS183" s="75"/>
      <c r="NT183" s="75"/>
      <c r="NU183" s="75"/>
      <c r="NV183" s="75"/>
      <c r="NW183" s="75"/>
      <c r="NX183" s="75"/>
      <c r="NY183" s="75"/>
      <c r="NZ183" s="75"/>
      <c r="OA183" s="75"/>
      <c r="OB183" s="75"/>
      <c r="OC183" s="75"/>
      <c r="OD183" s="75"/>
      <c r="OE183" s="75"/>
      <c r="OF183" s="75"/>
      <c r="OG183" s="75"/>
      <c r="OH183" s="75"/>
      <c r="OI183" s="75"/>
      <c r="OJ183" s="75"/>
      <c r="OK183" s="75"/>
      <c r="OL183" s="75"/>
      <c r="OM183" s="75"/>
      <c r="ON183" s="75"/>
      <c r="OO183" s="75"/>
      <c r="OP183" s="75"/>
      <c r="OQ183" s="75"/>
      <c r="OR183" s="75"/>
      <c r="OS183" s="75"/>
      <c r="OT183" s="75"/>
      <c r="OU183" s="75"/>
      <c r="OV183" s="75"/>
      <c r="OW183" s="75"/>
      <c r="OX183" s="75"/>
      <c r="OY183" s="75"/>
      <c r="OZ183" s="75"/>
      <c r="PA183" s="75"/>
      <c r="PB183" s="75"/>
      <c r="PC183" s="75"/>
      <c r="PD183" s="75"/>
      <c r="PE183" s="75"/>
      <c r="PF183" s="75"/>
      <c r="PG183" s="75"/>
      <c r="PH183" s="75"/>
      <c r="PI183" s="75"/>
      <c r="PJ183" s="75"/>
      <c r="PK183" s="75"/>
      <c r="PL183" s="75"/>
      <c r="PM183" s="75"/>
      <c r="PN183" s="75"/>
      <c r="PO183" s="75"/>
      <c r="PP183" s="75"/>
      <c r="PQ183" s="75"/>
      <c r="PR183" s="75"/>
      <c r="PS183" s="75"/>
      <c r="PT183" s="75"/>
      <c r="PU183" s="75"/>
      <c r="PV183" s="75"/>
      <c r="PW183" s="75"/>
      <c r="PX183" s="75"/>
      <c r="PY183" s="75"/>
      <c r="PZ183" s="75"/>
      <c r="QA183" s="75"/>
      <c r="QB183" s="75"/>
      <c r="QC183" s="75"/>
      <c r="QD183" s="75"/>
      <c r="QE183" s="75"/>
      <c r="QF183" s="75"/>
      <c r="QG183" s="75"/>
      <c r="QH183" s="75"/>
      <c r="QI183" s="75"/>
      <c r="QJ183" s="75"/>
      <c r="QK183" s="75"/>
      <c r="QL183" s="75"/>
      <c r="QM183" s="75"/>
      <c r="QN183" s="75"/>
      <c r="QO183" s="75"/>
      <c r="QP183" s="75"/>
      <c r="QQ183" s="75"/>
      <c r="QR183" s="75"/>
      <c r="QS183" s="75"/>
      <c r="QT183" s="75"/>
      <c r="QU183" s="75"/>
      <c r="QV183" s="75"/>
      <c r="QW183" s="75"/>
      <c r="QX183" s="75"/>
      <c r="QY183" s="75"/>
      <c r="QZ183" s="75"/>
      <c r="RA183" s="75"/>
      <c r="RB183" s="75"/>
      <c r="RC183" s="75"/>
      <c r="RD183" s="75"/>
      <c r="RE183" s="75"/>
      <c r="RF183" s="75"/>
      <c r="RG183" s="75"/>
      <c r="RH183" s="75"/>
      <c r="RI183" s="75"/>
      <c r="RJ183" s="75"/>
      <c r="RK183" s="75"/>
      <c r="RL183" s="75"/>
      <c r="RM183" s="75"/>
      <c r="RN183" s="75"/>
      <c r="RO183" s="75"/>
      <c r="RP183" s="75"/>
      <c r="RQ183" s="75"/>
      <c r="RR183" s="75"/>
      <c r="RS183" s="75"/>
      <c r="RT183" s="75"/>
      <c r="RU183" s="75"/>
      <c r="RV183" s="75"/>
      <c r="RW183" s="75"/>
      <c r="RX183" s="75"/>
      <c r="RY183" s="75"/>
      <c r="RZ183" s="75"/>
      <c r="SA183" s="75"/>
      <c r="SB183" s="75"/>
      <c r="SC183" s="75"/>
      <c r="SD183" s="75"/>
      <c r="SE183" s="75"/>
    </row>
    <row r="184" spans="50:499" s="4" customFormat="1" x14ac:dyDescent="0.2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75"/>
      <c r="JQ184" s="75"/>
      <c r="JR184" s="75"/>
      <c r="JS184" s="75"/>
      <c r="JT184" s="75"/>
      <c r="JU184" s="75"/>
      <c r="JV184" s="75"/>
      <c r="JW184" s="75"/>
      <c r="JX184" s="75"/>
      <c r="JY184" s="75"/>
      <c r="JZ184" s="75"/>
      <c r="KA184" s="75"/>
      <c r="KB184" s="75"/>
      <c r="KC184" s="75"/>
      <c r="KD184" s="75"/>
      <c r="KE184" s="75"/>
      <c r="KF184" s="75"/>
      <c r="KG184" s="75"/>
      <c r="KH184" s="75"/>
      <c r="KI184" s="75"/>
      <c r="KJ184" s="75"/>
      <c r="KK184" s="75"/>
      <c r="KL184" s="75"/>
      <c r="KM184" s="75"/>
      <c r="KN184" s="75"/>
      <c r="KO184" s="75"/>
      <c r="KP184" s="75"/>
      <c r="KQ184" s="75"/>
      <c r="KR184" s="75"/>
      <c r="KS184" s="75"/>
      <c r="KT184" s="75"/>
      <c r="KU184" s="75"/>
      <c r="KV184" s="75"/>
      <c r="KW184" s="75"/>
      <c r="KX184" s="75"/>
      <c r="KY184" s="75"/>
      <c r="KZ184" s="75"/>
      <c r="LA184" s="75"/>
      <c r="LB184" s="75"/>
      <c r="LC184" s="75"/>
      <c r="LD184" s="75"/>
      <c r="LE184" s="75"/>
      <c r="LF184" s="75"/>
      <c r="LG184" s="75"/>
      <c r="LH184" s="75"/>
      <c r="LI184" s="75"/>
      <c r="LJ184" s="75"/>
      <c r="LK184" s="75"/>
      <c r="LL184" s="75"/>
      <c r="LM184" s="75"/>
      <c r="LN184" s="75"/>
      <c r="LO184" s="75"/>
      <c r="LP184" s="75"/>
      <c r="LQ184" s="75"/>
      <c r="LR184" s="75"/>
      <c r="LS184" s="75"/>
      <c r="LT184" s="75"/>
      <c r="LU184" s="75"/>
      <c r="LV184" s="75"/>
      <c r="LW184" s="75"/>
      <c r="LX184" s="75"/>
      <c r="LY184" s="75"/>
      <c r="LZ184" s="75"/>
      <c r="MA184" s="75"/>
      <c r="MB184" s="75"/>
      <c r="MC184" s="75"/>
      <c r="MD184" s="75"/>
      <c r="ME184" s="75"/>
      <c r="MF184" s="75"/>
      <c r="MG184" s="75"/>
      <c r="MH184" s="75"/>
      <c r="MI184" s="75"/>
      <c r="MJ184" s="75"/>
      <c r="MK184" s="75"/>
      <c r="ML184" s="75"/>
      <c r="MM184" s="75"/>
      <c r="MN184" s="75"/>
      <c r="MO184" s="75"/>
      <c r="MP184" s="75"/>
      <c r="MQ184" s="75"/>
      <c r="MR184" s="75"/>
      <c r="MS184" s="75"/>
      <c r="MT184" s="75"/>
      <c r="MU184" s="75"/>
      <c r="MV184" s="75"/>
      <c r="MW184" s="75"/>
      <c r="MX184" s="75"/>
      <c r="MY184" s="75"/>
      <c r="MZ184" s="75"/>
      <c r="NA184" s="75"/>
      <c r="NB184" s="75"/>
      <c r="NC184" s="75"/>
      <c r="ND184" s="75"/>
      <c r="NE184" s="75"/>
      <c r="NF184" s="75"/>
      <c r="NG184" s="75"/>
      <c r="NH184" s="75"/>
      <c r="NI184" s="75"/>
      <c r="NJ184" s="75"/>
      <c r="NK184" s="75"/>
      <c r="NL184" s="75"/>
      <c r="NM184" s="75"/>
      <c r="NN184" s="75"/>
      <c r="NO184" s="75"/>
      <c r="NP184" s="75"/>
      <c r="NQ184" s="75"/>
      <c r="NR184" s="75"/>
      <c r="NS184" s="75"/>
      <c r="NT184" s="75"/>
      <c r="NU184" s="75"/>
      <c r="NV184" s="75"/>
      <c r="NW184" s="75"/>
      <c r="NX184" s="75"/>
      <c r="NY184" s="75"/>
      <c r="NZ184" s="75"/>
      <c r="OA184" s="75"/>
      <c r="OB184" s="75"/>
      <c r="OC184" s="75"/>
      <c r="OD184" s="75"/>
      <c r="OE184" s="75"/>
      <c r="OF184" s="75"/>
      <c r="OG184" s="75"/>
      <c r="OH184" s="75"/>
      <c r="OI184" s="75"/>
      <c r="OJ184" s="75"/>
      <c r="OK184" s="75"/>
      <c r="OL184" s="75"/>
      <c r="OM184" s="75"/>
      <c r="ON184" s="75"/>
      <c r="OO184" s="75"/>
      <c r="OP184" s="75"/>
      <c r="OQ184" s="75"/>
      <c r="OR184" s="75"/>
      <c r="OS184" s="75"/>
      <c r="OT184" s="75"/>
      <c r="OU184" s="75"/>
      <c r="OV184" s="75"/>
      <c r="OW184" s="75"/>
      <c r="OX184" s="75"/>
      <c r="OY184" s="75"/>
      <c r="OZ184" s="75"/>
      <c r="PA184" s="75"/>
      <c r="PB184" s="75"/>
      <c r="PC184" s="75"/>
      <c r="PD184" s="75"/>
      <c r="PE184" s="75"/>
      <c r="PF184" s="75"/>
      <c r="PG184" s="75"/>
      <c r="PH184" s="75"/>
      <c r="PI184" s="75"/>
      <c r="PJ184" s="75"/>
      <c r="PK184" s="75"/>
      <c r="PL184" s="75"/>
      <c r="PM184" s="75"/>
      <c r="PN184" s="75"/>
      <c r="PO184" s="75"/>
      <c r="PP184" s="75"/>
      <c r="PQ184" s="75"/>
      <c r="PR184" s="75"/>
      <c r="PS184" s="75"/>
      <c r="PT184" s="75"/>
      <c r="PU184" s="75"/>
      <c r="PV184" s="75"/>
      <c r="PW184" s="75"/>
      <c r="PX184" s="75"/>
      <c r="PY184" s="75"/>
      <c r="PZ184" s="75"/>
      <c r="QA184" s="75"/>
      <c r="QB184" s="75"/>
      <c r="QC184" s="75"/>
      <c r="QD184" s="75"/>
      <c r="QE184" s="75"/>
      <c r="QF184" s="75"/>
      <c r="QG184" s="75"/>
      <c r="QH184" s="75"/>
      <c r="QI184" s="75"/>
      <c r="QJ184" s="75"/>
      <c r="QK184" s="75"/>
      <c r="QL184" s="75"/>
      <c r="QM184" s="75"/>
      <c r="QN184" s="75"/>
      <c r="QO184" s="75"/>
      <c r="QP184" s="75"/>
      <c r="QQ184" s="75"/>
      <c r="QR184" s="75"/>
      <c r="QS184" s="75"/>
      <c r="QT184" s="75"/>
      <c r="QU184" s="75"/>
      <c r="QV184" s="75"/>
      <c r="QW184" s="75"/>
      <c r="QX184" s="75"/>
      <c r="QY184" s="75"/>
      <c r="QZ184" s="75"/>
      <c r="RA184" s="75"/>
      <c r="RB184" s="75"/>
      <c r="RC184" s="75"/>
      <c r="RD184" s="75"/>
      <c r="RE184" s="75"/>
      <c r="RF184" s="75"/>
      <c r="RG184" s="75"/>
      <c r="RH184" s="75"/>
      <c r="RI184" s="75"/>
      <c r="RJ184" s="75"/>
      <c r="RK184" s="75"/>
      <c r="RL184" s="75"/>
      <c r="RM184" s="75"/>
      <c r="RN184" s="75"/>
      <c r="RO184" s="75"/>
      <c r="RP184" s="75"/>
      <c r="RQ184" s="75"/>
      <c r="RR184" s="75"/>
      <c r="RS184" s="75"/>
      <c r="RT184" s="75"/>
      <c r="RU184" s="75"/>
      <c r="RV184" s="75"/>
      <c r="RW184" s="75"/>
      <c r="RX184" s="75"/>
      <c r="RY184" s="75"/>
      <c r="RZ184" s="75"/>
      <c r="SA184" s="75"/>
      <c r="SB184" s="75"/>
      <c r="SC184" s="75"/>
      <c r="SD184" s="75"/>
      <c r="SE184" s="75"/>
    </row>
    <row r="185" spans="50:499" s="4" customFormat="1" x14ac:dyDescent="0.2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75"/>
      <c r="JQ185" s="75"/>
      <c r="JR185" s="75"/>
      <c r="JS185" s="75"/>
      <c r="JT185" s="75"/>
      <c r="JU185" s="75"/>
      <c r="JV185" s="75"/>
      <c r="JW185" s="75"/>
      <c r="JX185" s="75"/>
      <c r="JY185" s="75"/>
      <c r="JZ185" s="75"/>
      <c r="KA185" s="75"/>
      <c r="KB185" s="75"/>
      <c r="KC185" s="75"/>
      <c r="KD185" s="75"/>
      <c r="KE185" s="75"/>
      <c r="KF185" s="75"/>
      <c r="KG185" s="75"/>
      <c r="KH185" s="75"/>
      <c r="KI185" s="75"/>
      <c r="KJ185" s="75"/>
      <c r="KK185" s="75"/>
      <c r="KL185" s="75"/>
      <c r="KM185" s="75"/>
      <c r="KN185" s="75"/>
      <c r="KO185" s="75"/>
      <c r="KP185" s="75"/>
      <c r="KQ185" s="75"/>
      <c r="KR185" s="75"/>
      <c r="KS185" s="75"/>
      <c r="KT185" s="75"/>
      <c r="KU185" s="75"/>
      <c r="KV185" s="75"/>
      <c r="KW185" s="75"/>
      <c r="KX185" s="75"/>
      <c r="KY185" s="75"/>
      <c r="KZ185" s="75"/>
      <c r="LA185" s="75"/>
      <c r="LB185" s="75"/>
      <c r="LC185" s="75"/>
      <c r="LD185" s="75"/>
      <c r="LE185" s="75"/>
      <c r="LF185" s="75"/>
      <c r="LG185" s="75"/>
      <c r="LH185" s="75"/>
      <c r="LI185" s="75"/>
      <c r="LJ185" s="75"/>
      <c r="LK185" s="75"/>
      <c r="LL185" s="75"/>
      <c r="LM185" s="75"/>
      <c r="LN185" s="75"/>
      <c r="LO185" s="75"/>
      <c r="LP185" s="75"/>
      <c r="LQ185" s="75"/>
      <c r="LR185" s="75"/>
      <c r="LS185" s="75"/>
      <c r="LT185" s="75"/>
      <c r="LU185" s="75"/>
      <c r="LV185" s="75"/>
      <c r="LW185" s="75"/>
      <c r="LX185" s="75"/>
      <c r="LY185" s="75"/>
      <c r="LZ185" s="75"/>
      <c r="MA185" s="75"/>
      <c r="MB185" s="75"/>
      <c r="MC185" s="75"/>
      <c r="MD185" s="75"/>
      <c r="ME185" s="75"/>
      <c r="MF185" s="75"/>
      <c r="MG185" s="75"/>
      <c r="MH185" s="75"/>
      <c r="MI185" s="75"/>
      <c r="MJ185" s="75"/>
      <c r="MK185" s="75"/>
      <c r="ML185" s="75"/>
      <c r="MM185" s="75"/>
      <c r="MN185" s="75"/>
      <c r="MO185" s="75"/>
      <c r="MP185" s="75"/>
      <c r="MQ185" s="75"/>
      <c r="MR185" s="75"/>
      <c r="MS185" s="75"/>
      <c r="MT185" s="75"/>
      <c r="MU185" s="75"/>
      <c r="MV185" s="75"/>
      <c r="MW185" s="75"/>
      <c r="MX185" s="75"/>
      <c r="MY185" s="75"/>
      <c r="MZ185" s="75"/>
      <c r="NA185" s="75"/>
      <c r="NB185" s="75"/>
      <c r="NC185" s="75"/>
      <c r="ND185" s="75"/>
      <c r="NE185" s="75"/>
      <c r="NF185" s="75"/>
      <c r="NG185" s="75"/>
      <c r="NH185" s="75"/>
      <c r="NI185" s="75"/>
      <c r="NJ185" s="75"/>
      <c r="NK185" s="75"/>
      <c r="NL185" s="75"/>
      <c r="NM185" s="75"/>
      <c r="NN185" s="75"/>
      <c r="NO185" s="75"/>
      <c r="NP185" s="75"/>
      <c r="NQ185" s="75"/>
      <c r="NR185" s="75"/>
      <c r="NS185" s="75"/>
      <c r="NT185" s="75"/>
      <c r="NU185" s="75"/>
      <c r="NV185" s="75"/>
      <c r="NW185" s="75"/>
      <c r="NX185" s="75"/>
      <c r="NY185" s="75"/>
      <c r="NZ185" s="75"/>
      <c r="OA185" s="75"/>
      <c r="OB185" s="75"/>
      <c r="OC185" s="75"/>
      <c r="OD185" s="75"/>
      <c r="OE185" s="75"/>
      <c r="OF185" s="75"/>
      <c r="OG185" s="75"/>
      <c r="OH185" s="75"/>
      <c r="OI185" s="75"/>
      <c r="OJ185" s="75"/>
      <c r="OK185" s="75"/>
      <c r="OL185" s="75"/>
      <c r="OM185" s="75"/>
      <c r="ON185" s="75"/>
      <c r="OO185" s="75"/>
      <c r="OP185" s="75"/>
      <c r="OQ185" s="75"/>
      <c r="OR185" s="75"/>
      <c r="OS185" s="75"/>
      <c r="OT185" s="75"/>
      <c r="OU185" s="75"/>
      <c r="OV185" s="75"/>
      <c r="OW185" s="75"/>
      <c r="OX185" s="75"/>
      <c r="OY185" s="75"/>
      <c r="OZ185" s="75"/>
      <c r="PA185" s="75"/>
      <c r="PB185" s="75"/>
      <c r="PC185" s="75"/>
      <c r="PD185" s="75"/>
      <c r="PE185" s="75"/>
      <c r="PF185" s="75"/>
      <c r="PG185" s="75"/>
      <c r="PH185" s="75"/>
      <c r="PI185" s="75"/>
      <c r="PJ185" s="75"/>
      <c r="PK185" s="75"/>
      <c r="PL185" s="75"/>
      <c r="PM185" s="75"/>
      <c r="PN185" s="75"/>
      <c r="PO185" s="75"/>
      <c r="PP185" s="75"/>
      <c r="PQ185" s="75"/>
      <c r="PR185" s="75"/>
      <c r="PS185" s="75"/>
      <c r="PT185" s="75"/>
      <c r="PU185" s="75"/>
      <c r="PV185" s="75"/>
      <c r="PW185" s="75"/>
      <c r="PX185" s="75"/>
      <c r="PY185" s="75"/>
      <c r="PZ185" s="75"/>
      <c r="QA185" s="75"/>
      <c r="QB185" s="75"/>
      <c r="QC185" s="75"/>
      <c r="QD185" s="75"/>
      <c r="QE185" s="75"/>
      <c r="QF185" s="75"/>
      <c r="QG185" s="75"/>
      <c r="QH185" s="75"/>
      <c r="QI185" s="75"/>
      <c r="QJ185" s="75"/>
      <c r="QK185" s="75"/>
      <c r="QL185" s="75"/>
      <c r="QM185" s="75"/>
      <c r="QN185" s="75"/>
      <c r="QO185" s="75"/>
      <c r="QP185" s="75"/>
      <c r="QQ185" s="75"/>
      <c r="QR185" s="75"/>
      <c r="QS185" s="75"/>
      <c r="QT185" s="75"/>
      <c r="QU185" s="75"/>
      <c r="QV185" s="75"/>
      <c r="QW185" s="75"/>
      <c r="QX185" s="75"/>
      <c r="QY185" s="75"/>
      <c r="QZ185" s="75"/>
      <c r="RA185" s="75"/>
      <c r="RB185" s="75"/>
      <c r="RC185" s="75"/>
      <c r="RD185" s="75"/>
      <c r="RE185" s="75"/>
      <c r="RF185" s="75"/>
      <c r="RG185" s="75"/>
      <c r="RH185" s="75"/>
      <c r="RI185" s="75"/>
      <c r="RJ185" s="75"/>
      <c r="RK185" s="75"/>
      <c r="RL185" s="75"/>
      <c r="RM185" s="75"/>
      <c r="RN185" s="75"/>
      <c r="RO185" s="75"/>
      <c r="RP185" s="75"/>
      <c r="RQ185" s="75"/>
      <c r="RR185" s="75"/>
      <c r="RS185" s="75"/>
      <c r="RT185" s="75"/>
      <c r="RU185" s="75"/>
      <c r="RV185" s="75"/>
      <c r="RW185" s="75"/>
      <c r="RX185" s="75"/>
      <c r="RY185" s="75"/>
      <c r="RZ185" s="75"/>
      <c r="SA185" s="75"/>
      <c r="SB185" s="75"/>
      <c r="SC185" s="75"/>
      <c r="SD185" s="75"/>
      <c r="SE185" s="75"/>
    </row>
    <row r="186" spans="50:499" s="4" customFormat="1" x14ac:dyDescent="0.2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75"/>
      <c r="OF186" s="75"/>
      <c r="OG186" s="75"/>
      <c r="OH186" s="75"/>
      <c r="OI186" s="75"/>
      <c r="OJ186" s="75"/>
      <c r="OK186" s="75"/>
      <c r="OL186" s="75"/>
      <c r="OM186" s="75"/>
      <c r="ON186" s="75"/>
      <c r="OO186" s="75"/>
      <c r="OP186" s="75"/>
      <c r="OQ186" s="75"/>
      <c r="OR186" s="75"/>
      <c r="OS186" s="75"/>
      <c r="OT186" s="75"/>
      <c r="OU186" s="75"/>
      <c r="OV186" s="75"/>
      <c r="OW186" s="75"/>
      <c r="OX186" s="75"/>
      <c r="OY186" s="75"/>
      <c r="OZ186" s="75"/>
      <c r="PA186" s="75"/>
      <c r="PB186" s="75"/>
      <c r="PC186" s="75"/>
      <c r="PD186" s="75"/>
      <c r="PE186" s="75"/>
      <c r="PF186" s="75"/>
      <c r="PG186" s="75"/>
      <c r="PH186" s="75"/>
      <c r="PI186" s="75"/>
      <c r="PJ186" s="75"/>
      <c r="PK186" s="75"/>
      <c r="PL186" s="75"/>
      <c r="PM186" s="75"/>
      <c r="PN186" s="75"/>
      <c r="PO186" s="75"/>
      <c r="PP186" s="75"/>
      <c r="PQ186" s="75"/>
      <c r="PR186" s="75"/>
      <c r="PS186" s="75"/>
      <c r="PT186" s="75"/>
      <c r="PU186" s="75"/>
      <c r="PV186" s="75"/>
      <c r="PW186" s="75"/>
      <c r="PX186" s="75"/>
      <c r="PY186" s="75"/>
      <c r="PZ186" s="75"/>
      <c r="QA186" s="75"/>
      <c r="QB186" s="75"/>
      <c r="QC186" s="75"/>
      <c r="QD186" s="75"/>
      <c r="QE186" s="75"/>
      <c r="QF186" s="75"/>
      <c r="QG186" s="75"/>
      <c r="QH186" s="75"/>
      <c r="QI186" s="75"/>
      <c r="QJ186" s="75"/>
      <c r="QK186" s="75"/>
      <c r="QL186" s="75"/>
      <c r="QM186" s="75"/>
      <c r="QN186" s="75"/>
      <c r="QO186" s="75"/>
      <c r="QP186" s="75"/>
      <c r="QQ186" s="75"/>
      <c r="QR186" s="75"/>
      <c r="QS186" s="75"/>
      <c r="QT186" s="75"/>
      <c r="QU186" s="75"/>
      <c r="QV186" s="75"/>
      <c r="QW186" s="75"/>
      <c r="QX186" s="75"/>
      <c r="QY186" s="75"/>
      <c r="QZ186" s="75"/>
      <c r="RA186" s="75"/>
      <c r="RB186" s="75"/>
      <c r="RC186" s="75"/>
      <c r="RD186" s="75"/>
      <c r="RE186" s="75"/>
      <c r="RF186" s="75"/>
      <c r="RG186" s="75"/>
      <c r="RH186" s="75"/>
      <c r="RI186" s="75"/>
      <c r="RJ186" s="75"/>
      <c r="RK186" s="75"/>
      <c r="RL186" s="75"/>
      <c r="RM186" s="75"/>
      <c r="RN186" s="75"/>
      <c r="RO186" s="75"/>
      <c r="RP186" s="75"/>
      <c r="RQ186" s="75"/>
      <c r="RR186" s="75"/>
      <c r="RS186" s="75"/>
      <c r="RT186" s="75"/>
      <c r="RU186" s="75"/>
      <c r="RV186" s="75"/>
      <c r="RW186" s="75"/>
      <c r="RX186" s="75"/>
      <c r="RY186" s="75"/>
      <c r="RZ186" s="75"/>
      <c r="SA186" s="75"/>
      <c r="SB186" s="75"/>
      <c r="SC186" s="75"/>
      <c r="SD186" s="75"/>
      <c r="SE186" s="75"/>
    </row>
    <row r="187" spans="50:499" s="4" customFormat="1" x14ac:dyDescent="0.2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75"/>
      <c r="JQ187" s="75"/>
      <c r="JR187" s="75"/>
      <c r="JS187" s="75"/>
      <c r="JT187" s="75"/>
      <c r="JU187" s="75"/>
      <c r="JV187" s="75"/>
      <c r="JW187" s="75"/>
      <c r="JX187" s="75"/>
      <c r="JY187" s="75"/>
      <c r="JZ187" s="75"/>
      <c r="KA187" s="75"/>
      <c r="KB187" s="75"/>
      <c r="KC187" s="75"/>
      <c r="KD187" s="75"/>
      <c r="KE187" s="75"/>
      <c r="KF187" s="75"/>
      <c r="KG187" s="75"/>
      <c r="KH187" s="75"/>
      <c r="KI187" s="75"/>
      <c r="KJ187" s="75"/>
      <c r="KK187" s="75"/>
      <c r="KL187" s="75"/>
      <c r="KM187" s="75"/>
      <c r="KN187" s="75"/>
      <c r="KO187" s="75"/>
      <c r="KP187" s="75"/>
      <c r="KQ187" s="75"/>
      <c r="KR187" s="75"/>
      <c r="KS187" s="75"/>
      <c r="KT187" s="75"/>
      <c r="KU187" s="75"/>
      <c r="KV187" s="75"/>
      <c r="KW187" s="75"/>
      <c r="KX187" s="75"/>
      <c r="KY187" s="75"/>
      <c r="KZ187" s="75"/>
      <c r="LA187" s="75"/>
      <c r="LB187" s="75"/>
      <c r="LC187" s="75"/>
      <c r="LD187" s="75"/>
      <c r="LE187" s="75"/>
      <c r="LF187" s="75"/>
      <c r="LG187" s="75"/>
      <c r="LH187" s="75"/>
      <c r="LI187" s="75"/>
      <c r="LJ187" s="75"/>
      <c r="LK187" s="75"/>
      <c r="LL187" s="75"/>
      <c r="LM187" s="75"/>
      <c r="LN187" s="75"/>
      <c r="LO187" s="75"/>
      <c r="LP187" s="75"/>
      <c r="LQ187" s="75"/>
      <c r="LR187" s="75"/>
      <c r="LS187" s="75"/>
      <c r="LT187" s="75"/>
      <c r="LU187" s="75"/>
      <c r="LV187" s="75"/>
      <c r="LW187" s="75"/>
      <c r="LX187" s="75"/>
      <c r="LY187" s="75"/>
      <c r="LZ187" s="75"/>
      <c r="MA187" s="75"/>
      <c r="MB187" s="75"/>
      <c r="MC187" s="75"/>
      <c r="MD187" s="75"/>
      <c r="ME187" s="75"/>
      <c r="MF187" s="75"/>
      <c r="MG187" s="75"/>
      <c r="MH187" s="75"/>
      <c r="MI187" s="75"/>
      <c r="MJ187" s="75"/>
      <c r="MK187" s="75"/>
      <c r="ML187" s="75"/>
      <c r="MM187" s="75"/>
      <c r="MN187" s="75"/>
      <c r="MO187" s="75"/>
      <c r="MP187" s="75"/>
      <c r="MQ187" s="75"/>
      <c r="MR187" s="75"/>
      <c r="MS187" s="75"/>
      <c r="MT187" s="75"/>
      <c r="MU187" s="75"/>
      <c r="MV187" s="75"/>
      <c r="MW187" s="75"/>
      <c r="MX187" s="75"/>
      <c r="MY187" s="75"/>
      <c r="MZ187" s="75"/>
      <c r="NA187" s="75"/>
      <c r="NB187" s="75"/>
      <c r="NC187" s="75"/>
      <c r="ND187" s="75"/>
      <c r="NE187" s="75"/>
      <c r="NF187" s="75"/>
      <c r="NG187" s="75"/>
      <c r="NH187" s="75"/>
      <c r="NI187" s="75"/>
      <c r="NJ187" s="75"/>
      <c r="NK187" s="75"/>
      <c r="NL187" s="75"/>
      <c r="NM187" s="75"/>
      <c r="NN187" s="75"/>
      <c r="NO187" s="75"/>
      <c r="NP187" s="75"/>
      <c r="NQ187" s="75"/>
      <c r="NR187" s="75"/>
      <c r="NS187" s="75"/>
      <c r="NT187" s="75"/>
      <c r="NU187" s="75"/>
      <c r="NV187" s="75"/>
      <c r="NW187" s="75"/>
      <c r="NX187" s="75"/>
      <c r="NY187" s="75"/>
      <c r="NZ187" s="75"/>
      <c r="OA187" s="75"/>
      <c r="OB187" s="75"/>
      <c r="OC187" s="75"/>
      <c r="OD187" s="75"/>
      <c r="OE187" s="75"/>
      <c r="OF187" s="75"/>
      <c r="OG187" s="75"/>
      <c r="OH187" s="75"/>
      <c r="OI187" s="75"/>
      <c r="OJ187" s="75"/>
      <c r="OK187" s="75"/>
      <c r="OL187" s="75"/>
      <c r="OM187" s="75"/>
      <c r="ON187" s="75"/>
      <c r="OO187" s="75"/>
      <c r="OP187" s="75"/>
      <c r="OQ187" s="75"/>
      <c r="OR187" s="75"/>
      <c r="OS187" s="75"/>
      <c r="OT187" s="75"/>
      <c r="OU187" s="75"/>
      <c r="OV187" s="75"/>
      <c r="OW187" s="75"/>
      <c r="OX187" s="75"/>
      <c r="OY187" s="75"/>
      <c r="OZ187" s="75"/>
      <c r="PA187" s="75"/>
      <c r="PB187" s="75"/>
      <c r="PC187" s="75"/>
      <c r="PD187" s="75"/>
      <c r="PE187" s="75"/>
      <c r="PF187" s="75"/>
      <c r="PG187" s="75"/>
      <c r="PH187" s="75"/>
      <c r="PI187" s="75"/>
      <c r="PJ187" s="75"/>
      <c r="PK187" s="75"/>
      <c r="PL187" s="75"/>
      <c r="PM187" s="75"/>
      <c r="PN187" s="75"/>
      <c r="PO187" s="75"/>
      <c r="PP187" s="75"/>
      <c r="PQ187" s="75"/>
      <c r="PR187" s="75"/>
      <c r="PS187" s="75"/>
      <c r="PT187" s="75"/>
      <c r="PU187" s="75"/>
      <c r="PV187" s="75"/>
      <c r="PW187" s="75"/>
      <c r="PX187" s="75"/>
      <c r="PY187" s="75"/>
      <c r="PZ187" s="75"/>
      <c r="QA187" s="75"/>
      <c r="QB187" s="75"/>
      <c r="QC187" s="75"/>
      <c r="QD187" s="75"/>
      <c r="QE187" s="75"/>
      <c r="QF187" s="75"/>
      <c r="QG187" s="75"/>
      <c r="QH187" s="75"/>
      <c r="QI187" s="75"/>
      <c r="QJ187" s="75"/>
      <c r="QK187" s="75"/>
      <c r="QL187" s="75"/>
      <c r="QM187" s="75"/>
      <c r="QN187" s="75"/>
      <c r="QO187" s="75"/>
      <c r="QP187" s="75"/>
      <c r="QQ187" s="75"/>
      <c r="QR187" s="75"/>
      <c r="QS187" s="75"/>
      <c r="QT187" s="75"/>
      <c r="QU187" s="75"/>
      <c r="QV187" s="75"/>
      <c r="QW187" s="75"/>
      <c r="QX187" s="75"/>
      <c r="QY187" s="75"/>
      <c r="QZ187" s="75"/>
      <c r="RA187" s="75"/>
      <c r="RB187" s="75"/>
      <c r="RC187" s="75"/>
      <c r="RD187" s="75"/>
      <c r="RE187" s="75"/>
      <c r="RF187" s="75"/>
      <c r="RG187" s="75"/>
      <c r="RH187" s="75"/>
      <c r="RI187" s="75"/>
      <c r="RJ187" s="75"/>
      <c r="RK187" s="75"/>
      <c r="RL187" s="75"/>
      <c r="RM187" s="75"/>
      <c r="RN187" s="75"/>
      <c r="RO187" s="75"/>
      <c r="RP187" s="75"/>
      <c r="RQ187" s="75"/>
      <c r="RR187" s="75"/>
      <c r="RS187" s="75"/>
      <c r="RT187" s="75"/>
      <c r="RU187" s="75"/>
      <c r="RV187" s="75"/>
      <c r="RW187" s="75"/>
      <c r="RX187" s="75"/>
      <c r="RY187" s="75"/>
      <c r="RZ187" s="75"/>
      <c r="SA187" s="75"/>
      <c r="SB187" s="75"/>
      <c r="SC187" s="75"/>
      <c r="SD187" s="75"/>
      <c r="SE187" s="75"/>
    </row>
    <row r="188" spans="50:499" s="4" customFormat="1" x14ac:dyDescent="0.2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75"/>
      <c r="JQ188" s="75"/>
      <c r="JR188" s="75"/>
      <c r="JS188" s="75"/>
      <c r="JT188" s="75"/>
      <c r="JU188" s="75"/>
      <c r="JV188" s="75"/>
      <c r="JW188" s="75"/>
      <c r="JX188" s="75"/>
      <c r="JY188" s="75"/>
      <c r="JZ188" s="75"/>
      <c r="KA188" s="75"/>
      <c r="KB188" s="75"/>
      <c r="KC188" s="75"/>
      <c r="KD188" s="75"/>
      <c r="KE188" s="75"/>
      <c r="KF188" s="75"/>
      <c r="KG188" s="75"/>
      <c r="KH188" s="75"/>
      <c r="KI188" s="75"/>
      <c r="KJ188" s="75"/>
      <c r="KK188" s="75"/>
      <c r="KL188" s="75"/>
      <c r="KM188" s="75"/>
      <c r="KN188" s="75"/>
      <c r="KO188" s="75"/>
      <c r="KP188" s="75"/>
      <c r="KQ188" s="75"/>
      <c r="KR188" s="75"/>
      <c r="KS188" s="75"/>
      <c r="KT188" s="75"/>
      <c r="KU188" s="75"/>
      <c r="KV188" s="75"/>
      <c r="KW188" s="75"/>
      <c r="KX188" s="75"/>
      <c r="KY188" s="75"/>
      <c r="KZ188" s="75"/>
      <c r="LA188" s="75"/>
      <c r="LB188" s="75"/>
      <c r="LC188" s="75"/>
      <c r="LD188" s="75"/>
      <c r="LE188" s="75"/>
      <c r="LF188" s="75"/>
      <c r="LG188" s="75"/>
      <c r="LH188" s="75"/>
      <c r="LI188" s="75"/>
      <c r="LJ188" s="75"/>
      <c r="LK188" s="75"/>
      <c r="LL188" s="75"/>
      <c r="LM188" s="75"/>
      <c r="LN188" s="75"/>
      <c r="LO188" s="75"/>
      <c r="LP188" s="75"/>
      <c r="LQ188" s="75"/>
      <c r="LR188" s="75"/>
      <c r="LS188" s="75"/>
      <c r="LT188" s="75"/>
      <c r="LU188" s="75"/>
      <c r="LV188" s="75"/>
      <c r="LW188" s="75"/>
      <c r="LX188" s="75"/>
      <c r="LY188" s="75"/>
      <c r="LZ188" s="75"/>
      <c r="MA188" s="75"/>
      <c r="MB188" s="75"/>
      <c r="MC188" s="75"/>
      <c r="MD188" s="75"/>
      <c r="ME188" s="75"/>
      <c r="MF188" s="75"/>
      <c r="MG188" s="75"/>
      <c r="MH188" s="75"/>
      <c r="MI188" s="75"/>
      <c r="MJ188" s="75"/>
      <c r="MK188" s="75"/>
      <c r="ML188" s="75"/>
      <c r="MM188" s="75"/>
      <c r="MN188" s="75"/>
      <c r="MO188" s="75"/>
      <c r="MP188" s="75"/>
      <c r="MQ188" s="75"/>
      <c r="MR188" s="75"/>
      <c r="MS188" s="75"/>
      <c r="MT188" s="75"/>
      <c r="MU188" s="75"/>
      <c r="MV188" s="75"/>
      <c r="MW188" s="75"/>
      <c r="MX188" s="75"/>
      <c r="MY188" s="75"/>
      <c r="MZ188" s="75"/>
      <c r="NA188" s="75"/>
      <c r="NB188" s="75"/>
      <c r="NC188" s="75"/>
      <c r="ND188" s="75"/>
      <c r="NE188" s="75"/>
      <c r="NF188" s="75"/>
      <c r="NG188" s="75"/>
      <c r="NH188" s="75"/>
      <c r="NI188" s="75"/>
      <c r="NJ188" s="75"/>
      <c r="NK188" s="75"/>
      <c r="NL188" s="75"/>
      <c r="NM188" s="75"/>
      <c r="NN188" s="75"/>
      <c r="NO188" s="75"/>
      <c r="NP188" s="75"/>
      <c r="NQ188" s="75"/>
      <c r="NR188" s="75"/>
      <c r="NS188" s="75"/>
      <c r="NT188" s="75"/>
      <c r="NU188" s="75"/>
      <c r="NV188" s="75"/>
      <c r="NW188" s="75"/>
      <c r="NX188" s="75"/>
      <c r="NY188" s="75"/>
      <c r="NZ188" s="75"/>
      <c r="OA188" s="75"/>
      <c r="OB188" s="75"/>
      <c r="OC188" s="75"/>
      <c r="OD188" s="75"/>
      <c r="OE188" s="75"/>
      <c r="OF188" s="75"/>
      <c r="OG188" s="75"/>
      <c r="OH188" s="75"/>
      <c r="OI188" s="75"/>
      <c r="OJ188" s="75"/>
      <c r="OK188" s="75"/>
      <c r="OL188" s="75"/>
      <c r="OM188" s="75"/>
      <c r="ON188" s="75"/>
      <c r="OO188" s="75"/>
      <c r="OP188" s="75"/>
      <c r="OQ188" s="75"/>
      <c r="OR188" s="75"/>
      <c r="OS188" s="75"/>
      <c r="OT188" s="75"/>
      <c r="OU188" s="75"/>
      <c r="OV188" s="75"/>
      <c r="OW188" s="75"/>
      <c r="OX188" s="75"/>
      <c r="OY188" s="75"/>
      <c r="OZ188" s="75"/>
      <c r="PA188" s="75"/>
      <c r="PB188" s="75"/>
      <c r="PC188" s="75"/>
      <c r="PD188" s="75"/>
      <c r="PE188" s="75"/>
      <c r="PF188" s="75"/>
      <c r="PG188" s="75"/>
      <c r="PH188" s="75"/>
      <c r="PI188" s="75"/>
      <c r="PJ188" s="75"/>
      <c r="PK188" s="75"/>
      <c r="PL188" s="75"/>
      <c r="PM188" s="75"/>
      <c r="PN188" s="75"/>
      <c r="PO188" s="75"/>
      <c r="PP188" s="75"/>
      <c r="PQ188" s="75"/>
      <c r="PR188" s="75"/>
      <c r="PS188" s="75"/>
      <c r="PT188" s="75"/>
      <c r="PU188" s="75"/>
      <c r="PV188" s="75"/>
      <c r="PW188" s="75"/>
      <c r="PX188" s="75"/>
      <c r="PY188" s="75"/>
      <c r="PZ188" s="75"/>
      <c r="QA188" s="75"/>
      <c r="QB188" s="75"/>
      <c r="QC188" s="75"/>
      <c r="QD188" s="75"/>
      <c r="QE188" s="75"/>
      <c r="QF188" s="75"/>
      <c r="QG188" s="75"/>
      <c r="QH188" s="75"/>
      <c r="QI188" s="75"/>
      <c r="QJ188" s="75"/>
      <c r="QK188" s="75"/>
      <c r="QL188" s="75"/>
      <c r="QM188" s="75"/>
      <c r="QN188" s="75"/>
      <c r="QO188" s="75"/>
      <c r="QP188" s="75"/>
      <c r="QQ188" s="75"/>
      <c r="QR188" s="75"/>
      <c r="QS188" s="75"/>
      <c r="QT188" s="75"/>
      <c r="QU188" s="75"/>
      <c r="QV188" s="75"/>
      <c r="QW188" s="75"/>
      <c r="QX188" s="75"/>
      <c r="QY188" s="75"/>
      <c r="QZ188" s="75"/>
      <c r="RA188" s="75"/>
      <c r="RB188" s="75"/>
      <c r="RC188" s="75"/>
      <c r="RD188" s="75"/>
      <c r="RE188" s="75"/>
      <c r="RF188" s="75"/>
      <c r="RG188" s="75"/>
      <c r="RH188" s="75"/>
      <c r="RI188" s="75"/>
      <c r="RJ188" s="75"/>
      <c r="RK188" s="75"/>
      <c r="RL188" s="75"/>
      <c r="RM188" s="75"/>
      <c r="RN188" s="75"/>
      <c r="RO188" s="75"/>
      <c r="RP188" s="75"/>
      <c r="RQ188" s="75"/>
      <c r="RR188" s="75"/>
      <c r="RS188" s="75"/>
      <c r="RT188" s="75"/>
      <c r="RU188" s="75"/>
      <c r="RV188" s="75"/>
      <c r="RW188" s="75"/>
      <c r="RX188" s="75"/>
      <c r="RY188" s="75"/>
      <c r="RZ188" s="75"/>
      <c r="SA188" s="75"/>
      <c r="SB188" s="75"/>
      <c r="SC188" s="75"/>
      <c r="SD188" s="75"/>
      <c r="SE188" s="75"/>
    </row>
    <row r="189" spans="50:499" s="4" customFormat="1" x14ac:dyDescent="0.2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75"/>
      <c r="JQ189" s="75"/>
      <c r="JR189" s="75"/>
      <c r="JS189" s="75"/>
      <c r="JT189" s="75"/>
      <c r="JU189" s="75"/>
      <c r="JV189" s="75"/>
      <c r="JW189" s="75"/>
      <c r="JX189" s="75"/>
      <c r="JY189" s="75"/>
      <c r="JZ189" s="75"/>
      <c r="KA189" s="75"/>
      <c r="KB189" s="75"/>
      <c r="KC189" s="75"/>
      <c r="KD189" s="75"/>
      <c r="KE189" s="75"/>
      <c r="KF189" s="75"/>
      <c r="KG189" s="75"/>
      <c r="KH189" s="75"/>
      <c r="KI189" s="75"/>
      <c r="KJ189" s="75"/>
      <c r="KK189" s="75"/>
      <c r="KL189" s="75"/>
      <c r="KM189" s="75"/>
      <c r="KN189" s="75"/>
      <c r="KO189" s="75"/>
      <c r="KP189" s="75"/>
      <c r="KQ189" s="75"/>
      <c r="KR189" s="75"/>
      <c r="KS189" s="75"/>
      <c r="KT189" s="75"/>
      <c r="KU189" s="75"/>
      <c r="KV189" s="75"/>
      <c r="KW189" s="75"/>
      <c r="KX189" s="75"/>
      <c r="KY189" s="75"/>
      <c r="KZ189" s="75"/>
      <c r="LA189" s="75"/>
      <c r="LB189" s="75"/>
      <c r="LC189" s="75"/>
      <c r="LD189" s="75"/>
      <c r="LE189" s="75"/>
      <c r="LF189" s="75"/>
      <c r="LG189" s="75"/>
      <c r="LH189" s="75"/>
      <c r="LI189" s="75"/>
      <c r="LJ189" s="75"/>
      <c r="LK189" s="75"/>
      <c r="LL189" s="75"/>
      <c r="LM189" s="75"/>
      <c r="LN189" s="75"/>
      <c r="LO189" s="75"/>
      <c r="LP189" s="75"/>
      <c r="LQ189" s="75"/>
      <c r="LR189" s="75"/>
      <c r="LS189" s="75"/>
      <c r="LT189" s="75"/>
      <c r="LU189" s="75"/>
      <c r="LV189" s="75"/>
      <c r="LW189" s="75"/>
      <c r="LX189" s="75"/>
      <c r="LY189" s="75"/>
      <c r="LZ189" s="75"/>
      <c r="MA189" s="75"/>
      <c r="MB189" s="75"/>
      <c r="MC189" s="75"/>
      <c r="MD189" s="75"/>
      <c r="ME189" s="75"/>
      <c r="MF189" s="75"/>
      <c r="MG189" s="75"/>
      <c r="MH189" s="75"/>
      <c r="MI189" s="75"/>
      <c r="MJ189" s="75"/>
      <c r="MK189" s="75"/>
      <c r="ML189" s="75"/>
      <c r="MM189" s="75"/>
      <c r="MN189" s="75"/>
      <c r="MO189" s="75"/>
      <c r="MP189" s="75"/>
      <c r="MQ189" s="75"/>
      <c r="MR189" s="75"/>
      <c r="MS189" s="75"/>
      <c r="MT189" s="75"/>
      <c r="MU189" s="75"/>
      <c r="MV189" s="75"/>
      <c r="MW189" s="75"/>
      <c r="MX189" s="75"/>
      <c r="MY189" s="75"/>
      <c r="MZ189" s="75"/>
      <c r="NA189" s="75"/>
      <c r="NB189" s="75"/>
      <c r="NC189" s="75"/>
      <c r="ND189" s="75"/>
      <c r="NE189" s="75"/>
      <c r="NF189" s="75"/>
      <c r="NG189" s="75"/>
      <c r="NH189" s="75"/>
      <c r="NI189" s="75"/>
      <c r="NJ189" s="75"/>
      <c r="NK189" s="75"/>
      <c r="NL189" s="75"/>
      <c r="NM189" s="75"/>
      <c r="NN189" s="75"/>
      <c r="NO189" s="75"/>
      <c r="NP189" s="75"/>
      <c r="NQ189" s="75"/>
      <c r="NR189" s="75"/>
      <c r="NS189" s="75"/>
      <c r="NT189" s="75"/>
      <c r="NU189" s="75"/>
      <c r="NV189" s="75"/>
      <c r="NW189" s="75"/>
      <c r="NX189" s="75"/>
      <c r="NY189" s="75"/>
      <c r="NZ189" s="75"/>
      <c r="OA189" s="75"/>
      <c r="OB189" s="75"/>
      <c r="OC189" s="75"/>
      <c r="OD189" s="75"/>
      <c r="OE189" s="75"/>
      <c r="OF189" s="75"/>
      <c r="OG189" s="75"/>
      <c r="OH189" s="75"/>
      <c r="OI189" s="75"/>
      <c r="OJ189" s="75"/>
      <c r="OK189" s="75"/>
      <c r="OL189" s="75"/>
      <c r="OM189" s="75"/>
      <c r="ON189" s="75"/>
      <c r="OO189" s="75"/>
      <c r="OP189" s="75"/>
      <c r="OQ189" s="75"/>
      <c r="OR189" s="75"/>
      <c r="OS189" s="75"/>
      <c r="OT189" s="75"/>
      <c r="OU189" s="75"/>
      <c r="OV189" s="75"/>
      <c r="OW189" s="75"/>
      <c r="OX189" s="75"/>
      <c r="OY189" s="75"/>
      <c r="OZ189" s="75"/>
      <c r="PA189" s="75"/>
      <c r="PB189" s="75"/>
      <c r="PC189" s="75"/>
      <c r="PD189" s="75"/>
      <c r="PE189" s="75"/>
      <c r="PF189" s="75"/>
      <c r="PG189" s="75"/>
      <c r="PH189" s="75"/>
      <c r="PI189" s="75"/>
      <c r="PJ189" s="75"/>
      <c r="PK189" s="75"/>
      <c r="PL189" s="75"/>
      <c r="PM189" s="75"/>
      <c r="PN189" s="75"/>
      <c r="PO189" s="75"/>
      <c r="PP189" s="75"/>
      <c r="PQ189" s="75"/>
      <c r="PR189" s="75"/>
      <c r="PS189" s="75"/>
      <c r="PT189" s="75"/>
      <c r="PU189" s="75"/>
      <c r="PV189" s="75"/>
      <c r="PW189" s="75"/>
      <c r="PX189" s="75"/>
      <c r="PY189" s="75"/>
      <c r="PZ189" s="75"/>
      <c r="QA189" s="75"/>
      <c r="QB189" s="75"/>
      <c r="QC189" s="75"/>
      <c r="QD189" s="75"/>
      <c r="QE189" s="75"/>
      <c r="QF189" s="75"/>
      <c r="QG189" s="75"/>
      <c r="QH189" s="75"/>
      <c r="QI189" s="75"/>
      <c r="QJ189" s="75"/>
      <c r="QK189" s="75"/>
      <c r="QL189" s="75"/>
      <c r="QM189" s="75"/>
      <c r="QN189" s="75"/>
      <c r="QO189" s="75"/>
      <c r="QP189" s="75"/>
      <c r="QQ189" s="75"/>
      <c r="QR189" s="75"/>
      <c r="QS189" s="75"/>
      <c r="QT189" s="75"/>
      <c r="QU189" s="75"/>
      <c r="QV189" s="75"/>
      <c r="QW189" s="75"/>
      <c r="QX189" s="75"/>
      <c r="QY189" s="75"/>
      <c r="QZ189" s="75"/>
      <c r="RA189" s="75"/>
      <c r="RB189" s="75"/>
      <c r="RC189" s="75"/>
      <c r="RD189" s="75"/>
      <c r="RE189" s="75"/>
      <c r="RF189" s="75"/>
      <c r="RG189" s="75"/>
      <c r="RH189" s="75"/>
      <c r="RI189" s="75"/>
      <c r="RJ189" s="75"/>
      <c r="RK189" s="75"/>
      <c r="RL189" s="75"/>
      <c r="RM189" s="75"/>
      <c r="RN189" s="75"/>
      <c r="RO189" s="75"/>
      <c r="RP189" s="75"/>
      <c r="RQ189" s="75"/>
      <c r="RR189" s="75"/>
      <c r="RS189" s="75"/>
      <c r="RT189" s="75"/>
      <c r="RU189" s="75"/>
      <c r="RV189" s="75"/>
      <c r="RW189" s="75"/>
      <c r="RX189" s="75"/>
      <c r="RY189" s="75"/>
      <c r="RZ189" s="75"/>
      <c r="SA189" s="75"/>
      <c r="SB189" s="75"/>
      <c r="SC189" s="75"/>
      <c r="SD189" s="75"/>
      <c r="SE189" s="75"/>
    </row>
    <row r="190" spans="50:499" s="4" customFormat="1" x14ac:dyDescent="0.2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75"/>
      <c r="JQ190" s="75"/>
      <c r="JR190" s="75"/>
      <c r="JS190" s="75"/>
      <c r="JT190" s="75"/>
      <c r="JU190" s="75"/>
      <c r="JV190" s="75"/>
      <c r="JW190" s="75"/>
      <c r="JX190" s="75"/>
      <c r="JY190" s="75"/>
      <c r="JZ190" s="75"/>
      <c r="KA190" s="75"/>
      <c r="KB190" s="75"/>
      <c r="KC190" s="75"/>
      <c r="KD190" s="75"/>
      <c r="KE190" s="75"/>
      <c r="KF190" s="75"/>
      <c r="KG190" s="75"/>
      <c r="KH190" s="75"/>
      <c r="KI190" s="75"/>
      <c r="KJ190" s="75"/>
      <c r="KK190" s="75"/>
      <c r="KL190" s="75"/>
      <c r="KM190" s="75"/>
      <c r="KN190" s="75"/>
      <c r="KO190" s="75"/>
      <c r="KP190" s="75"/>
      <c r="KQ190" s="75"/>
      <c r="KR190" s="75"/>
      <c r="KS190" s="75"/>
      <c r="KT190" s="75"/>
      <c r="KU190" s="75"/>
      <c r="KV190" s="75"/>
      <c r="KW190" s="75"/>
      <c r="KX190" s="75"/>
      <c r="KY190" s="75"/>
      <c r="KZ190" s="75"/>
      <c r="LA190" s="75"/>
      <c r="LB190" s="75"/>
      <c r="LC190" s="75"/>
      <c r="LD190" s="75"/>
      <c r="LE190" s="75"/>
      <c r="LF190" s="75"/>
      <c r="LG190" s="75"/>
      <c r="LH190" s="75"/>
      <c r="LI190" s="75"/>
      <c r="LJ190" s="75"/>
      <c r="LK190" s="75"/>
      <c r="LL190" s="75"/>
      <c r="LM190" s="75"/>
      <c r="LN190" s="75"/>
      <c r="LO190" s="75"/>
      <c r="LP190" s="75"/>
      <c r="LQ190" s="75"/>
      <c r="LR190" s="75"/>
      <c r="LS190" s="75"/>
      <c r="LT190" s="75"/>
      <c r="LU190" s="75"/>
      <c r="LV190" s="75"/>
      <c r="LW190" s="75"/>
      <c r="LX190" s="75"/>
      <c r="LY190" s="75"/>
      <c r="LZ190" s="75"/>
      <c r="MA190" s="75"/>
      <c r="MB190" s="75"/>
      <c r="MC190" s="75"/>
      <c r="MD190" s="75"/>
      <c r="ME190" s="75"/>
      <c r="MF190" s="75"/>
      <c r="MG190" s="75"/>
      <c r="MH190" s="75"/>
      <c r="MI190" s="75"/>
      <c r="MJ190" s="75"/>
      <c r="MK190" s="75"/>
      <c r="ML190" s="75"/>
      <c r="MM190" s="75"/>
      <c r="MN190" s="75"/>
      <c r="MO190" s="75"/>
      <c r="MP190" s="75"/>
      <c r="MQ190" s="75"/>
      <c r="MR190" s="75"/>
      <c r="MS190" s="75"/>
      <c r="MT190" s="75"/>
      <c r="MU190" s="75"/>
      <c r="MV190" s="75"/>
      <c r="MW190" s="75"/>
      <c r="MX190" s="75"/>
      <c r="MY190" s="75"/>
      <c r="MZ190" s="75"/>
      <c r="NA190" s="75"/>
      <c r="NB190" s="75"/>
      <c r="NC190" s="75"/>
      <c r="ND190" s="75"/>
      <c r="NE190" s="75"/>
      <c r="NF190" s="75"/>
      <c r="NG190" s="75"/>
      <c r="NH190" s="75"/>
      <c r="NI190" s="75"/>
      <c r="NJ190" s="75"/>
      <c r="NK190" s="75"/>
      <c r="NL190" s="75"/>
      <c r="NM190" s="75"/>
      <c r="NN190" s="75"/>
      <c r="NO190" s="75"/>
      <c r="NP190" s="75"/>
      <c r="NQ190" s="75"/>
      <c r="NR190" s="75"/>
      <c r="NS190" s="75"/>
      <c r="NT190" s="75"/>
      <c r="NU190" s="75"/>
      <c r="NV190" s="75"/>
      <c r="NW190" s="75"/>
      <c r="NX190" s="75"/>
      <c r="NY190" s="75"/>
      <c r="NZ190" s="75"/>
      <c r="OA190" s="75"/>
      <c r="OB190" s="75"/>
      <c r="OC190" s="75"/>
      <c r="OD190" s="75"/>
      <c r="OE190" s="75"/>
      <c r="OF190" s="75"/>
      <c r="OG190" s="75"/>
      <c r="OH190" s="75"/>
      <c r="OI190" s="75"/>
      <c r="OJ190" s="75"/>
      <c r="OK190" s="75"/>
      <c r="OL190" s="75"/>
      <c r="OM190" s="75"/>
      <c r="ON190" s="75"/>
      <c r="OO190" s="75"/>
      <c r="OP190" s="75"/>
      <c r="OQ190" s="75"/>
      <c r="OR190" s="75"/>
      <c r="OS190" s="75"/>
      <c r="OT190" s="75"/>
      <c r="OU190" s="75"/>
      <c r="OV190" s="75"/>
      <c r="OW190" s="75"/>
      <c r="OX190" s="75"/>
      <c r="OY190" s="75"/>
      <c r="OZ190" s="75"/>
      <c r="PA190" s="75"/>
      <c r="PB190" s="75"/>
      <c r="PC190" s="75"/>
      <c r="PD190" s="75"/>
      <c r="PE190" s="75"/>
      <c r="PF190" s="75"/>
      <c r="PG190" s="75"/>
      <c r="PH190" s="75"/>
      <c r="PI190" s="75"/>
      <c r="PJ190" s="75"/>
      <c r="PK190" s="75"/>
      <c r="PL190" s="75"/>
      <c r="PM190" s="75"/>
      <c r="PN190" s="75"/>
      <c r="PO190" s="75"/>
      <c r="PP190" s="75"/>
      <c r="PQ190" s="75"/>
      <c r="PR190" s="75"/>
      <c r="PS190" s="75"/>
      <c r="PT190" s="75"/>
      <c r="PU190" s="75"/>
      <c r="PV190" s="75"/>
      <c r="PW190" s="75"/>
      <c r="PX190" s="75"/>
      <c r="PY190" s="75"/>
      <c r="PZ190" s="75"/>
      <c r="QA190" s="75"/>
      <c r="QB190" s="75"/>
      <c r="QC190" s="75"/>
      <c r="QD190" s="75"/>
      <c r="QE190" s="75"/>
      <c r="QF190" s="75"/>
      <c r="QG190" s="75"/>
      <c r="QH190" s="75"/>
      <c r="QI190" s="75"/>
      <c r="QJ190" s="75"/>
      <c r="QK190" s="75"/>
      <c r="QL190" s="75"/>
      <c r="QM190" s="75"/>
      <c r="QN190" s="75"/>
      <c r="QO190" s="75"/>
      <c r="QP190" s="75"/>
      <c r="QQ190" s="75"/>
      <c r="QR190" s="75"/>
      <c r="QS190" s="75"/>
      <c r="QT190" s="75"/>
      <c r="QU190" s="75"/>
      <c r="QV190" s="75"/>
      <c r="QW190" s="75"/>
      <c r="QX190" s="75"/>
      <c r="QY190" s="75"/>
      <c r="QZ190" s="75"/>
      <c r="RA190" s="75"/>
      <c r="RB190" s="75"/>
      <c r="RC190" s="75"/>
      <c r="RD190" s="75"/>
      <c r="RE190" s="75"/>
      <c r="RF190" s="75"/>
      <c r="RG190" s="75"/>
      <c r="RH190" s="75"/>
      <c r="RI190" s="75"/>
      <c r="RJ190" s="75"/>
      <c r="RK190" s="75"/>
      <c r="RL190" s="75"/>
      <c r="RM190" s="75"/>
      <c r="RN190" s="75"/>
      <c r="RO190" s="75"/>
      <c r="RP190" s="75"/>
      <c r="RQ190" s="75"/>
      <c r="RR190" s="75"/>
      <c r="RS190" s="75"/>
      <c r="RT190" s="75"/>
      <c r="RU190" s="75"/>
      <c r="RV190" s="75"/>
      <c r="RW190" s="75"/>
      <c r="RX190" s="75"/>
      <c r="RY190" s="75"/>
      <c r="RZ190" s="75"/>
      <c r="SA190" s="75"/>
      <c r="SB190" s="75"/>
      <c r="SC190" s="75"/>
      <c r="SD190" s="75"/>
      <c r="SE190" s="75"/>
    </row>
    <row r="191" spans="50:499" s="4" customFormat="1" x14ac:dyDescent="0.2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75"/>
      <c r="OF191" s="75"/>
      <c r="OG191" s="75"/>
      <c r="OH191" s="75"/>
      <c r="OI191" s="75"/>
      <c r="OJ191" s="75"/>
      <c r="OK191" s="75"/>
      <c r="OL191" s="75"/>
      <c r="OM191" s="75"/>
      <c r="ON191" s="75"/>
      <c r="OO191" s="75"/>
      <c r="OP191" s="75"/>
      <c r="OQ191" s="75"/>
      <c r="OR191" s="75"/>
      <c r="OS191" s="75"/>
      <c r="OT191" s="75"/>
      <c r="OU191" s="75"/>
      <c r="OV191" s="75"/>
      <c r="OW191" s="75"/>
      <c r="OX191" s="75"/>
      <c r="OY191" s="75"/>
      <c r="OZ191" s="75"/>
      <c r="PA191" s="75"/>
      <c r="PB191" s="75"/>
      <c r="PC191" s="75"/>
      <c r="PD191" s="75"/>
      <c r="PE191" s="75"/>
      <c r="PF191" s="75"/>
      <c r="PG191" s="75"/>
      <c r="PH191" s="75"/>
      <c r="PI191" s="75"/>
      <c r="PJ191" s="75"/>
      <c r="PK191" s="75"/>
      <c r="PL191" s="75"/>
      <c r="PM191" s="75"/>
      <c r="PN191" s="75"/>
      <c r="PO191" s="75"/>
      <c r="PP191" s="75"/>
      <c r="PQ191" s="75"/>
      <c r="PR191" s="75"/>
      <c r="PS191" s="75"/>
      <c r="PT191" s="75"/>
      <c r="PU191" s="75"/>
      <c r="PV191" s="75"/>
      <c r="PW191" s="75"/>
      <c r="PX191" s="75"/>
      <c r="PY191" s="75"/>
      <c r="PZ191" s="75"/>
      <c r="QA191" s="75"/>
      <c r="QB191" s="75"/>
      <c r="QC191" s="75"/>
      <c r="QD191" s="75"/>
      <c r="QE191" s="75"/>
      <c r="QF191" s="75"/>
      <c r="QG191" s="75"/>
      <c r="QH191" s="75"/>
      <c r="QI191" s="75"/>
      <c r="QJ191" s="75"/>
      <c r="QK191" s="75"/>
      <c r="QL191" s="75"/>
      <c r="QM191" s="75"/>
      <c r="QN191" s="75"/>
      <c r="QO191" s="75"/>
      <c r="QP191" s="75"/>
      <c r="QQ191" s="75"/>
      <c r="QR191" s="75"/>
      <c r="QS191" s="75"/>
      <c r="QT191" s="75"/>
      <c r="QU191" s="75"/>
      <c r="QV191" s="75"/>
      <c r="QW191" s="75"/>
      <c r="QX191" s="75"/>
      <c r="QY191" s="75"/>
      <c r="QZ191" s="75"/>
      <c r="RA191" s="75"/>
      <c r="RB191" s="75"/>
      <c r="RC191" s="75"/>
      <c r="RD191" s="75"/>
      <c r="RE191" s="75"/>
      <c r="RF191" s="75"/>
      <c r="RG191" s="75"/>
      <c r="RH191" s="75"/>
      <c r="RI191" s="75"/>
      <c r="RJ191" s="75"/>
      <c r="RK191" s="75"/>
      <c r="RL191" s="75"/>
      <c r="RM191" s="75"/>
      <c r="RN191" s="75"/>
      <c r="RO191" s="75"/>
      <c r="RP191" s="75"/>
      <c r="RQ191" s="75"/>
      <c r="RR191" s="75"/>
      <c r="RS191" s="75"/>
      <c r="RT191" s="75"/>
      <c r="RU191" s="75"/>
      <c r="RV191" s="75"/>
      <c r="RW191" s="75"/>
      <c r="RX191" s="75"/>
      <c r="RY191" s="75"/>
      <c r="RZ191" s="75"/>
      <c r="SA191" s="75"/>
      <c r="SB191" s="75"/>
      <c r="SC191" s="75"/>
      <c r="SD191" s="75"/>
      <c r="SE191" s="75"/>
    </row>
    <row r="192" spans="50:499" s="4" customFormat="1" x14ac:dyDescent="0.2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75"/>
      <c r="JQ192" s="75"/>
      <c r="JR192" s="75"/>
      <c r="JS192" s="75"/>
      <c r="JT192" s="75"/>
      <c r="JU192" s="75"/>
      <c r="JV192" s="75"/>
      <c r="JW192" s="75"/>
      <c r="JX192" s="75"/>
      <c r="JY192" s="75"/>
      <c r="JZ192" s="75"/>
      <c r="KA192" s="75"/>
      <c r="KB192" s="75"/>
      <c r="KC192" s="75"/>
      <c r="KD192" s="75"/>
      <c r="KE192" s="75"/>
      <c r="KF192" s="75"/>
      <c r="KG192" s="75"/>
      <c r="KH192" s="75"/>
      <c r="KI192" s="75"/>
      <c r="KJ192" s="75"/>
      <c r="KK192" s="75"/>
      <c r="KL192" s="75"/>
      <c r="KM192" s="75"/>
      <c r="KN192" s="75"/>
      <c r="KO192" s="75"/>
      <c r="KP192" s="75"/>
      <c r="KQ192" s="75"/>
      <c r="KR192" s="75"/>
      <c r="KS192" s="75"/>
      <c r="KT192" s="75"/>
      <c r="KU192" s="75"/>
      <c r="KV192" s="75"/>
      <c r="KW192" s="75"/>
      <c r="KX192" s="75"/>
      <c r="KY192" s="75"/>
      <c r="KZ192" s="75"/>
      <c r="LA192" s="75"/>
      <c r="LB192" s="75"/>
      <c r="LC192" s="75"/>
      <c r="LD192" s="75"/>
      <c r="LE192" s="75"/>
      <c r="LF192" s="75"/>
      <c r="LG192" s="75"/>
      <c r="LH192" s="75"/>
      <c r="LI192" s="75"/>
      <c r="LJ192" s="75"/>
      <c r="LK192" s="75"/>
      <c r="LL192" s="75"/>
      <c r="LM192" s="75"/>
      <c r="LN192" s="75"/>
      <c r="LO192" s="75"/>
      <c r="LP192" s="75"/>
      <c r="LQ192" s="75"/>
      <c r="LR192" s="75"/>
      <c r="LS192" s="75"/>
      <c r="LT192" s="75"/>
      <c r="LU192" s="75"/>
      <c r="LV192" s="75"/>
      <c r="LW192" s="75"/>
      <c r="LX192" s="75"/>
      <c r="LY192" s="75"/>
      <c r="LZ192" s="75"/>
      <c r="MA192" s="75"/>
      <c r="MB192" s="75"/>
      <c r="MC192" s="75"/>
      <c r="MD192" s="75"/>
      <c r="ME192" s="75"/>
      <c r="MF192" s="75"/>
      <c r="MG192" s="75"/>
      <c r="MH192" s="75"/>
      <c r="MI192" s="75"/>
      <c r="MJ192" s="75"/>
      <c r="MK192" s="75"/>
      <c r="ML192" s="75"/>
      <c r="MM192" s="75"/>
      <c r="MN192" s="75"/>
      <c r="MO192" s="75"/>
      <c r="MP192" s="75"/>
      <c r="MQ192" s="75"/>
      <c r="MR192" s="75"/>
      <c r="MS192" s="75"/>
      <c r="MT192" s="75"/>
      <c r="MU192" s="75"/>
      <c r="MV192" s="75"/>
      <c r="MW192" s="75"/>
      <c r="MX192" s="75"/>
      <c r="MY192" s="75"/>
      <c r="MZ192" s="75"/>
      <c r="NA192" s="75"/>
      <c r="NB192" s="75"/>
      <c r="NC192" s="75"/>
      <c r="ND192" s="75"/>
      <c r="NE192" s="75"/>
      <c r="NF192" s="75"/>
      <c r="NG192" s="75"/>
      <c r="NH192" s="75"/>
      <c r="NI192" s="75"/>
      <c r="NJ192" s="75"/>
      <c r="NK192" s="75"/>
      <c r="NL192" s="75"/>
      <c r="NM192" s="75"/>
      <c r="NN192" s="75"/>
      <c r="NO192" s="75"/>
      <c r="NP192" s="75"/>
      <c r="NQ192" s="75"/>
      <c r="NR192" s="75"/>
      <c r="NS192" s="75"/>
      <c r="NT192" s="75"/>
      <c r="NU192" s="75"/>
      <c r="NV192" s="75"/>
      <c r="NW192" s="75"/>
      <c r="NX192" s="75"/>
      <c r="NY192" s="75"/>
      <c r="NZ192" s="75"/>
      <c r="OA192" s="75"/>
      <c r="OB192" s="75"/>
      <c r="OC192" s="75"/>
      <c r="OD192" s="75"/>
      <c r="OE192" s="75"/>
      <c r="OF192" s="75"/>
      <c r="OG192" s="75"/>
      <c r="OH192" s="75"/>
      <c r="OI192" s="75"/>
      <c r="OJ192" s="75"/>
      <c r="OK192" s="75"/>
      <c r="OL192" s="75"/>
      <c r="OM192" s="75"/>
      <c r="ON192" s="75"/>
      <c r="OO192" s="75"/>
      <c r="OP192" s="75"/>
      <c r="OQ192" s="75"/>
      <c r="OR192" s="75"/>
      <c r="OS192" s="75"/>
      <c r="OT192" s="75"/>
      <c r="OU192" s="75"/>
      <c r="OV192" s="75"/>
      <c r="OW192" s="75"/>
      <c r="OX192" s="75"/>
      <c r="OY192" s="75"/>
      <c r="OZ192" s="75"/>
      <c r="PA192" s="75"/>
      <c r="PB192" s="75"/>
      <c r="PC192" s="75"/>
      <c r="PD192" s="75"/>
      <c r="PE192" s="75"/>
      <c r="PF192" s="75"/>
      <c r="PG192" s="75"/>
      <c r="PH192" s="75"/>
      <c r="PI192" s="75"/>
      <c r="PJ192" s="75"/>
      <c r="PK192" s="75"/>
      <c r="PL192" s="75"/>
      <c r="PM192" s="75"/>
      <c r="PN192" s="75"/>
      <c r="PO192" s="75"/>
      <c r="PP192" s="75"/>
      <c r="PQ192" s="75"/>
      <c r="PR192" s="75"/>
      <c r="PS192" s="75"/>
      <c r="PT192" s="75"/>
      <c r="PU192" s="75"/>
      <c r="PV192" s="75"/>
      <c r="PW192" s="75"/>
      <c r="PX192" s="75"/>
      <c r="PY192" s="75"/>
      <c r="PZ192" s="75"/>
      <c r="QA192" s="75"/>
      <c r="QB192" s="75"/>
      <c r="QC192" s="75"/>
      <c r="QD192" s="75"/>
      <c r="QE192" s="75"/>
      <c r="QF192" s="75"/>
      <c r="QG192" s="75"/>
      <c r="QH192" s="75"/>
      <c r="QI192" s="75"/>
      <c r="QJ192" s="75"/>
      <c r="QK192" s="75"/>
      <c r="QL192" s="75"/>
      <c r="QM192" s="75"/>
      <c r="QN192" s="75"/>
      <c r="QO192" s="75"/>
      <c r="QP192" s="75"/>
      <c r="QQ192" s="75"/>
      <c r="QR192" s="75"/>
      <c r="QS192" s="75"/>
      <c r="QT192" s="75"/>
      <c r="QU192" s="75"/>
      <c r="QV192" s="75"/>
      <c r="QW192" s="75"/>
      <c r="QX192" s="75"/>
      <c r="QY192" s="75"/>
      <c r="QZ192" s="75"/>
      <c r="RA192" s="75"/>
      <c r="RB192" s="75"/>
      <c r="RC192" s="75"/>
      <c r="RD192" s="75"/>
      <c r="RE192" s="75"/>
      <c r="RF192" s="75"/>
      <c r="RG192" s="75"/>
      <c r="RH192" s="75"/>
      <c r="RI192" s="75"/>
      <c r="RJ192" s="75"/>
      <c r="RK192" s="75"/>
      <c r="RL192" s="75"/>
      <c r="RM192" s="75"/>
      <c r="RN192" s="75"/>
      <c r="RO192" s="75"/>
      <c r="RP192" s="75"/>
      <c r="RQ192" s="75"/>
      <c r="RR192" s="75"/>
      <c r="RS192" s="75"/>
      <c r="RT192" s="75"/>
      <c r="RU192" s="75"/>
      <c r="RV192" s="75"/>
      <c r="RW192" s="75"/>
      <c r="RX192" s="75"/>
      <c r="RY192" s="75"/>
      <c r="RZ192" s="75"/>
      <c r="SA192" s="75"/>
      <c r="SB192" s="75"/>
      <c r="SC192" s="75"/>
      <c r="SD192" s="75"/>
      <c r="SE192" s="75"/>
    </row>
    <row r="193" spans="50:499" s="4" customFormat="1" x14ac:dyDescent="0.2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75"/>
      <c r="JQ193" s="75"/>
      <c r="JR193" s="75"/>
      <c r="JS193" s="75"/>
      <c r="JT193" s="75"/>
      <c r="JU193" s="75"/>
      <c r="JV193" s="75"/>
      <c r="JW193" s="75"/>
      <c r="JX193" s="75"/>
      <c r="JY193" s="75"/>
      <c r="JZ193" s="75"/>
      <c r="KA193" s="75"/>
      <c r="KB193" s="75"/>
      <c r="KC193" s="75"/>
      <c r="KD193" s="75"/>
      <c r="KE193" s="75"/>
      <c r="KF193" s="75"/>
      <c r="KG193" s="75"/>
      <c r="KH193" s="75"/>
      <c r="KI193" s="75"/>
      <c r="KJ193" s="75"/>
      <c r="KK193" s="75"/>
      <c r="KL193" s="75"/>
      <c r="KM193" s="75"/>
      <c r="KN193" s="75"/>
      <c r="KO193" s="75"/>
      <c r="KP193" s="75"/>
      <c r="KQ193" s="75"/>
      <c r="KR193" s="75"/>
      <c r="KS193" s="75"/>
      <c r="KT193" s="75"/>
      <c r="KU193" s="75"/>
      <c r="KV193" s="75"/>
      <c r="KW193" s="75"/>
      <c r="KX193" s="75"/>
      <c r="KY193" s="75"/>
      <c r="KZ193" s="75"/>
      <c r="LA193" s="75"/>
      <c r="LB193" s="75"/>
      <c r="LC193" s="75"/>
      <c r="LD193" s="75"/>
      <c r="LE193" s="75"/>
      <c r="LF193" s="75"/>
      <c r="LG193" s="75"/>
      <c r="LH193" s="75"/>
      <c r="LI193" s="75"/>
      <c r="LJ193" s="75"/>
      <c r="LK193" s="75"/>
      <c r="LL193" s="75"/>
      <c r="LM193" s="75"/>
      <c r="LN193" s="75"/>
      <c r="LO193" s="75"/>
      <c r="LP193" s="75"/>
      <c r="LQ193" s="75"/>
      <c r="LR193" s="75"/>
      <c r="LS193" s="75"/>
      <c r="LT193" s="75"/>
      <c r="LU193" s="75"/>
      <c r="LV193" s="75"/>
      <c r="LW193" s="75"/>
      <c r="LX193" s="75"/>
      <c r="LY193" s="75"/>
      <c r="LZ193" s="75"/>
      <c r="MA193" s="75"/>
      <c r="MB193" s="75"/>
      <c r="MC193" s="75"/>
      <c r="MD193" s="75"/>
      <c r="ME193" s="75"/>
      <c r="MF193" s="75"/>
      <c r="MG193" s="75"/>
      <c r="MH193" s="75"/>
      <c r="MI193" s="75"/>
      <c r="MJ193" s="75"/>
      <c r="MK193" s="75"/>
      <c r="ML193" s="75"/>
      <c r="MM193" s="75"/>
      <c r="MN193" s="75"/>
      <c r="MO193" s="75"/>
      <c r="MP193" s="75"/>
      <c r="MQ193" s="75"/>
      <c r="MR193" s="75"/>
      <c r="MS193" s="75"/>
      <c r="MT193" s="75"/>
      <c r="MU193" s="75"/>
      <c r="MV193" s="75"/>
      <c r="MW193" s="75"/>
      <c r="MX193" s="75"/>
      <c r="MY193" s="75"/>
      <c r="MZ193" s="75"/>
      <c r="NA193" s="75"/>
      <c r="NB193" s="75"/>
      <c r="NC193" s="75"/>
      <c r="ND193" s="75"/>
      <c r="NE193" s="75"/>
      <c r="NF193" s="75"/>
      <c r="NG193" s="75"/>
      <c r="NH193" s="75"/>
      <c r="NI193" s="75"/>
      <c r="NJ193" s="75"/>
      <c r="NK193" s="75"/>
      <c r="NL193" s="75"/>
      <c r="NM193" s="75"/>
      <c r="NN193" s="75"/>
      <c r="NO193" s="75"/>
      <c r="NP193" s="75"/>
      <c r="NQ193" s="75"/>
      <c r="NR193" s="75"/>
      <c r="NS193" s="75"/>
      <c r="NT193" s="75"/>
      <c r="NU193" s="75"/>
      <c r="NV193" s="75"/>
      <c r="NW193" s="75"/>
      <c r="NX193" s="75"/>
      <c r="NY193" s="75"/>
      <c r="NZ193" s="75"/>
      <c r="OA193" s="75"/>
      <c r="OB193" s="75"/>
      <c r="OC193" s="75"/>
      <c r="OD193" s="75"/>
      <c r="OE193" s="75"/>
      <c r="OF193" s="75"/>
      <c r="OG193" s="75"/>
      <c r="OH193" s="75"/>
      <c r="OI193" s="75"/>
      <c r="OJ193" s="75"/>
      <c r="OK193" s="75"/>
      <c r="OL193" s="75"/>
      <c r="OM193" s="75"/>
      <c r="ON193" s="75"/>
      <c r="OO193" s="75"/>
      <c r="OP193" s="75"/>
      <c r="OQ193" s="75"/>
      <c r="OR193" s="75"/>
      <c r="OS193" s="75"/>
      <c r="OT193" s="75"/>
      <c r="OU193" s="75"/>
      <c r="OV193" s="75"/>
      <c r="OW193" s="75"/>
      <c r="OX193" s="75"/>
      <c r="OY193" s="75"/>
      <c r="OZ193" s="75"/>
      <c r="PA193" s="75"/>
      <c r="PB193" s="75"/>
      <c r="PC193" s="75"/>
      <c r="PD193" s="75"/>
      <c r="PE193" s="75"/>
      <c r="PF193" s="75"/>
      <c r="PG193" s="75"/>
      <c r="PH193" s="75"/>
      <c r="PI193" s="75"/>
      <c r="PJ193" s="75"/>
      <c r="PK193" s="75"/>
      <c r="PL193" s="75"/>
      <c r="PM193" s="75"/>
      <c r="PN193" s="75"/>
      <c r="PO193" s="75"/>
      <c r="PP193" s="75"/>
      <c r="PQ193" s="75"/>
      <c r="PR193" s="75"/>
      <c r="PS193" s="75"/>
      <c r="PT193" s="75"/>
      <c r="PU193" s="75"/>
      <c r="PV193" s="75"/>
      <c r="PW193" s="75"/>
      <c r="PX193" s="75"/>
      <c r="PY193" s="75"/>
      <c r="PZ193" s="75"/>
      <c r="QA193" s="75"/>
      <c r="QB193" s="75"/>
      <c r="QC193" s="75"/>
      <c r="QD193" s="75"/>
      <c r="QE193" s="75"/>
      <c r="QF193" s="75"/>
      <c r="QG193" s="75"/>
      <c r="QH193" s="75"/>
      <c r="QI193" s="75"/>
      <c r="QJ193" s="75"/>
      <c r="QK193" s="75"/>
      <c r="QL193" s="75"/>
      <c r="QM193" s="75"/>
      <c r="QN193" s="75"/>
      <c r="QO193" s="75"/>
      <c r="QP193" s="75"/>
      <c r="QQ193" s="75"/>
      <c r="QR193" s="75"/>
      <c r="QS193" s="75"/>
      <c r="QT193" s="75"/>
      <c r="QU193" s="75"/>
      <c r="QV193" s="75"/>
      <c r="QW193" s="75"/>
      <c r="QX193" s="75"/>
      <c r="QY193" s="75"/>
      <c r="QZ193" s="75"/>
      <c r="RA193" s="75"/>
      <c r="RB193" s="75"/>
      <c r="RC193" s="75"/>
      <c r="RD193" s="75"/>
      <c r="RE193" s="75"/>
      <c r="RF193" s="75"/>
      <c r="RG193" s="75"/>
      <c r="RH193" s="75"/>
      <c r="RI193" s="75"/>
      <c r="RJ193" s="75"/>
      <c r="RK193" s="75"/>
      <c r="RL193" s="75"/>
      <c r="RM193" s="75"/>
      <c r="RN193" s="75"/>
      <c r="RO193" s="75"/>
      <c r="RP193" s="75"/>
      <c r="RQ193" s="75"/>
      <c r="RR193" s="75"/>
      <c r="RS193" s="75"/>
      <c r="RT193" s="75"/>
      <c r="RU193" s="75"/>
      <c r="RV193" s="75"/>
      <c r="RW193" s="75"/>
      <c r="RX193" s="75"/>
      <c r="RY193" s="75"/>
      <c r="RZ193" s="75"/>
      <c r="SA193" s="75"/>
      <c r="SB193" s="75"/>
      <c r="SC193" s="75"/>
      <c r="SD193" s="75"/>
      <c r="SE193" s="75"/>
    </row>
    <row r="194" spans="50:499" s="4" customFormat="1" x14ac:dyDescent="0.2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75"/>
      <c r="JQ194" s="75"/>
      <c r="JR194" s="75"/>
      <c r="JS194" s="75"/>
      <c r="JT194" s="75"/>
      <c r="JU194" s="75"/>
      <c r="JV194" s="75"/>
      <c r="JW194" s="75"/>
      <c r="JX194" s="75"/>
      <c r="JY194" s="75"/>
      <c r="JZ194" s="75"/>
      <c r="KA194" s="75"/>
      <c r="KB194" s="75"/>
      <c r="KC194" s="75"/>
      <c r="KD194" s="75"/>
      <c r="KE194" s="75"/>
      <c r="KF194" s="75"/>
      <c r="KG194" s="75"/>
      <c r="KH194" s="75"/>
      <c r="KI194" s="75"/>
      <c r="KJ194" s="75"/>
      <c r="KK194" s="75"/>
      <c r="KL194" s="75"/>
      <c r="KM194" s="75"/>
      <c r="KN194" s="75"/>
      <c r="KO194" s="75"/>
      <c r="KP194" s="75"/>
      <c r="KQ194" s="75"/>
      <c r="KR194" s="75"/>
      <c r="KS194" s="75"/>
      <c r="KT194" s="75"/>
      <c r="KU194" s="75"/>
      <c r="KV194" s="75"/>
      <c r="KW194" s="75"/>
      <c r="KX194" s="75"/>
      <c r="KY194" s="75"/>
      <c r="KZ194" s="75"/>
      <c r="LA194" s="75"/>
      <c r="LB194" s="75"/>
      <c r="LC194" s="75"/>
      <c r="LD194" s="75"/>
      <c r="LE194" s="75"/>
      <c r="LF194" s="75"/>
      <c r="LG194" s="75"/>
      <c r="LH194" s="75"/>
      <c r="LI194" s="75"/>
      <c r="LJ194" s="75"/>
      <c r="LK194" s="75"/>
      <c r="LL194" s="75"/>
      <c r="LM194" s="75"/>
      <c r="LN194" s="75"/>
      <c r="LO194" s="75"/>
      <c r="LP194" s="75"/>
      <c r="LQ194" s="75"/>
      <c r="LR194" s="75"/>
      <c r="LS194" s="75"/>
      <c r="LT194" s="75"/>
      <c r="LU194" s="75"/>
      <c r="LV194" s="75"/>
      <c r="LW194" s="75"/>
      <c r="LX194" s="75"/>
      <c r="LY194" s="75"/>
      <c r="LZ194" s="75"/>
      <c r="MA194" s="75"/>
      <c r="MB194" s="75"/>
      <c r="MC194" s="75"/>
      <c r="MD194" s="75"/>
      <c r="ME194" s="75"/>
      <c r="MF194" s="75"/>
      <c r="MG194" s="75"/>
      <c r="MH194" s="75"/>
      <c r="MI194" s="75"/>
      <c r="MJ194" s="75"/>
      <c r="MK194" s="75"/>
      <c r="ML194" s="75"/>
      <c r="MM194" s="75"/>
      <c r="MN194" s="75"/>
      <c r="MO194" s="75"/>
      <c r="MP194" s="75"/>
      <c r="MQ194" s="75"/>
      <c r="MR194" s="75"/>
      <c r="MS194" s="75"/>
      <c r="MT194" s="75"/>
      <c r="MU194" s="75"/>
      <c r="MV194" s="75"/>
      <c r="MW194" s="75"/>
      <c r="MX194" s="75"/>
      <c r="MY194" s="75"/>
      <c r="MZ194" s="75"/>
      <c r="NA194" s="75"/>
      <c r="NB194" s="75"/>
      <c r="NC194" s="75"/>
      <c r="ND194" s="75"/>
      <c r="NE194" s="75"/>
      <c r="NF194" s="75"/>
      <c r="NG194" s="75"/>
      <c r="NH194" s="75"/>
      <c r="NI194" s="75"/>
      <c r="NJ194" s="75"/>
      <c r="NK194" s="75"/>
      <c r="NL194" s="75"/>
      <c r="NM194" s="75"/>
      <c r="NN194" s="75"/>
      <c r="NO194" s="75"/>
      <c r="NP194" s="75"/>
      <c r="NQ194" s="75"/>
      <c r="NR194" s="75"/>
      <c r="NS194" s="75"/>
      <c r="NT194" s="75"/>
      <c r="NU194" s="75"/>
      <c r="NV194" s="75"/>
      <c r="NW194" s="75"/>
      <c r="NX194" s="75"/>
      <c r="NY194" s="75"/>
      <c r="NZ194" s="75"/>
      <c r="OA194" s="75"/>
      <c r="OB194" s="75"/>
      <c r="OC194" s="75"/>
      <c r="OD194" s="75"/>
      <c r="OE194" s="75"/>
      <c r="OF194" s="75"/>
      <c r="OG194" s="75"/>
      <c r="OH194" s="75"/>
      <c r="OI194" s="75"/>
      <c r="OJ194" s="75"/>
      <c r="OK194" s="75"/>
      <c r="OL194" s="75"/>
      <c r="OM194" s="75"/>
      <c r="ON194" s="75"/>
      <c r="OO194" s="75"/>
      <c r="OP194" s="75"/>
      <c r="OQ194" s="75"/>
      <c r="OR194" s="75"/>
      <c r="OS194" s="75"/>
      <c r="OT194" s="75"/>
      <c r="OU194" s="75"/>
      <c r="OV194" s="75"/>
      <c r="OW194" s="75"/>
      <c r="OX194" s="75"/>
      <c r="OY194" s="75"/>
      <c r="OZ194" s="75"/>
      <c r="PA194" s="75"/>
      <c r="PB194" s="75"/>
      <c r="PC194" s="75"/>
      <c r="PD194" s="75"/>
      <c r="PE194" s="75"/>
      <c r="PF194" s="75"/>
      <c r="PG194" s="75"/>
      <c r="PH194" s="75"/>
      <c r="PI194" s="75"/>
      <c r="PJ194" s="75"/>
      <c r="PK194" s="75"/>
      <c r="PL194" s="75"/>
      <c r="PM194" s="75"/>
      <c r="PN194" s="75"/>
      <c r="PO194" s="75"/>
      <c r="PP194" s="75"/>
      <c r="PQ194" s="75"/>
      <c r="PR194" s="75"/>
      <c r="PS194" s="75"/>
      <c r="PT194" s="75"/>
      <c r="PU194" s="75"/>
      <c r="PV194" s="75"/>
      <c r="PW194" s="75"/>
      <c r="PX194" s="75"/>
      <c r="PY194" s="75"/>
      <c r="PZ194" s="75"/>
      <c r="QA194" s="75"/>
      <c r="QB194" s="75"/>
      <c r="QC194" s="75"/>
      <c r="QD194" s="75"/>
      <c r="QE194" s="75"/>
      <c r="QF194" s="75"/>
      <c r="QG194" s="75"/>
      <c r="QH194" s="75"/>
      <c r="QI194" s="75"/>
      <c r="QJ194" s="75"/>
      <c r="QK194" s="75"/>
      <c r="QL194" s="75"/>
      <c r="QM194" s="75"/>
      <c r="QN194" s="75"/>
      <c r="QO194" s="75"/>
      <c r="QP194" s="75"/>
      <c r="QQ194" s="75"/>
      <c r="QR194" s="75"/>
      <c r="QS194" s="75"/>
      <c r="QT194" s="75"/>
      <c r="QU194" s="75"/>
      <c r="QV194" s="75"/>
      <c r="QW194" s="75"/>
      <c r="QX194" s="75"/>
      <c r="QY194" s="75"/>
      <c r="QZ194" s="75"/>
      <c r="RA194" s="75"/>
      <c r="RB194" s="75"/>
      <c r="RC194" s="75"/>
      <c r="RD194" s="75"/>
      <c r="RE194" s="75"/>
      <c r="RF194" s="75"/>
      <c r="RG194" s="75"/>
      <c r="RH194" s="75"/>
      <c r="RI194" s="75"/>
      <c r="RJ194" s="75"/>
      <c r="RK194" s="75"/>
      <c r="RL194" s="75"/>
      <c r="RM194" s="75"/>
      <c r="RN194" s="75"/>
      <c r="RO194" s="75"/>
      <c r="RP194" s="75"/>
      <c r="RQ194" s="75"/>
      <c r="RR194" s="75"/>
      <c r="RS194" s="75"/>
      <c r="RT194" s="75"/>
      <c r="RU194" s="75"/>
      <c r="RV194" s="75"/>
      <c r="RW194" s="75"/>
      <c r="RX194" s="75"/>
      <c r="RY194" s="75"/>
      <c r="RZ194" s="75"/>
      <c r="SA194" s="75"/>
      <c r="SB194" s="75"/>
      <c r="SC194" s="75"/>
      <c r="SD194" s="75"/>
      <c r="SE194" s="75"/>
    </row>
    <row r="195" spans="50:499" s="4" customFormat="1" x14ac:dyDescent="0.2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75"/>
      <c r="JQ195" s="75"/>
      <c r="JR195" s="75"/>
      <c r="JS195" s="75"/>
      <c r="JT195" s="75"/>
      <c r="JU195" s="75"/>
      <c r="JV195" s="75"/>
      <c r="JW195" s="75"/>
      <c r="JX195" s="75"/>
      <c r="JY195" s="75"/>
      <c r="JZ195" s="75"/>
      <c r="KA195" s="75"/>
      <c r="KB195" s="75"/>
      <c r="KC195" s="75"/>
      <c r="KD195" s="75"/>
      <c r="KE195" s="75"/>
      <c r="KF195" s="75"/>
      <c r="KG195" s="75"/>
      <c r="KH195" s="75"/>
      <c r="KI195" s="75"/>
      <c r="KJ195" s="75"/>
      <c r="KK195" s="75"/>
      <c r="KL195" s="75"/>
      <c r="KM195" s="75"/>
      <c r="KN195" s="75"/>
      <c r="KO195" s="75"/>
      <c r="KP195" s="75"/>
      <c r="KQ195" s="75"/>
      <c r="KR195" s="75"/>
      <c r="KS195" s="75"/>
      <c r="KT195" s="75"/>
      <c r="KU195" s="75"/>
      <c r="KV195" s="75"/>
      <c r="KW195" s="75"/>
      <c r="KX195" s="75"/>
      <c r="KY195" s="75"/>
      <c r="KZ195" s="75"/>
      <c r="LA195" s="75"/>
      <c r="LB195" s="75"/>
      <c r="LC195" s="75"/>
      <c r="LD195" s="75"/>
      <c r="LE195" s="75"/>
      <c r="LF195" s="75"/>
      <c r="LG195" s="75"/>
      <c r="LH195" s="75"/>
      <c r="LI195" s="75"/>
      <c r="LJ195" s="75"/>
      <c r="LK195" s="75"/>
      <c r="LL195" s="75"/>
      <c r="LM195" s="75"/>
      <c r="LN195" s="75"/>
      <c r="LO195" s="75"/>
      <c r="LP195" s="75"/>
      <c r="LQ195" s="75"/>
      <c r="LR195" s="75"/>
      <c r="LS195" s="75"/>
      <c r="LT195" s="75"/>
      <c r="LU195" s="75"/>
      <c r="LV195" s="75"/>
      <c r="LW195" s="75"/>
      <c r="LX195" s="75"/>
      <c r="LY195" s="75"/>
      <c r="LZ195" s="75"/>
      <c r="MA195" s="75"/>
      <c r="MB195" s="75"/>
      <c r="MC195" s="75"/>
      <c r="MD195" s="75"/>
      <c r="ME195" s="75"/>
      <c r="MF195" s="75"/>
      <c r="MG195" s="75"/>
      <c r="MH195" s="75"/>
      <c r="MI195" s="75"/>
      <c r="MJ195" s="75"/>
      <c r="MK195" s="75"/>
      <c r="ML195" s="75"/>
      <c r="MM195" s="75"/>
      <c r="MN195" s="75"/>
      <c r="MO195" s="75"/>
      <c r="MP195" s="75"/>
      <c r="MQ195" s="75"/>
      <c r="MR195" s="75"/>
      <c r="MS195" s="75"/>
      <c r="MT195" s="75"/>
      <c r="MU195" s="75"/>
      <c r="MV195" s="75"/>
      <c r="MW195" s="75"/>
      <c r="MX195" s="75"/>
      <c r="MY195" s="75"/>
      <c r="MZ195" s="75"/>
      <c r="NA195" s="75"/>
      <c r="NB195" s="75"/>
      <c r="NC195" s="75"/>
      <c r="ND195" s="75"/>
      <c r="NE195" s="75"/>
      <c r="NF195" s="75"/>
      <c r="NG195" s="75"/>
      <c r="NH195" s="75"/>
      <c r="NI195" s="75"/>
      <c r="NJ195" s="75"/>
      <c r="NK195" s="75"/>
      <c r="NL195" s="75"/>
      <c r="NM195" s="75"/>
      <c r="NN195" s="75"/>
      <c r="NO195" s="75"/>
      <c r="NP195" s="75"/>
      <c r="NQ195" s="75"/>
      <c r="NR195" s="75"/>
      <c r="NS195" s="75"/>
      <c r="NT195" s="75"/>
      <c r="NU195" s="75"/>
      <c r="NV195" s="75"/>
      <c r="NW195" s="75"/>
      <c r="NX195" s="75"/>
      <c r="NY195" s="75"/>
      <c r="NZ195" s="75"/>
      <c r="OA195" s="75"/>
      <c r="OB195" s="75"/>
      <c r="OC195" s="75"/>
      <c r="OD195" s="75"/>
      <c r="OE195" s="75"/>
      <c r="OF195" s="75"/>
      <c r="OG195" s="75"/>
      <c r="OH195" s="75"/>
      <c r="OI195" s="75"/>
      <c r="OJ195" s="75"/>
      <c r="OK195" s="75"/>
      <c r="OL195" s="75"/>
      <c r="OM195" s="75"/>
      <c r="ON195" s="75"/>
      <c r="OO195" s="75"/>
      <c r="OP195" s="75"/>
      <c r="OQ195" s="75"/>
      <c r="OR195" s="75"/>
      <c r="OS195" s="75"/>
      <c r="OT195" s="75"/>
      <c r="OU195" s="75"/>
      <c r="OV195" s="75"/>
      <c r="OW195" s="75"/>
      <c r="OX195" s="75"/>
      <c r="OY195" s="75"/>
      <c r="OZ195" s="75"/>
      <c r="PA195" s="75"/>
      <c r="PB195" s="75"/>
      <c r="PC195" s="75"/>
      <c r="PD195" s="75"/>
      <c r="PE195" s="75"/>
      <c r="PF195" s="75"/>
      <c r="PG195" s="75"/>
      <c r="PH195" s="75"/>
      <c r="PI195" s="75"/>
      <c r="PJ195" s="75"/>
      <c r="PK195" s="75"/>
      <c r="PL195" s="75"/>
      <c r="PM195" s="75"/>
      <c r="PN195" s="75"/>
      <c r="PO195" s="75"/>
      <c r="PP195" s="75"/>
      <c r="PQ195" s="75"/>
      <c r="PR195" s="75"/>
      <c r="PS195" s="75"/>
      <c r="PT195" s="75"/>
      <c r="PU195" s="75"/>
      <c r="PV195" s="75"/>
      <c r="PW195" s="75"/>
      <c r="PX195" s="75"/>
      <c r="PY195" s="75"/>
      <c r="PZ195" s="75"/>
      <c r="QA195" s="75"/>
      <c r="QB195" s="75"/>
      <c r="QC195" s="75"/>
      <c r="QD195" s="75"/>
      <c r="QE195" s="75"/>
      <c r="QF195" s="75"/>
      <c r="QG195" s="75"/>
      <c r="QH195" s="75"/>
      <c r="QI195" s="75"/>
      <c r="QJ195" s="75"/>
      <c r="QK195" s="75"/>
      <c r="QL195" s="75"/>
      <c r="QM195" s="75"/>
      <c r="QN195" s="75"/>
      <c r="QO195" s="75"/>
      <c r="QP195" s="75"/>
      <c r="QQ195" s="75"/>
      <c r="QR195" s="75"/>
      <c r="QS195" s="75"/>
      <c r="QT195" s="75"/>
      <c r="QU195" s="75"/>
      <c r="QV195" s="75"/>
      <c r="QW195" s="75"/>
      <c r="QX195" s="75"/>
      <c r="QY195" s="75"/>
      <c r="QZ195" s="75"/>
      <c r="RA195" s="75"/>
      <c r="RB195" s="75"/>
      <c r="RC195" s="75"/>
      <c r="RD195" s="75"/>
      <c r="RE195" s="75"/>
      <c r="RF195" s="75"/>
      <c r="RG195" s="75"/>
      <c r="RH195" s="75"/>
      <c r="RI195" s="75"/>
      <c r="RJ195" s="75"/>
      <c r="RK195" s="75"/>
      <c r="RL195" s="75"/>
      <c r="RM195" s="75"/>
      <c r="RN195" s="75"/>
      <c r="RO195" s="75"/>
      <c r="RP195" s="75"/>
      <c r="RQ195" s="75"/>
      <c r="RR195" s="75"/>
      <c r="RS195" s="75"/>
      <c r="RT195" s="75"/>
      <c r="RU195" s="75"/>
      <c r="RV195" s="75"/>
      <c r="RW195" s="75"/>
      <c r="RX195" s="75"/>
      <c r="RY195" s="75"/>
      <c r="RZ195" s="75"/>
      <c r="SA195" s="75"/>
      <c r="SB195" s="75"/>
      <c r="SC195" s="75"/>
      <c r="SD195" s="75"/>
      <c r="SE195" s="75"/>
    </row>
    <row r="196" spans="50:499" s="4" customFormat="1" x14ac:dyDescent="0.2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75"/>
      <c r="OF196" s="75"/>
      <c r="OG196" s="75"/>
      <c r="OH196" s="75"/>
      <c r="OI196" s="75"/>
      <c r="OJ196" s="75"/>
      <c r="OK196" s="75"/>
      <c r="OL196" s="75"/>
      <c r="OM196" s="75"/>
      <c r="ON196" s="75"/>
      <c r="OO196" s="75"/>
      <c r="OP196" s="75"/>
      <c r="OQ196" s="75"/>
      <c r="OR196" s="75"/>
      <c r="OS196" s="75"/>
      <c r="OT196" s="75"/>
      <c r="OU196" s="75"/>
      <c r="OV196" s="75"/>
      <c r="OW196" s="75"/>
      <c r="OX196" s="75"/>
      <c r="OY196" s="75"/>
      <c r="OZ196" s="75"/>
      <c r="PA196" s="75"/>
      <c r="PB196" s="75"/>
      <c r="PC196" s="75"/>
      <c r="PD196" s="75"/>
      <c r="PE196" s="75"/>
      <c r="PF196" s="75"/>
      <c r="PG196" s="75"/>
      <c r="PH196" s="75"/>
      <c r="PI196" s="75"/>
      <c r="PJ196" s="75"/>
      <c r="PK196" s="75"/>
      <c r="PL196" s="75"/>
      <c r="PM196" s="75"/>
      <c r="PN196" s="75"/>
      <c r="PO196" s="75"/>
      <c r="PP196" s="75"/>
      <c r="PQ196" s="75"/>
      <c r="PR196" s="75"/>
      <c r="PS196" s="75"/>
      <c r="PT196" s="75"/>
      <c r="PU196" s="75"/>
      <c r="PV196" s="75"/>
      <c r="PW196" s="75"/>
      <c r="PX196" s="75"/>
      <c r="PY196" s="75"/>
      <c r="PZ196" s="75"/>
      <c r="QA196" s="75"/>
      <c r="QB196" s="75"/>
      <c r="QC196" s="75"/>
      <c r="QD196" s="75"/>
      <c r="QE196" s="75"/>
      <c r="QF196" s="75"/>
      <c r="QG196" s="75"/>
      <c r="QH196" s="75"/>
      <c r="QI196" s="75"/>
      <c r="QJ196" s="75"/>
      <c r="QK196" s="75"/>
      <c r="QL196" s="75"/>
      <c r="QM196" s="75"/>
      <c r="QN196" s="75"/>
      <c r="QO196" s="75"/>
      <c r="QP196" s="75"/>
      <c r="QQ196" s="75"/>
      <c r="QR196" s="75"/>
      <c r="QS196" s="75"/>
      <c r="QT196" s="75"/>
      <c r="QU196" s="75"/>
      <c r="QV196" s="75"/>
      <c r="QW196" s="75"/>
      <c r="QX196" s="75"/>
      <c r="QY196" s="75"/>
      <c r="QZ196" s="75"/>
      <c r="RA196" s="75"/>
      <c r="RB196" s="75"/>
      <c r="RC196" s="75"/>
      <c r="RD196" s="75"/>
      <c r="RE196" s="75"/>
      <c r="RF196" s="75"/>
      <c r="RG196" s="75"/>
      <c r="RH196" s="75"/>
      <c r="RI196" s="75"/>
      <c r="RJ196" s="75"/>
      <c r="RK196" s="75"/>
      <c r="RL196" s="75"/>
      <c r="RM196" s="75"/>
      <c r="RN196" s="75"/>
      <c r="RO196" s="75"/>
      <c r="RP196" s="75"/>
      <c r="RQ196" s="75"/>
      <c r="RR196" s="75"/>
      <c r="RS196" s="75"/>
      <c r="RT196" s="75"/>
      <c r="RU196" s="75"/>
      <c r="RV196" s="75"/>
      <c r="RW196" s="75"/>
      <c r="RX196" s="75"/>
      <c r="RY196" s="75"/>
      <c r="RZ196" s="75"/>
      <c r="SA196" s="75"/>
      <c r="SB196" s="75"/>
      <c r="SC196" s="75"/>
      <c r="SD196" s="75"/>
      <c r="SE196" s="75"/>
    </row>
    <row r="197" spans="50:499" s="4" customFormat="1" x14ac:dyDescent="0.2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75"/>
      <c r="JQ197" s="75"/>
      <c r="JR197" s="75"/>
      <c r="JS197" s="75"/>
      <c r="JT197" s="75"/>
      <c r="JU197" s="75"/>
      <c r="JV197" s="75"/>
      <c r="JW197" s="75"/>
      <c r="JX197" s="75"/>
      <c r="JY197" s="75"/>
      <c r="JZ197" s="75"/>
      <c r="KA197" s="75"/>
      <c r="KB197" s="75"/>
      <c r="KC197" s="75"/>
      <c r="KD197" s="75"/>
      <c r="KE197" s="75"/>
      <c r="KF197" s="75"/>
      <c r="KG197" s="75"/>
      <c r="KH197" s="75"/>
      <c r="KI197" s="75"/>
      <c r="KJ197" s="75"/>
      <c r="KK197" s="75"/>
      <c r="KL197" s="75"/>
      <c r="KM197" s="75"/>
      <c r="KN197" s="75"/>
      <c r="KO197" s="75"/>
      <c r="KP197" s="75"/>
      <c r="KQ197" s="75"/>
      <c r="KR197" s="75"/>
      <c r="KS197" s="75"/>
      <c r="KT197" s="75"/>
      <c r="KU197" s="75"/>
      <c r="KV197" s="75"/>
      <c r="KW197" s="75"/>
      <c r="KX197" s="75"/>
      <c r="KY197" s="75"/>
      <c r="KZ197" s="75"/>
      <c r="LA197" s="75"/>
      <c r="LB197" s="75"/>
      <c r="LC197" s="75"/>
      <c r="LD197" s="75"/>
      <c r="LE197" s="75"/>
      <c r="LF197" s="75"/>
      <c r="LG197" s="75"/>
      <c r="LH197" s="75"/>
      <c r="LI197" s="75"/>
      <c r="LJ197" s="75"/>
      <c r="LK197" s="75"/>
      <c r="LL197" s="75"/>
      <c r="LM197" s="75"/>
      <c r="LN197" s="75"/>
      <c r="LO197" s="75"/>
      <c r="LP197" s="75"/>
      <c r="LQ197" s="75"/>
      <c r="LR197" s="75"/>
      <c r="LS197" s="75"/>
      <c r="LT197" s="75"/>
      <c r="LU197" s="75"/>
      <c r="LV197" s="75"/>
      <c r="LW197" s="75"/>
      <c r="LX197" s="75"/>
      <c r="LY197" s="75"/>
      <c r="LZ197" s="75"/>
      <c r="MA197" s="75"/>
      <c r="MB197" s="75"/>
      <c r="MC197" s="75"/>
      <c r="MD197" s="75"/>
      <c r="ME197" s="75"/>
      <c r="MF197" s="75"/>
      <c r="MG197" s="75"/>
      <c r="MH197" s="75"/>
      <c r="MI197" s="75"/>
      <c r="MJ197" s="75"/>
      <c r="MK197" s="75"/>
      <c r="ML197" s="75"/>
      <c r="MM197" s="75"/>
      <c r="MN197" s="75"/>
      <c r="MO197" s="75"/>
      <c r="MP197" s="75"/>
      <c r="MQ197" s="75"/>
      <c r="MR197" s="75"/>
      <c r="MS197" s="75"/>
      <c r="MT197" s="75"/>
      <c r="MU197" s="75"/>
      <c r="MV197" s="75"/>
      <c r="MW197" s="75"/>
      <c r="MX197" s="75"/>
      <c r="MY197" s="75"/>
      <c r="MZ197" s="75"/>
      <c r="NA197" s="75"/>
      <c r="NB197" s="75"/>
      <c r="NC197" s="75"/>
      <c r="ND197" s="75"/>
      <c r="NE197" s="75"/>
      <c r="NF197" s="75"/>
      <c r="NG197" s="75"/>
      <c r="NH197" s="75"/>
      <c r="NI197" s="75"/>
      <c r="NJ197" s="75"/>
      <c r="NK197" s="75"/>
      <c r="NL197" s="75"/>
      <c r="NM197" s="75"/>
      <c r="NN197" s="75"/>
      <c r="NO197" s="75"/>
      <c r="NP197" s="75"/>
      <c r="NQ197" s="75"/>
      <c r="NR197" s="75"/>
      <c r="NS197" s="75"/>
      <c r="NT197" s="75"/>
      <c r="NU197" s="75"/>
      <c r="NV197" s="75"/>
      <c r="NW197" s="75"/>
      <c r="NX197" s="75"/>
      <c r="NY197" s="75"/>
      <c r="NZ197" s="75"/>
      <c r="OA197" s="75"/>
      <c r="OB197" s="75"/>
      <c r="OC197" s="75"/>
      <c r="OD197" s="75"/>
      <c r="OE197" s="75"/>
      <c r="OF197" s="75"/>
      <c r="OG197" s="75"/>
      <c r="OH197" s="75"/>
      <c r="OI197" s="75"/>
      <c r="OJ197" s="75"/>
      <c r="OK197" s="75"/>
      <c r="OL197" s="75"/>
      <c r="OM197" s="75"/>
      <c r="ON197" s="75"/>
      <c r="OO197" s="75"/>
      <c r="OP197" s="75"/>
      <c r="OQ197" s="75"/>
      <c r="OR197" s="75"/>
      <c r="OS197" s="75"/>
      <c r="OT197" s="75"/>
      <c r="OU197" s="75"/>
      <c r="OV197" s="75"/>
      <c r="OW197" s="75"/>
      <c r="OX197" s="75"/>
      <c r="OY197" s="75"/>
      <c r="OZ197" s="75"/>
      <c r="PA197" s="75"/>
      <c r="PB197" s="75"/>
      <c r="PC197" s="75"/>
      <c r="PD197" s="75"/>
      <c r="PE197" s="75"/>
      <c r="PF197" s="75"/>
      <c r="PG197" s="75"/>
      <c r="PH197" s="75"/>
      <c r="PI197" s="75"/>
      <c r="PJ197" s="75"/>
      <c r="PK197" s="75"/>
      <c r="PL197" s="75"/>
      <c r="PM197" s="75"/>
      <c r="PN197" s="75"/>
      <c r="PO197" s="75"/>
      <c r="PP197" s="75"/>
      <c r="PQ197" s="75"/>
      <c r="PR197" s="75"/>
      <c r="PS197" s="75"/>
      <c r="PT197" s="75"/>
      <c r="PU197" s="75"/>
      <c r="PV197" s="75"/>
      <c r="PW197" s="75"/>
      <c r="PX197" s="75"/>
      <c r="PY197" s="75"/>
      <c r="PZ197" s="75"/>
      <c r="QA197" s="75"/>
      <c r="QB197" s="75"/>
      <c r="QC197" s="75"/>
      <c r="QD197" s="75"/>
      <c r="QE197" s="75"/>
      <c r="QF197" s="75"/>
      <c r="QG197" s="75"/>
      <c r="QH197" s="75"/>
      <c r="QI197" s="75"/>
      <c r="QJ197" s="75"/>
      <c r="QK197" s="75"/>
      <c r="QL197" s="75"/>
      <c r="QM197" s="75"/>
      <c r="QN197" s="75"/>
      <c r="QO197" s="75"/>
      <c r="QP197" s="75"/>
      <c r="QQ197" s="75"/>
      <c r="QR197" s="75"/>
      <c r="QS197" s="75"/>
      <c r="QT197" s="75"/>
      <c r="QU197" s="75"/>
      <c r="QV197" s="75"/>
      <c r="QW197" s="75"/>
      <c r="QX197" s="75"/>
      <c r="QY197" s="75"/>
      <c r="QZ197" s="75"/>
      <c r="RA197" s="75"/>
      <c r="RB197" s="75"/>
      <c r="RC197" s="75"/>
      <c r="RD197" s="75"/>
      <c r="RE197" s="75"/>
      <c r="RF197" s="75"/>
      <c r="RG197" s="75"/>
      <c r="RH197" s="75"/>
      <c r="RI197" s="75"/>
      <c r="RJ197" s="75"/>
      <c r="RK197" s="75"/>
      <c r="RL197" s="75"/>
      <c r="RM197" s="75"/>
      <c r="RN197" s="75"/>
      <c r="RO197" s="75"/>
      <c r="RP197" s="75"/>
      <c r="RQ197" s="75"/>
      <c r="RR197" s="75"/>
      <c r="RS197" s="75"/>
      <c r="RT197" s="75"/>
      <c r="RU197" s="75"/>
      <c r="RV197" s="75"/>
      <c r="RW197" s="75"/>
      <c r="RX197" s="75"/>
      <c r="RY197" s="75"/>
      <c r="RZ197" s="75"/>
      <c r="SA197" s="75"/>
      <c r="SB197" s="75"/>
      <c r="SC197" s="75"/>
      <c r="SD197" s="75"/>
      <c r="SE197" s="75"/>
    </row>
    <row r="198" spans="50:499" s="4" customFormat="1" x14ac:dyDescent="0.2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75"/>
      <c r="JQ198" s="75"/>
      <c r="JR198" s="75"/>
      <c r="JS198" s="75"/>
      <c r="JT198" s="75"/>
      <c r="JU198" s="75"/>
      <c r="JV198" s="75"/>
      <c r="JW198" s="75"/>
      <c r="JX198" s="75"/>
      <c r="JY198" s="75"/>
      <c r="JZ198" s="75"/>
      <c r="KA198" s="75"/>
      <c r="KB198" s="75"/>
      <c r="KC198" s="75"/>
      <c r="KD198" s="75"/>
      <c r="KE198" s="75"/>
      <c r="KF198" s="75"/>
      <c r="KG198" s="75"/>
      <c r="KH198" s="75"/>
      <c r="KI198" s="75"/>
      <c r="KJ198" s="75"/>
      <c r="KK198" s="75"/>
      <c r="KL198" s="75"/>
      <c r="KM198" s="75"/>
      <c r="KN198" s="75"/>
      <c r="KO198" s="75"/>
      <c r="KP198" s="75"/>
      <c r="KQ198" s="75"/>
      <c r="KR198" s="75"/>
      <c r="KS198" s="75"/>
      <c r="KT198" s="75"/>
      <c r="KU198" s="75"/>
      <c r="KV198" s="75"/>
      <c r="KW198" s="75"/>
      <c r="KX198" s="75"/>
      <c r="KY198" s="75"/>
      <c r="KZ198" s="75"/>
      <c r="LA198" s="75"/>
      <c r="LB198" s="75"/>
      <c r="LC198" s="75"/>
      <c r="LD198" s="75"/>
      <c r="LE198" s="75"/>
      <c r="LF198" s="75"/>
      <c r="LG198" s="75"/>
      <c r="LH198" s="75"/>
      <c r="LI198" s="75"/>
      <c r="LJ198" s="75"/>
      <c r="LK198" s="75"/>
      <c r="LL198" s="75"/>
      <c r="LM198" s="75"/>
      <c r="LN198" s="75"/>
      <c r="LO198" s="75"/>
      <c r="LP198" s="75"/>
      <c r="LQ198" s="75"/>
      <c r="LR198" s="75"/>
      <c r="LS198" s="75"/>
      <c r="LT198" s="75"/>
      <c r="LU198" s="75"/>
      <c r="LV198" s="75"/>
      <c r="LW198" s="75"/>
      <c r="LX198" s="75"/>
      <c r="LY198" s="75"/>
      <c r="LZ198" s="75"/>
      <c r="MA198" s="75"/>
      <c r="MB198" s="75"/>
      <c r="MC198" s="75"/>
      <c r="MD198" s="75"/>
      <c r="ME198" s="75"/>
      <c r="MF198" s="75"/>
      <c r="MG198" s="75"/>
      <c r="MH198" s="75"/>
      <c r="MI198" s="75"/>
      <c r="MJ198" s="75"/>
      <c r="MK198" s="75"/>
      <c r="ML198" s="75"/>
      <c r="MM198" s="75"/>
      <c r="MN198" s="75"/>
      <c r="MO198" s="75"/>
      <c r="MP198" s="75"/>
      <c r="MQ198" s="75"/>
      <c r="MR198" s="75"/>
      <c r="MS198" s="75"/>
      <c r="MT198" s="75"/>
      <c r="MU198" s="75"/>
      <c r="MV198" s="75"/>
      <c r="MW198" s="75"/>
      <c r="MX198" s="75"/>
      <c r="MY198" s="75"/>
      <c r="MZ198" s="75"/>
      <c r="NA198" s="75"/>
      <c r="NB198" s="75"/>
      <c r="NC198" s="75"/>
      <c r="ND198" s="75"/>
      <c r="NE198" s="75"/>
      <c r="NF198" s="75"/>
      <c r="NG198" s="75"/>
      <c r="NH198" s="75"/>
      <c r="NI198" s="75"/>
      <c r="NJ198" s="75"/>
      <c r="NK198" s="75"/>
      <c r="NL198" s="75"/>
      <c r="NM198" s="75"/>
      <c r="NN198" s="75"/>
      <c r="NO198" s="75"/>
      <c r="NP198" s="75"/>
      <c r="NQ198" s="75"/>
      <c r="NR198" s="75"/>
      <c r="NS198" s="75"/>
      <c r="NT198" s="75"/>
      <c r="NU198" s="75"/>
      <c r="NV198" s="75"/>
      <c r="NW198" s="75"/>
      <c r="NX198" s="75"/>
      <c r="NY198" s="75"/>
      <c r="NZ198" s="75"/>
      <c r="OA198" s="75"/>
      <c r="OB198" s="75"/>
      <c r="OC198" s="75"/>
      <c r="OD198" s="75"/>
      <c r="OE198" s="75"/>
      <c r="OF198" s="75"/>
      <c r="OG198" s="75"/>
      <c r="OH198" s="75"/>
      <c r="OI198" s="75"/>
      <c r="OJ198" s="75"/>
      <c r="OK198" s="75"/>
      <c r="OL198" s="75"/>
      <c r="OM198" s="75"/>
      <c r="ON198" s="75"/>
      <c r="OO198" s="75"/>
      <c r="OP198" s="75"/>
      <c r="OQ198" s="75"/>
      <c r="OR198" s="75"/>
      <c r="OS198" s="75"/>
      <c r="OT198" s="75"/>
      <c r="OU198" s="75"/>
      <c r="OV198" s="75"/>
      <c r="OW198" s="75"/>
      <c r="OX198" s="75"/>
      <c r="OY198" s="75"/>
      <c r="OZ198" s="75"/>
      <c r="PA198" s="75"/>
      <c r="PB198" s="75"/>
      <c r="PC198" s="75"/>
      <c r="PD198" s="75"/>
      <c r="PE198" s="75"/>
      <c r="PF198" s="75"/>
      <c r="PG198" s="75"/>
      <c r="PH198" s="75"/>
      <c r="PI198" s="75"/>
      <c r="PJ198" s="75"/>
      <c r="PK198" s="75"/>
      <c r="PL198" s="75"/>
      <c r="PM198" s="75"/>
      <c r="PN198" s="75"/>
      <c r="PO198" s="75"/>
      <c r="PP198" s="75"/>
      <c r="PQ198" s="75"/>
      <c r="PR198" s="75"/>
      <c r="PS198" s="75"/>
      <c r="PT198" s="75"/>
      <c r="PU198" s="75"/>
      <c r="PV198" s="75"/>
      <c r="PW198" s="75"/>
      <c r="PX198" s="75"/>
      <c r="PY198" s="75"/>
      <c r="PZ198" s="75"/>
      <c r="QA198" s="75"/>
      <c r="QB198" s="75"/>
      <c r="QC198" s="75"/>
      <c r="QD198" s="75"/>
      <c r="QE198" s="75"/>
      <c r="QF198" s="75"/>
      <c r="QG198" s="75"/>
      <c r="QH198" s="75"/>
      <c r="QI198" s="75"/>
      <c r="QJ198" s="75"/>
      <c r="QK198" s="75"/>
      <c r="QL198" s="75"/>
      <c r="QM198" s="75"/>
      <c r="QN198" s="75"/>
      <c r="QO198" s="75"/>
      <c r="QP198" s="75"/>
      <c r="QQ198" s="75"/>
      <c r="QR198" s="75"/>
      <c r="QS198" s="75"/>
      <c r="QT198" s="75"/>
      <c r="QU198" s="75"/>
      <c r="QV198" s="75"/>
      <c r="QW198" s="75"/>
      <c r="QX198" s="75"/>
      <c r="QY198" s="75"/>
      <c r="QZ198" s="75"/>
      <c r="RA198" s="75"/>
      <c r="RB198" s="75"/>
      <c r="RC198" s="75"/>
      <c r="RD198" s="75"/>
      <c r="RE198" s="75"/>
      <c r="RF198" s="75"/>
      <c r="RG198" s="75"/>
      <c r="RH198" s="75"/>
      <c r="RI198" s="75"/>
      <c r="RJ198" s="75"/>
      <c r="RK198" s="75"/>
      <c r="RL198" s="75"/>
      <c r="RM198" s="75"/>
      <c r="RN198" s="75"/>
      <c r="RO198" s="75"/>
      <c r="RP198" s="75"/>
      <c r="RQ198" s="75"/>
      <c r="RR198" s="75"/>
      <c r="RS198" s="75"/>
      <c r="RT198" s="75"/>
      <c r="RU198" s="75"/>
      <c r="RV198" s="75"/>
      <c r="RW198" s="75"/>
      <c r="RX198" s="75"/>
      <c r="RY198" s="75"/>
      <c r="RZ198" s="75"/>
      <c r="SA198" s="75"/>
      <c r="SB198" s="75"/>
      <c r="SC198" s="75"/>
      <c r="SD198" s="75"/>
      <c r="SE198" s="75"/>
    </row>
    <row r="199" spans="50:499" s="4" customFormat="1" x14ac:dyDescent="0.2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75"/>
      <c r="JQ199" s="75"/>
      <c r="JR199" s="75"/>
      <c r="JS199" s="75"/>
      <c r="JT199" s="75"/>
      <c r="JU199" s="75"/>
      <c r="JV199" s="75"/>
      <c r="JW199" s="75"/>
      <c r="JX199" s="75"/>
      <c r="JY199" s="75"/>
      <c r="JZ199" s="75"/>
      <c r="KA199" s="75"/>
      <c r="KB199" s="75"/>
      <c r="KC199" s="75"/>
      <c r="KD199" s="75"/>
      <c r="KE199" s="75"/>
      <c r="KF199" s="75"/>
      <c r="KG199" s="75"/>
      <c r="KH199" s="75"/>
      <c r="KI199" s="75"/>
      <c r="KJ199" s="75"/>
      <c r="KK199" s="75"/>
      <c r="KL199" s="75"/>
      <c r="KM199" s="75"/>
      <c r="KN199" s="75"/>
      <c r="KO199" s="75"/>
      <c r="KP199" s="75"/>
      <c r="KQ199" s="75"/>
      <c r="KR199" s="75"/>
      <c r="KS199" s="75"/>
      <c r="KT199" s="75"/>
      <c r="KU199" s="75"/>
      <c r="KV199" s="75"/>
      <c r="KW199" s="75"/>
      <c r="KX199" s="75"/>
      <c r="KY199" s="75"/>
      <c r="KZ199" s="75"/>
      <c r="LA199" s="75"/>
      <c r="LB199" s="75"/>
      <c r="LC199" s="75"/>
      <c r="LD199" s="75"/>
      <c r="LE199" s="75"/>
      <c r="LF199" s="75"/>
      <c r="LG199" s="75"/>
      <c r="LH199" s="75"/>
      <c r="LI199" s="75"/>
      <c r="LJ199" s="75"/>
      <c r="LK199" s="75"/>
      <c r="LL199" s="75"/>
      <c r="LM199" s="75"/>
      <c r="LN199" s="75"/>
      <c r="LO199" s="75"/>
      <c r="LP199" s="75"/>
      <c r="LQ199" s="75"/>
      <c r="LR199" s="75"/>
      <c r="LS199" s="75"/>
      <c r="LT199" s="75"/>
      <c r="LU199" s="75"/>
      <c r="LV199" s="75"/>
      <c r="LW199" s="75"/>
      <c r="LX199" s="75"/>
      <c r="LY199" s="75"/>
      <c r="LZ199" s="75"/>
      <c r="MA199" s="75"/>
      <c r="MB199" s="75"/>
      <c r="MC199" s="75"/>
      <c r="MD199" s="75"/>
      <c r="ME199" s="75"/>
      <c r="MF199" s="75"/>
      <c r="MG199" s="75"/>
      <c r="MH199" s="75"/>
      <c r="MI199" s="75"/>
      <c r="MJ199" s="75"/>
      <c r="MK199" s="75"/>
      <c r="ML199" s="75"/>
      <c r="MM199" s="75"/>
      <c r="MN199" s="75"/>
      <c r="MO199" s="75"/>
      <c r="MP199" s="75"/>
      <c r="MQ199" s="75"/>
      <c r="MR199" s="75"/>
      <c r="MS199" s="75"/>
      <c r="MT199" s="75"/>
      <c r="MU199" s="75"/>
      <c r="MV199" s="75"/>
      <c r="MW199" s="75"/>
      <c r="MX199" s="75"/>
      <c r="MY199" s="75"/>
      <c r="MZ199" s="75"/>
      <c r="NA199" s="75"/>
      <c r="NB199" s="75"/>
      <c r="NC199" s="75"/>
      <c r="ND199" s="75"/>
      <c r="NE199" s="75"/>
      <c r="NF199" s="75"/>
      <c r="NG199" s="75"/>
      <c r="NH199" s="75"/>
      <c r="NI199" s="75"/>
      <c r="NJ199" s="75"/>
      <c r="NK199" s="75"/>
      <c r="NL199" s="75"/>
      <c r="NM199" s="75"/>
      <c r="NN199" s="75"/>
      <c r="NO199" s="75"/>
      <c r="NP199" s="75"/>
      <c r="NQ199" s="75"/>
      <c r="NR199" s="75"/>
      <c r="NS199" s="75"/>
      <c r="NT199" s="75"/>
      <c r="NU199" s="75"/>
      <c r="NV199" s="75"/>
      <c r="NW199" s="75"/>
      <c r="NX199" s="75"/>
      <c r="NY199" s="75"/>
      <c r="NZ199" s="75"/>
      <c r="OA199" s="75"/>
      <c r="OB199" s="75"/>
      <c r="OC199" s="75"/>
      <c r="OD199" s="75"/>
      <c r="OE199" s="75"/>
      <c r="OF199" s="75"/>
      <c r="OG199" s="75"/>
      <c r="OH199" s="75"/>
      <c r="OI199" s="75"/>
      <c r="OJ199" s="75"/>
      <c r="OK199" s="75"/>
      <c r="OL199" s="75"/>
      <c r="OM199" s="75"/>
      <c r="ON199" s="75"/>
      <c r="OO199" s="75"/>
      <c r="OP199" s="75"/>
      <c r="OQ199" s="75"/>
      <c r="OR199" s="75"/>
      <c r="OS199" s="75"/>
      <c r="OT199" s="75"/>
      <c r="OU199" s="75"/>
      <c r="OV199" s="75"/>
      <c r="OW199" s="75"/>
      <c r="OX199" s="75"/>
      <c r="OY199" s="75"/>
      <c r="OZ199" s="75"/>
      <c r="PA199" s="75"/>
      <c r="PB199" s="75"/>
      <c r="PC199" s="75"/>
      <c r="PD199" s="75"/>
      <c r="PE199" s="75"/>
      <c r="PF199" s="75"/>
      <c r="PG199" s="75"/>
      <c r="PH199" s="75"/>
      <c r="PI199" s="75"/>
      <c r="PJ199" s="75"/>
      <c r="PK199" s="75"/>
      <c r="PL199" s="75"/>
      <c r="PM199" s="75"/>
      <c r="PN199" s="75"/>
      <c r="PO199" s="75"/>
      <c r="PP199" s="75"/>
      <c r="PQ199" s="75"/>
      <c r="PR199" s="75"/>
      <c r="PS199" s="75"/>
      <c r="PT199" s="75"/>
      <c r="PU199" s="75"/>
      <c r="PV199" s="75"/>
      <c r="PW199" s="75"/>
      <c r="PX199" s="75"/>
      <c r="PY199" s="75"/>
      <c r="PZ199" s="75"/>
      <c r="QA199" s="75"/>
      <c r="QB199" s="75"/>
      <c r="QC199" s="75"/>
      <c r="QD199" s="75"/>
      <c r="QE199" s="75"/>
      <c r="QF199" s="75"/>
      <c r="QG199" s="75"/>
      <c r="QH199" s="75"/>
      <c r="QI199" s="75"/>
      <c r="QJ199" s="75"/>
      <c r="QK199" s="75"/>
      <c r="QL199" s="75"/>
      <c r="QM199" s="75"/>
      <c r="QN199" s="75"/>
      <c r="QO199" s="75"/>
      <c r="QP199" s="75"/>
      <c r="QQ199" s="75"/>
      <c r="QR199" s="75"/>
      <c r="QS199" s="75"/>
      <c r="QT199" s="75"/>
      <c r="QU199" s="75"/>
      <c r="QV199" s="75"/>
      <c r="QW199" s="75"/>
      <c r="QX199" s="75"/>
      <c r="QY199" s="75"/>
      <c r="QZ199" s="75"/>
      <c r="RA199" s="75"/>
      <c r="RB199" s="75"/>
      <c r="RC199" s="75"/>
      <c r="RD199" s="75"/>
      <c r="RE199" s="75"/>
      <c r="RF199" s="75"/>
      <c r="RG199" s="75"/>
      <c r="RH199" s="75"/>
      <c r="RI199" s="75"/>
      <c r="RJ199" s="75"/>
      <c r="RK199" s="75"/>
      <c r="RL199" s="75"/>
      <c r="RM199" s="75"/>
      <c r="RN199" s="75"/>
      <c r="RO199" s="75"/>
      <c r="RP199" s="75"/>
      <c r="RQ199" s="75"/>
      <c r="RR199" s="75"/>
      <c r="RS199" s="75"/>
      <c r="RT199" s="75"/>
      <c r="RU199" s="75"/>
      <c r="RV199" s="75"/>
      <c r="RW199" s="75"/>
      <c r="RX199" s="75"/>
      <c r="RY199" s="75"/>
      <c r="RZ199" s="75"/>
      <c r="SA199" s="75"/>
      <c r="SB199" s="75"/>
      <c r="SC199" s="75"/>
      <c r="SD199" s="75"/>
      <c r="SE199" s="75"/>
    </row>
    <row r="200" spans="50:499" s="4" customFormat="1" x14ac:dyDescent="0.2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75"/>
      <c r="JQ200" s="75"/>
      <c r="JR200" s="75"/>
      <c r="JS200" s="75"/>
      <c r="JT200" s="75"/>
      <c r="JU200" s="75"/>
      <c r="JV200" s="75"/>
      <c r="JW200" s="75"/>
      <c r="JX200" s="75"/>
      <c r="JY200" s="75"/>
      <c r="JZ200" s="75"/>
      <c r="KA200" s="75"/>
      <c r="KB200" s="75"/>
      <c r="KC200" s="75"/>
      <c r="KD200" s="75"/>
      <c r="KE200" s="75"/>
      <c r="KF200" s="75"/>
      <c r="KG200" s="75"/>
      <c r="KH200" s="75"/>
      <c r="KI200" s="75"/>
      <c r="KJ200" s="75"/>
      <c r="KK200" s="75"/>
      <c r="KL200" s="75"/>
      <c r="KM200" s="75"/>
      <c r="KN200" s="75"/>
      <c r="KO200" s="75"/>
      <c r="KP200" s="75"/>
      <c r="KQ200" s="75"/>
      <c r="KR200" s="75"/>
      <c r="KS200" s="75"/>
      <c r="KT200" s="75"/>
      <c r="KU200" s="75"/>
      <c r="KV200" s="75"/>
      <c r="KW200" s="75"/>
      <c r="KX200" s="75"/>
      <c r="KY200" s="75"/>
      <c r="KZ200" s="75"/>
      <c r="LA200" s="75"/>
      <c r="LB200" s="75"/>
      <c r="LC200" s="75"/>
      <c r="LD200" s="75"/>
      <c r="LE200" s="75"/>
      <c r="LF200" s="75"/>
      <c r="LG200" s="75"/>
      <c r="LH200" s="75"/>
      <c r="LI200" s="75"/>
      <c r="LJ200" s="75"/>
      <c r="LK200" s="75"/>
      <c r="LL200" s="75"/>
      <c r="LM200" s="75"/>
      <c r="LN200" s="75"/>
      <c r="LO200" s="75"/>
      <c r="LP200" s="75"/>
      <c r="LQ200" s="75"/>
      <c r="LR200" s="75"/>
      <c r="LS200" s="75"/>
      <c r="LT200" s="75"/>
      <c r="LU200" s="75"/>
      <c r="LV200" s="75"/>
      <c r="LW200" s="75"/>
      <c r="LX200" s="75"/>
      <c r="LY200" s="75"/>
      <c r="LZ200" s="75"/>
      <c r="MA200" s="75"/>
      <c r="MB200" s="75"/>
      <c r="MC200" s="75"/>
      <c r="MD200" s="75"/>
      <c r="ME200" s="75"/>
      <c r="MF200" s="75"/>
      <c r="MG200" s="75"/>
      <c r="MH200" s="75"/>
      <c r="MI200" s="75"/>
      <c r="MJ200" s="75"/>
      <c r="MK200" s="75"/>
      <c r="ML200" s="75"/>
      <c r="MM200" s="75"/>
      <c r="MN200" s="75"/>
      <c r="MO200" s="75"/>
      <c r="MP200" s="75"/>
      <c r="MQ200" s="75"/>
      <c r="MR200" s="75"/>
      <c r="MS200" s="75"/>
      <c r="MT200" s="75"/>
      <c r="MU200" s="75"/>
      <c r="MV200" s="75"/>
      <c r="MW200" s="75"/>
      <c r="MX200" s="75"/>
      <c r="MY200" s="75"/>
      <c r="MZ200" s="75"/>
      <c r="NA200" s="75"/>
      <c r="NB200" s="75"/>
      <c r="NC200" s="75"/>
      <c r="ND200" s="75"/>
      <c r="NE200" s="75"/>
      <c r="NF200" s="75"/>
      <c r="NG200" s="75"/>
      <c r="NH200" s="75"/>
      <c r="NI200" s="75"/>
      <c r="NJ200" s="75"/>
      <c r="NK200" s="75"/>
      <c r="NL200" s="75"/>
      <c r="NM200" s="75"/>
      <c r="NN200" s="75"/>
      <c r="NO200" s="75"/>
      <c r="NP200" s="75"/>
      <c r="NQ200" s="75"/>
      <c r="NR200" s="75"/>
      <c r="NS200" s="75"/>
      <c r="NT200" s="75"/>
      <c r="NU200" s="75"/>
      <c r="NV200" s="75"/>
      <c r="NW200" s="75"/>
      <c r="NX200" s="75"/>
      <c r="NY200" s="75"/>
      <c r="NZ200" s="75"/>
      <c r="OA200" s="75"/>
      <c r="OB200" s="75"/>
      <c r="OC200" s="75"/>
      <c r="OD200" s="75"/>
      <c r="OE200" s="75"/>
      <c r="OF200" s="75"/>
      <c r="OG200" s="75"/>
      <c r="OH200" s="75"/>
      <c r="OI200" s="75"/>
      <c r="OJ200" s="75"/>
      <c r="OK200" s="75"/>
      <c r="OL200" s="75"/>
      <c r="OM200" s="75"/>
      <c r="ON200" s="75"/>
      <c r="OO200" s="75"/>
      <c r="OP200" s="75"/>
      <c r="OQ200" s="75"/>
      <c r="OR200" s="75"/>
      <c r="OS200" s="75"/>
      <c r="OT200" s="75"/>
      <c r="OU200" s="75"/>
      <c r="OV200" s="75"/>
      <c r="OW200" s="75"/>
      <c r="OX200" s="75"/>
      <c r="OY200" s="75"/>
      <c r="OZ200" s="75"/>
      <c r="PA200" s="75"/>
      <c r="PB200" s="75"/>
      <c r="PC200" s="75"/>
      <c r="PD200" s="75"/>
      <c r="PE200" s="75"/>
      <c r="PF200" s="75"/>
      <c r="PG200" s="75"/>
      <c r="PH200" s="75"/>
      <c r="PI200" s="75"/>
      <c r="PJ200" s="75"/>
      <c r="PK200" s="75"/>
      <c r="PL200" s="75"/>
      <c r="PM200" s="75"/>
      <c r="PN200" s="75"/>
      <c r="PO200" s="75"/>
      <c r="PP200" s="75"/>
      <c r="PQ200" s="75"/>
      <c r="PR200" s="75"/>
      <c r="PS200" s="75"/>
      <c r="PT200" s="75"/>
      <c r="PU200" s="75"/>
      <c r="PV200" s="75"/>
      <c r="PW200" s="75"/>
      <c r="PX200" s="75"/>
      <c r="PY200" s="75"/>
      <c r="PZ200" s="75"/>
      <c r="QA200" s="75"/>
      <c r="QB200" s="75"/>
      <c r="QC200" s="75"/>
      <c r="QD200" s="75"/>
      <c r="QE200" s="75"/>
      <c r="QF200" s="75"/>
      <c r="QG200" s="75"/>
      <c r="QH200" s="75"/>
      <c r="QI200" s="75"/>
      <c r="QJ200" s="75"/>
      <c r="QK200" s="75"/>
      <c r="QL200" s="75"/>
      <c r="QM200" s="75"/>
      <c r="QN200" s="75"/>
      <c r="QO200" s="75"/>
      <c r="QP200" s="75"/>
      <c r="QQ200" s="75"/>
      <c r="QR200" s="75"/>
      <c r="QS200" s="75"/>
      <c r="QT200" s="75"/>
      <c r="QU200" s="75"/>
      <c r="QV200" s="75"/>
      <c r="QW200" s="75"/>
      <c r="QX200" s="75"/>
      <c r="QY200" s="75"/>
      <c r="QZ200" s="75"/>
      <c r="RA200" s="75"/>
      <c r="RB200" s="75"/>
      <c r="RC200" s="75"/>
      <c r="RD200" s="75"/>
      <c r="RE200" s="75"/>
      <c r="RF200" s="75"/>
      <c r="RG200" s="75"/>
      <c r="RH200" s="75"/>
      <c r="RI200" s="75"/>
      <c r="RJ200" s="75"/>
      <c r="RK200" s="75"/>
      <c r="RL200" s="75"/>
      <c r="RM200" s="75"/>
      <c r="RN200" s="75"/>
      <c r="RO200" s="75"/>
      <c r="RP200" s="75"/>
      <c r="RQ200" s="75"/>
      <c r="RR200" s="75"/>
      <c r="RS200" s="75"/>
      <c r="RT200" s="75"/>
      <c r="RU200" s="75"/>
      <c r="RV200" s="75"/>
      <c r="RW200" s="75"/>
      <c r="RX200" s="75"/>
      <c r="RY200" s="75"/>
      <c r="RZ200" s="75"/>
      <c r="SA200" s="75"/>
      <c r="SB200" s="75"/>
      <c r="SC200" s="75"/>
      <c r="SD200" s="75"/>
      <c r="SE200" s="75"/>
    </row>
    <row r="201" spans="50:499" s="4" customFormat="1" x14ac:dyDescent="0.2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75"/>
      <c r="JQ201" s="75"/>
      <c r="JR201" s="75"/>
      <c r="JS201" s="75"/>
      <c r="JT201" s="75"/>
      <c r="JU201" s="75"/>
      <c r="JV201" s="75"/>
      <c r="JW201" s="75"/>
      <c r="JX201" s="75"/>
      <c r="JY201" s="75"/>
      <c r="JZ201" s="75"/>
      <c r="KA201" s="75"/>
      <c r="KB201" s="75"/>
      <c r="KC201" s="75"/>
      <c r="KD201" s="75"/>
      <c r="KE201" s="75"/>
      <c r="KF201" s="75"/>
      <c r="KG201" s="75"/>
      <c r="KH201" s="75"/>
      <c r="KI201" s="75"/>
      <c r="KJ201" s="75"/>
      <c r="KK201" s="75"/>
      <c r="KL201" s="75"/>
      <c r="KM201" s="75"/>
      <c r="KN201" s="75"/>
      <c r="KO201" s="75"/>
      <c r="KP201" s="75"/>
      <c r="KQ201" s="75"/>
      <c r="KR201" s="75"/>
      <c r="KS201" s="75"/>
      <c r="KT201" s="75"/>
      <c r="KU201" s="75"/>
      <c r="KV201" s="75"/>
      <c r="KW201" s="75"/>
      <c r="KX201" s="75"/>
      <c r="KY201" s="75"/>
      <c r="KZ201" s="75"/>
      <c r="LA201" s="75"/>
      <c r="LB201" s="75"/>
      <c r="LC201" s="75"/>
      <c r="LD201" s="75"/>
      <c r="LE201" s="75"/>
      <c r="LF201" s="75"/>
      <c r="LG201" s="75"/>
      <c r="LH201" s="75"/>
      <c r="LI201" s="75"/>
      <c r="LJ201" s="75"/>
      <c r="LK201" s="75"/>
      <c r="LL201" s="75"/>
      <c r="LM201" s="75"/>
      <c r="LN201" s="75"/>
      <c r="LO201" s="75"/>
      <c r="LP201" s="75"/>
      <c r="LQ201" s="75"/>
      <c r="LR201" s="75"/>
      <c r="LS201" s="75"/>
      <c r="LT201" s="75"/>
      <c r="LU201" s="75"/>
      <c r="LV201" s="75"/>
      <c r="LW201" s="75"/>
      <c r="LX201" s="75"/>
      <c r="LY201" s="75"/>
      <c r="LZ201" s="75"/>
      <c r="MA201" s="75"/>
      <c r="MB201" s="75"/>
      <c r="MC201" s="75"/>
      <c r="MD201" s="75"/>
      <c r="ME201" s="75"/>
      <c r="MF201" s="75"/>
      <c r="MG201" s="75"/>
      <c r="MH201" s="75"/>
      <c r="MI201" s="75"/>
      <c r="MJ201" s="75"/>
      <c r="MK201" s="75"/>
      <c r="ML201" s="75"/>
      <c r="MM201" s="75"/>
      <c r="MN201" s="75"/>
      <c r="MO201" s="75"/>
      <c r="MP201" s="75"/>
      <c r="MQ201" s="75"/>
      <c r="MR201" s="75"/>
      <c r="MS201" s="75"/>
      <c r="MT201" s="75"/>
      <c r="MU201" s="75"/>
      <c r="MV201" s="75"/>
      <c r="MW201" s="75"/>
      <c r="MX201" s="75"/>
      <c r="MY201" s="75"/>
      <c r="MZ201" s="75"/>
      <c r="NA201" s="75"/>
      <c r="NB201" s="75"/>
      <c r="NC201" s="75"/>
      <c r="ND201" s="75"/>
      <c r="NE201" s="75"/>
      <c r="NF201" s="75"/>
      <c r="NG201" s="75"/>
      <c r="NH201" s="75"/>
      <c r="NI201" s="75"/>
      <c r="NJ201" s="75"/>
      <c r="NK201" s="75"/>
      <c r="NL201" s="75"/>
      <c r="NM201" s="75"/>
      <c r="NN201" s="75"/>
      <c r="NO201" s="75"/>
      <c r="NP201" s="75"/>
      <c r="NQ201" s="75"/>
      <c r="NR201" s="75"/>
      <c r="NS201" s="75"/>
      <c r="NT201" s="75"/>
      <c r="NU201" s="75"/>
      <c r="NV201" s="75"/>
      <c r="NW201" s="75"/>
      <c r="NX201" s="75"/>
      <c r="NY201" s="75"/>
      <c r="NZ201" s="75"/>
      <c r="OA201" s="75"/>
      <c r="OB201" s="75"/>
      <c r="OC201" s="75"/>
      <c r="OD201" s="75"/>
      <c r="OE201" s="75"/>
      <c r="OF201" s="75"/>
      <c r="OG201" s="75"/>
      <c r="OH201" s="75"/>
      <c r="OI201" s="75"/>
      <c r="OJ201" s="75"/>
      <c r="OK201" s="75"/>
      <c r="OL201" s="75"/>
      <c r="OM201" s="75"/>
      <c r="ON201" s="75"/>
      <c r="OO201" s="75"/>
      <c r="OP201" s="75"/>
      <c r="OQ201" s="75"/>
      <c r="OR201" s="75"/>
      <c r="OS201" s="75"/>
      <c r="OT201" s="75"/>
      <c r="OU201" s="75"/>
      <c r="OV201" s="75"/>
      <c r="OW201" s="75"/>
      <c r="OX201" s="75"/>
      <c r="OY201" s="75"/>
      <c r="OZ201" s="75"/>
      <c r="PA201" s="75"/>
      <c r="PB201" s="75"/>
      <c r="PC201" s="75"/>
      <c r="PD201" s="75"/>
      <c r="PE201" s="75"/>
      <c r="PF201" s="75"/>
      <c r="PG201" s="75"/>
      <c r="PH201" s="75"/>
      <c r="PI201" s="75"/>
      <c r="PJ201" s="75"/>
      <c r="PK201" s="75"/>
      <c r="PL201" s="75"/>
      <c r="PM201" s="75"/>
      <c r="PN201" s="75"/>
      <c r="PO201" s="75"/>
      <c r="PP201" s="75"/>
      <c r="PQ201" s="75"/>
      <c r="PR201" s="75"/>
      <c r="PS201" s="75"/>
      <c r="PT201" s="75"/>
      <c r="PU201" s="75"/>
      <c r="PV201" s="75"/>
      <c r="PW201" s="75"/>
      <c r="PX201" s="75"/>
      <c r="PY201" s="75"/>
      <c r="PZ201" s="75"/>
      <c r="QA201" s="75"/>
      <c r="QB201" s="75"/>
      <c r="QC201" s="75"/>
      <c r="QD201" s="75"/>
      <c r="QE201" s="75"/>
      <c r="QF201" s="75"/>
      <c r="QG201" s="75"/>
      <c r="QH201" s="75"/>
      <c r="QI201" s="75"/>
      <c r="QJ201" s="75"/>
      <c r="QK201" s="75"/>
      <c r="QL201" s="75"/>
      <c r="QM201" s="75"/>
      <c r="QN201" s="75"/>
      <c r="QO201" s="75"/>
      <c r="QP201" s="75"/>
      <c r="QQ201" s="75"/>
      <c r="QR201" s="75"/>
      <c r="QS201" s="75"/>
      <c r="QT201" s="75"/>
      <c r="QU201" s="75"/>
      <c r="QV201" s="75"/>
      <c r="QW201" s="75"/>
      <c r="QX201" s="75"/>
      <c r="QY201" s="75"/>
      <c r="QZ201" s="75"/>
      <c r="RA201" s="75"/>
      <c r="RB201" s="75"/>
      <c r="RC201" s="75"/>
      <c r="RD201" s="75"/>
      <c r="RE201" s="75"/>
      <c r="RF201" s="75"/>
      <c r="RG201" s="75"/>
      <c r="RH201" s="75"/>
      <c r="RI201" s="75"/>
      <c r="RJ201" s="75"/>
      <c r="RK201" s="75"/>
      <c r="RL201" s="75"/>
      <c r="RM201" s="75"/>
      <c r="RN201" s="75"/>
      <c r="RO201" s="75"/>
      <c r="RP201" s="75"/>
      <c r="RQ201" s="75"/>
      <c r="RR201" s="75"/>
      <c r="RS201" s="75"/>
      <c r="RT201" s="75"/>
      <c r="RU201" s="75"/>
      <c r="RV201" s="75"/>
      <c r="RW201" s="75"/>
      <c r="RX201" s="75"/>
      <c r="RY201" s="75"/>
      <c r="RZ201" s="75"/>
      <c r="SA201" s="75"/>
      <c r="SB201" s="75"/>
      <c r="SC201" s="75"/>
      <c r="SD201" s="75"/>
      <c r="SE201" s="75"/>
    </row>
    <row r="202" spans="50:499" s="4" customFormat="1" x14ac:dyDescent="0.2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75"/>
      <c r="JQ202" s="75"/>
      <c r="JR202" s="75"/>
      <c r="JS202" s="75"/>
      <c r="JT202" s="75"/>
      <c r="JU202" s="75"/>
      <c r="JV202" s="75"/>
      <c r="JW202" s="75"/>
      <c r="JX202" s="75"/>
      <c r="JY202" s="75"/>
      <c r="JZ202" s="75"/>
      <c r="KA202" s="75"/>
      <c r="KB202" s="75"/>
      <c r="KC202" s="75"/>
      <c r="KD202" s="75"/>
      <c r="KE202" s="75"/>
      <c r="KF202" s="75"/>
      <c r="KG202" s="75"/>
      <c r="KH202" s="75"/>
      <c r="KI202" s="75"/>
      <c r="KJ202" s="75"/>
      <c r="KK202" s="75"/>
      <c r="KL202" s="75"/>
      <c r="KM202" s="75"/>
      <c r="KN202" s="75"/>
      <c r="KO202" s="75"/>
      <c r="KP202" s="75"/>
      <c r="KQ202" s="75"/>
      <c r="KR202" s="75"/>
      <c r="KS202" s="75"/>
      <c r="KT202" s="75"/>
      <c r="KU202" s="75"/>
      <c r="KV202" s="75"/>
      <c r="KW202" s="75"/>
      <c r="KX202" s="75"/>
      <c r="KY202" s="75"/>
      <c r="KZ202" s="75"/>
      <c r="LA202" s="75"/>
      <c r="LB202" s="75"/>
      <c r="LC202" s="75"/>
      <c r="LD202" s="75"/>
      <c r="LE202" s="75"/>
      <c r="LF202" s="75"/>
      <c r="LG202" s="75"/>
      <c r="LH202" s="75"/>
      <c r="LI202" s="75"/>
      <c r="LJ202" s="75"/>
      <c r="LK202" s="75"/>
      <c r="LL202" s="75"/>
      <c r="LM202" s="75"/>
      <c r="LN202" s="75"/>
      <c r="LO202" s="75"/>
      <c r="LP202" s="75"/>
      <c r="LQ202" s="75"/>
      <c r="LR202" s="75"/>
      <c r="LS202" s="75"/>
      <c r="LT202" s="75"/>
      <c r="LU202" s="75"/>
      <c r="LV202" s="75"/>
      <c r="LW202" s="75"/>
      <c r="LX202" s="75"/>
      <c r="LY202" s="75"/>
      <c r="LZ202" s="75"/>
      <c r="MA202" s="75"/>
      <c r="MB202" s="75"/>
      <c r="MC202" s="75"/>
      <c r="MD202" s="75"/>
      <c r="ME202" s="75"/>
      <c r="MF202" s="75"/>
      <c r="MG202" s="75"/>
      <c r="MH202" s="75"/>
      <c r="MI202" s="75"/>
      <c r="MJ202" s="75"/>
      <c r="MK202" s="75"/>
      <c r="ML202" s="75"/>
      <c r="MM202" s="75"/>
      <c r="MN202" s="75"/>
      <c r="MO202" s="75"/>
      <c r="MP202" s="75"/>
      <c r="MQ202" s="75"/>
      <c r="MR202" s="75"/>
      <c r="MS202" s="75"/>
      <c r="MT202" s="75"/>
      <c r="MU202" s="75"/>
      <c r="MV202" s="75"/>
      <c r="MW202" s="75"/>
      <c r="MX202" s="75"/>
      <c r="MY202" s="75"/>
      <c r="MZ202" s="75"/>
      <c r="NA202" s="75"/>
      <c r="NB202" s="75"/>
      <c r="NC202" s="75"/>
      <c r="ND202" s="75"/>
      <c r="NE202" s="75"/>
      <c r="NF202" s="75"/>
      <c r="NG202" s="75"/>
      <c r="NH202" s="75"/>
      <c r="NI202" s="75"/>
      <c r="NJ202" s="75"/>
      <c r="NK202" s="75"/>
      <c r="NL202" s="75"/>
      <c r="NM202" s="75"/>
      <c r="NN202" s="75"/>
      <c r="NO202" s="75"/>
      <c r="NP202" s="75"/>
      <c r="NQ202" s="75"/>
      <c r="NR202" s="75"/>
      <c r="NS202" s="75"/>
      <c r="NT202" s="75"/>
      <c r="NU202" s="75"/>
      <c r="NV202" s="75"/>
      <c r="NW202" s="75"/>
      <c r="NX202" s="75"/>
      <c r="NY202" s="75"/>
      <c r="NZ202" s="75"/>
      <c r="OA202" s="75"/>
      <c r="OB202" s="75"/>
      <c r="OC202" s="75"/>
      <c r="OD202" s="75"/>
      <c r="OE202" s="75"/>
      <c r="OF202" s="75"/>
      <c r="OG202" s="75"/>
      <c r="OH202" s="75"/>
      <c r="OI202" s="75"/>
      <c r="OJ202" s="75"/>
      <c r="OK202" s="75"/>
      <c r="OL202" s="75"/>
      <c r="OM202" s="75"/>
      <c r="ON202" s="75"/>
      <c r="OO202" s="75"/>
      <c r="OP202" s="75"/>
      <c r="OQ202" s="75"/>
      <c r="OR202" s="75"/>
      <c r="OS202" s="75"/>
      <c r="OT202" s="75"/>
      <c r="OU202" s="75"/>
      <c r="OV202" s="75"/>
      <c r="OW202" s="75"/>
      <c r="OX202" s="75"/>
      <c r="OY202" s="75"/>
      <c r="OZ202" s="75"/>
      <c r="PA202" s="75"/>
      <c r="PB202" s="75"/>
      <c r="PC202" s="75"/>
      <c r="PD202" s="75"/>
      <c r="PE202" s="75"/>
      <c r="PF202" s="75"/>
      <c r="PG202" s="75"/>
      <c r="PH202" s="75"/>
      <c r="PI202" s="75"/>
      <c r="PJ202" s="75"/>
      <c r="PK202" s="75"/>
      <c r="PL202" s="75"/>
      <c r="PM202" s="75"/>
      <c r="PN202" s="75"/>
      <c r="PO202" s="75"/>
      <c r="PP202" s="75"/>
      <c r="PQ202" s="75"/>
      <c r="PR202" s="75"/>
      <c r="PS202" s="75"/>
      <c r="PT202" s="75"/>
      <c r="PU202" s="75"/>
      <c r="PV202" s="75"/>
      <c r="PW202" s="75"/>
      <c r="PX202" s="75"/>
      <c r="PY202" s="75"/>
      <c r="PZ202" s="75"/>
      <c r="QA202" s="75"/>
      <c r="QB202" s="75"/>
      <c r="QC202" s="75"/>
      <c r="QD202" s="75"/>
      <c r="QE202" s="75"/>
      <c r="QF202" s="75"/>
      <c r="QG202" s="75"/>
      <c r="QH202" s="75"/>
      <c r="QI202" s="75"/>
      <c r="QJ202" s="75"/>
      <c r="QK202" s="75"/>
      <c r="QL202" s="75"/>
      <c r="QM202" s="75"/>
      <c r="QN202" s="75"/>
      <c r="QO202" s="75"/>
      <c r="QP202" s="75"/>
      <c r="QQ202" s="75"/>
      <c r="QR202" s="75"/>
      <c r="QS202" s="75"/>
      <c r="QT202" s="75"/>
      <c r="QU202" s="75"/>
      <c r="QV202" s="75"/>
      <c r="QW202" s="75"/>
      <c r="QX202" s="75"/>
      <c r="QY202" s="75"/>
      <c r="QZ202" s="75"/>
      <c r="RA202" s="75"/>
      <c r="RB202" s="75"/>
      <c r="RC202" s="75"/>
      <c r="RD202" s="75"/>
      <c r="RE202" s="75"/>
      <c r="RF202" s="75"/>
      <c r="RG202" s="75"/>
      <c r="RH202" s="75"/>
      <c r="RI202" s="75"/>
      <c r="RJ202" s="75"/>
      <c r="RK202" s="75"/>
      <c r="RL202" s="75"/>
      <c r="RM202" s="75"/>
      <c r="RN202" s="75"/>
      <c r="RO202" s="75"/>
      <c r="RP202" s="75"/>
      <c r="RQ202" s="75"/>
      <c r="RR202" s="75"/>
      <c r="RS202" s="75"/>
      <c r="RT202" s="75"/>
      <c r="RU202" s="75"/>
      <c r="RV202" s="75"/>
      <c r="RW202" s="75"/>
      <c r="RX202" s="75"/>
      <c r="RY202" s="75"/>
      <c r="RZ202" s="75"/>
      <c r="SA202" s="75"/>
      <c r="SB202" s="75"/>
      <c r="SC202" s="75"/>
      <c r="SD202" s="75"/>
      <c r="SE202" s="75"/>
    </row>
    <row r="203" spans="50:499" s="4" customFormat="1" x14ac:dyDescent="0.2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75"/>
      <c r="JQ203" s="75"/>
      <c r="JR203" s="75"/>
      <c r="JS203" s="75"/>
      <c r="JT203" s="75"/>
      <c r="JU203" s="75"/>
      <c r="JV203" s="75"/>
      <c r="JW203" s="75"/>
      <c r="JX203" s="75"/>
      <c r="JY203" s="75"/>
      <c r="JZ203" s="75"/>
      <c r="KA203" s="75"/>
      <c r="KB203" s="75"/>
      <c r="KC203" s="75"/>
      <c r="KD203" s="75"/>
      <c r="KE203" s="75"/>
      <c r="KF203" s="75"/>
      <c r="KG203" s="75"/>
      <c r="KH203" s="75"/>
      <c r="KI203" s="75"/>
      <c r="KJ203" s="75"/>
      <c r="KK203" s="75"/>
      <c r="KL203" s="75"/>
      <c r="KM203" s="75"/>
      <c r="KN203" s="75"/>
      <c r="KO203" s="75"/>
      <c r="KP203" s="75"/>
      <c r="KQ203" s="75"/>
      <c r="KR203" s="75"/>
      <c r="KS203" s="75"/>
      <c r="KT203" s="75"/>
      <c r="KU203" s="75"/>
      <c r="KV203" s="75"/>
      <c r="KW203" s="75"/>
      <c r="KX203" s="75"/>
      <c r="KY203" s="75"/>
      <c r="KZ203" s="75"/>
      <c r="LA203" s="75"/>
      <c r="LB203" s="75"/>
      <c r="LC203" s="75"/>
      <c r="LD203" s="75"/>
      <c r="LE203" s="75"/>
      <c r="LF203" s="75"/>
      <c r="LG203" s="75"/>
      <c r="LH203" s="75"/>
      <c r="LI203" s="75"/>
      <c r="LJ203" s="75"/>
      <c r="LK203" s="75"/>
      <c r="LL203" s="75"/>
      <c r="LM203" s="75"/>
      <c r="LN203" s="75"/>
      <c r="LO203" s="75"/>
      <c r="LP203" s="75"/>
      <c r="LQ203" s="75"/>
      <c r="LR203" s="75"/>
      <c r="LS203" s="75"/>
      <c r="LT203" s="75"/>
      <c r="LU203" s="75"/>
      <c r="LV203" s="75"/>
      <c r="LW203" s="75"/>
      <c r="LX203" s="75"/>
      <c r="LY203" s="75"/>
      <c r="LZ203" s="75"/>
      <c r="MA203" s="75"/>
      <c r="MB203" s="75"/>
      <c r="MC203" s="75"/>
      <c r="MD203" s="75"/>
      <c r="ME203" s="75"/>
      <c r="MF203" s="75"/>
      <c r="MG203" s="75"/>
      <c r="MH203" s="75"/>
      <c r="MI203" s="75"/>
      <c r="MJ203" s="75"/>
      <c r="MK203" s="75"/>
      <c r="ML203" s="75"/>
      <c r="MM203" s="75"/>
      <c r="MN203" s="75"/>
      <c r="MO203" s="75"/>
      <c r="MP203" s="75"/>
      <c r="MQ203" s="75"/>
      <c r="MR203" s="75"/>
      <c r="MS203" s="75"/>
      <c r="MT203" s="75"/>
      <c r="MU203" s="75"/>
      <c r="MV203" s="75"/>
      <c r="MW203" s="75"/>
      <c r="MX203" s="75"/>
      <c r="MY203" s="75"/>
      <c r="MZ203" s="75"/>
      <c r="NA203" s="75"/>
      <c r="NB203" s="75"/>
      <c r="NC203" s="75"/>
      <c r="ND203" s="75"/>
      <c r="NE203" s="75"/>
      <c r="NF203" s="75"/>
      <c r="NG203" s="75"/>
      <c r="NH203" s="75"/>
      <c r="NI203" s="75"/>
      <c r="NJ203" s="75"/>
      <c r="NK203" s="75"/>
      <c r="NL203" s="75"/>
      <c r="NM203" s="75"/>
      <c r="NN203" s="75"/>
      <c r="NO203" s="75"/>
      <c r="NP203" s="75"/>
      <c r="NQ203" s="75"/>
      <c r="NR203" s="75"/>
      <c r="NS203" s="75"/>
      <c r="NT203" s="75"/>
      <c r="NU203" s="75"/>
      <c r="NV203" s="75"/>
      <c r="NW203" s="75"/>
      <c r="NX203" s="75"/>
      <c r="NY203" s="75"/>
      <c r="NZ203" s="75"/>
      <c r="OA203" s="75"/>
      <c r="OB203" s="75"/>
      <c r="OC203" s="75"/>
      <c r="OD203" s="75"/>
      <c r="OE203" s="75"/>
      <c r="OF203" s="75"/>
      <c r="OG203" s="75"/>
      <c r="OH203" s="75"/>
      <c r="OI203" s="75"/>
      <c r="OJ203" s="75"/>
      <c r="OK203" s="75"/>
      <c r="OL203" s="75"/>
      <c r="OM203" s="75"/>
      <c r="ON203" s="75"/>
      <c r="OO203" s="75"/>
      <c r="OP203" s="75"/>
      <c r="OQ203" s="75"/>
      <c r="OR203" s="75"/>
      <c r="OS203" s="75"/>
      <c r="OT203" s="75"/>
      <c r="OU203" s="75"/>
      <c r="OV203" s="75"/>
      <c r="OW203" s="75"/>
      <c r="OX203" s="75"/>
      <c r="OY203" s="75"/>
      <c r="OZ203" s="75"/>
      <c r="PA203" s="75"/>
      <c r="PB203" s="75"/>
      <c r="PC203" s="75"/>
      <c r="PD203" s="75"/>
      <c r="PE203" s="75"/>
      <c r="PF203" s="75"/>
      <c r="PG203" s="75"/>
      <c r="PH203" s="75"/>
      <c r="PI203" s="75"/>
      <c r="PJ203" s="75"/>
      <c r="PK203" s="75"/>
      <c r="PL203" s="75"/>
      <c r="PM203" s="75"/>
      <c r="PN203" s="75"/>
      <c r="PO203" s="75"/>
      <c r="PP203" s="75"/>
      <c r="PQ203" s="75"/>
      <c r="PR203" s="75"/>
      <c r="PS203" s="75"/>
      <c r="PT203" s="75"/>
      <c r="PU203" s="75"/>
      <c r="PV203" s="75"/>
      <c r="PW203" s="75"/>
      <c r="PX203" s="75"/>
      <c r="PY203" s="75"/>
      <c r="PZ203" s="75"/>
      <c r="QA203" s="75"/>
      <c r="QB203" s="75"/>
      <c r="QC203" s="75"/>
      <c r="QD203" s="75"/>
      <c r="QE203" s="75"/>
      <c r="QF203" s="75"/>
      <c r="QG203" s="75"/>
      <c r="QH203" s="75"/>
      <c r="QI203" s="75"/>
      <c r="QJ203" s="75"/>
      <c r="QK203" s="75"/>
      <c r="QL203" s="75"/>
      <c r="QM203" s="75"/>
      <c r="QN203" s="75"/>
      <c r="QO203" s="75"/>
      <c r="QP203" s="75"/>
      <c r="QQ203" s="75"/>
      <c r="QR203" s="75"/>
      <c r="QS203" s="75"/>
      <c r="QT203" s="75"/>
      <c r="QU203" s="75"/>
      <c r="QV203" s="75"/>
      <c r="QW203" s="75"/>
      <c r="QX203" s="75"/>
      <c r="QY203" s="75"/>
      <c r="QZ203" s="75"/>
      <c r="RA203" s="75"/>
      <c r="RB203" s="75"/>
      <c r="RC203" s="75"/>
      <c r="RD203" s="75"/>
      <c r="RE203" s="75"/>
      <c r="RF203" s="75"/>
      <c r="RG203" s="75"/>
      <c r="RH203" s="75"/>
      <c r="RI203" s="75"/>
      <c r="RJ203" s="75"/>
      <c r="RK203" s="75"/>
      <c r="RL203" s="75"/>
      <c r="RM203" s="75"/>
      <c r="RN203" s="75"/>
      <c r="RO203" s="75"/>
      <c r="RP203" s="75"/>
      <c r="RQ203" s="75"/>
      <c r="RR203" s="75"/>
      <c r="RS203" s="75"/>
      <c r="RT203" s="75"/>
      <c r="RU203" s="75"/>
      <c r="RV203" s="75"/>
      <c r="RW203" s="75"/>
      <c r="RX203" s="75"/>
      <c r="RY203" s="75"/>
      <c r="RZ203" s="75"/>
      <c r="SA203" s="75"/>
      <c r="SB203" s="75"/>
      <c r="SC203" s="75"/>
      <c r="SD203" s="75"/>
      <c r="SE203" s="75"/>
    </row>
    <row r="204" spans="50:499" s="4" customFormat="1" x14ac:dyDescent="0.2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75"/>
      <c r="JQ204" s="75"/>
      <c r="JR204" s="75"/>
      <c r="JS204" s="75"/>
      <c r="JT204" s="75"/>
      <c r="JU204" s="75"/>
      <c r="JV204" s="75"/>
      <c r="JW204" s="75"/>
      <c r="JX204" s="75"/>
      <c r="JY204" s="75"/>
      <c r="JZ204" s="75"/>
      <c r="KA204" s="75"/>
      <c r="KB204" s="75"/>
      <c r="KC204" s="75"/>
      <c r="KD204" s="75"/>
      <c r="KE204" s="75"/>
      <c r="KF204" s="75"/>
      <c r="KG204" s="75"/>
      <c r="KH204" s="75"/>
      <c r="KI204" s="75"/>
      <c r="KJ204" s="75"/>
      <c r="KK204" s="75"/>
      <c r="KL204" s="75"/>
      <c r="KM204" s="75"/>
      <c r="KN204" s="75"/>
      <c r="KO204" s="75"/>
      <c r="KP204" s="75"/>
      <c r="KQ204" s="75"/>
      <c r="KR204" s="75"/>
      <c r="KS204" s="75"/>
      <c r="KT204" s="75"/>
      <c r="KU204" s="75"/>
      <c r="KV204" s="75"/>
      <c r="KW204" s="75"/>
      <c r="KX204" s="75"/>
      <c r="KY204" s="75"/>
      <c r="KZ204" s="75"/>
      <c r="LA204" s="75"/>
      <c r="LB204" s="75"/>
      <c r="LC204" s="75"/>
      <c r="LD204" s="75"/>
      <c r="LE204" s="75"/>
      <c r="LF204" s="75"/>
      <c r="LG204" s="75"/>
      <c r="LH204" s="75"/>
      <c r="LI204" s="75"/>
      <c r="LJ204" s="75"/>
      <c r="LK204" s="75"/>
      <c r="LL204" s="75"/>
      <c r="LM204" s="75"/>
      <c r="LN204" s="75"/>
      <c r="LO204" s="75"/>
      <c r="LP204" s="75"/>
      <c r="LQ204" s="75"/>
      <c r="LR204" s="75"/>
      <c r="LS204" s="75"/>
      <c r="LT204" s="75"/>
      <c r="LU204" s="75"/>
      <c r="LV204" s="75"/>
      <c r="LW204" s="75"/>
      <c r="LX204" s="75"/>
      <c r="LY204" s="75"/>
      <c r="LZ204" s="75"/>
      <c r="MA204" s="75"/>
      <c r="MB204" s="75"/>
      <c r="MC204" s="75"/>
      <c r="MD204" s="75"/>
      <c r="ME204" s="75"/>
      <c r="MF204" s="75"/>
      <c r="MG204" s="75"/>
      <c r="MH204" s="75"/>
      <c r="MI204" s="75"/>
      <c r="MJ204" s="75"/>
      <c r="MK204" s="75"/>
      <c r="ML204" s="75"/>
      <c r="MM204" s="75"/>
      <c r="MN204" s="75"/>
      <c r="MO204" s="75"/>
      <c r="MP204" s="75"/>
      <c r="MQ204" s="75"/>
      <c r="MR204" s="75"/>
      <c r="MS204" s="75"/>
      <c r="MT204" s="75"/>
      <c r="MU204" s="75"/>
      <c r="MV204" s="75"/>
      <c r="MW204" s="75"/>
      <c r="MX204" s="75"/>
      <c r="MY204" s="75"/>
      <c r="MZ204" s="75"/>
      <c r="NA204" s="75"/>
      <c r="NB204" s="75"/>
      <c r="NC204" s="75"/>
      <c r="ND204" s="75"/>
      <c r="NE204" s="75"/>
      <c r="NF204" s="75"/>
      <c r="NG204" s="75"/>
      <c r="NH204" s="75"/>
      <c r="NI204" s="75"/>
      <c r="NJ204" s="75"/>
      <c r="NK204" s="75"/>
      <c r="NL204" s="75"/>
      <c r="NM204" s="75"/>
      <c r="NN204" s="75"/>
      <c r="NO204" s="75"/>
      <c r="NP204" s="75"/>
      <c r="NQ204" s="75"/>
      <c r="NR204" s="75"/>
      <c r="NS204" s="75"/>
      <c r="NT204" s="75"/>
      <c r="NU204" s="75"/>
      <c r="NV204" s="75"/>
      <c r="NW204" s="75"/>
      <c r="NX204" s="75"/>
      <c r="NY204" s="75"/>
      <c r="NZ204" s="75"/>
      <c r="OA204" s="75"/>
      <c r="OB204" s="75"/>
      <c r="OC204" s="75"/>
      <c r="OD204" s="75"/>
      <c r="OE204" s="75"/>
      <c r="OF204" s="75"/>
      <c r="OG204" s="75"/>
      <c r="OH204" s="75"/>
      <c r="OI204" s="75"/>
      <c r="OJ204" s="75"/>
      <c r="OK204" s="75"/>
      <c r="OL204" s="75"/>
      <c r="OM204" s="75"/>
      <c r="ON204" s="75"/>
      <c r="OO204" s="75"/>
      <c r="OP204" s="75"/>
      <c r="OQ204" s="75"/>
      <c r="OR204" s="75"/>
      <c r="OS204" s="75"/>
      <c r="OT204" s="75"/>
      <c r="OU204" s="75"/>
      <c r="OV204" s="75"/>
      <c r="OW204" s="75"/>
      <c r="OX204" s="75"/>
      <c r="OY204" s="75"/>
      <c r="OZ204" s="75"/>
      <c r="PA204" s="75"/>
      <c r="PB204" s="75"/>
      <c r="PC204" s="75"/>
      <c r="PD204" s="75"/>
      <c r="PE204" s="75"/>
      <c r="PF204" s="75"/>
      <c r="PG204" s="75"/>
      <c r="PH204" s="75"/>
      <c r="PI204" s="75"/>
      <c r="PJ204" s="75"/>
      <c r="PK204" s="75"/>
      <c r="PL204" s="75"/>
      <c r="PM204" s="75"/>
      <c r="PN204" s="75"/>
      <c r="PO204" s="75"/>
      <c r="PP204" s="75"/>
      <c r="PQ204" s="75"/>
      <c r="PR204" s="75"/>
      <c r="PS204" s="75"/>
      <c r="PT204" s="75"/>
      <c r="PU204" s="75"/>
      <c r="PV204" s="75"/>
      <c r="PW204" s="75"/>
      <c r="PX204" s="75"/>
      <c r="PY204" s="75"/>
      <c r="PZ204" s="75"/>
      <c r="QA204" s="75"/>
      <c r="QB204" s="75"/>
      <c r="QC204" s="75"/>
      <c r="QD204" s="75"/>
      <c r="QE204" s="75"/>
      <c r="QF204" s="75"/>
      <c r="QG204" s="75"/>
      <c r="QH204" s="75"/>
      <c r="QI204" s="75"/>
      <c r="QJ204" s="75"/>
      <c r="QK204" s="75"/>
      <c r="QL204" s="75"/>
      <c r="QM204" s="75"/>
      <c r="QN204" s="75"/>
      <c r="QO204" s="75"/>
      <c r="QP204" s="75"/>
      <c r="QQ204" s="75"/>
      <c r="QR204" s="75"/>
      <c r="QS204" s="75"/>
      <c r="QT204" s="75"/>
      <c r="QU204" s="75"/>
      <c r="QV204" s="75"/>
      <c r="QW204" s="75"/>
      <c r="QX204" s="75"/>
      <c r="QY204" s="75"/>
      <c r="QZ204" s="75"/>
      <c r="RA204" s="75"/>
      <c r="RB204" s="75"/>
      <c r="RC204" s="75"/>
      <c r="RD204" s="75"/>
      <c r="RE204" s="75"/>
      <c r="RF204" s="75"/>
      <c r="RG204" s="75"/>
      <c r="RH204" s="75"/>
      <c r="RI204" s="75"/>
      <c r="RJ204" s="75"/>
      <c r="RK204" s="75"/>
      <c r="RL204" s="75"/>
      <c r="RM204" s="75"/>
      <c r="RN204" s="75"/>
      <c r="RO204" s="75"/>
      <c r="RP204" s="75"/>
      <c r="RQ204" s="75"/>
      <c r="RR204" s="75"/>
      <c r="RS204" s="75"/>
      <c r="RT204" s="75"/>
      <c r="RU204" s="75"/>
      <c r="RV204" s="75"/>
      <c r="RW204" s="75"/>
      <c r="RX204" s="75"/>
      <c r="RY204" s="75"/>
      <c r="RZ204" s="75"/>
      <c r="SA204" s="75"/>
      <c r="SB204" s="75"/>
      <c r="SC204" s="75"/>
      <c r="SD204" s="75"/>
      <c r="SE204" s="75"/>
    </row>
    <row r="205" spans="50:499" s="4" customFormat="1" x14ac:dyDescent="0.2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75"/>
      <c r="JQ205" s="75"/>
      <c r="JR205" s="75"/>
      <c r="JS205" s="75"/>
      <c r="JT205" s="75"/>
      <c r="JU205" s="75"/>
      <c r="JV205" s="75"/>
      <c r="JW205" s="75"/>
      <c r="JX205" s="75"/>
      <c r="JY205" s="75"/>
      <c r="JZ205" s="75"/>
      <c r="KA205" s="75"/>
      <c r="KB205" s="75"/>
      <c r="KC205" s="75"/>
      <c r="KD205" s="75"/>
      <c r="KE205" s="75"/>
      <c r="KF205" s="75"/>
      <c r="KG205" s="75"/>
      <c r="KH205" s="75"/>
      <c r="KI205" s="75"/>
      <c r="KJ205" s="75"/>
      <c r="KK205" s="75"/>
      <c r="KL205" s="75"/>
      <c r="KM205" s="75"/>
      <c r="KN205" s="75"/>
      <c r="KO205" s="75"/>
      <c r="KP205" s="75"/>
      <c r="KQ205" s="75"/>
      <c r="KR205" s="75"/>
      <c r="KS205" s="75"/>
      <c r="KT205" s="75"/>
      <c r="KU205" s="75"/>
      <c r="KV205" s="75"/>
      <c r="KW205" s="75"/>
      <c r="KX205" s="75"/>
      <c r="KY205" s="75"/>
      <c r="KZ205" s="75"/>
      <c r="LA205" s="75"/>
      <c r="LB205" s="75"/>
      <c r="LC205" s="75"/>
      <c r="LD205" s="75"/>
      <c r="LE205" s="75"/>
      <c r="LF205" s="75"/>
      <c r="LG205" s="75"/>
      <c r="LH205" s="75"/>
      <c r="LI205" s="75"/>
      <c r="LJ205" s="75"/>
      <c r="LK205" s="75"/>
      <c r="LL205" s="75"/>
      <c r="LM205" s="75"/>
      <c r="LN205" s="75"/>
      <c r="LO205" s="75"/>
      <c r="LP205" s="75"/>
      <c r="LQ205" s="75"/>
      <c r="LR205" s="75"/>
      <c r="LS205" s="75"/>
      <c r="LT205" s="75"/>
      <c r="LU205" s="75"/>
      <c r="LV205" s="75"/>
      <c r="LW205" s="75"/>
      <c r="LX205" s="75"/>
      <c r="LY205" s="75"/>
      <c r="LZ205" s="75"/>
      <c r="MA205" s="75"/>
      <c r="MB205" s="75"/>
      <c r="MC205" s="75"/>
      <c r="MD205" s="75"/>
      <c r="ME205" s="75"/>
      <c r="MF205" s="75"/>
      <c r="MG205" s="75"/>
      <c r="MH205" s="75"/>
      <c r="MI205" s="75"/>
      <c r="MJ205" s="75"/>
      <c r="MK205" s="75"/>
      <c r="ML205" s="75"/>
      <c r="MM205" s="75"/>
      <c r="MN205" s="75"/>
      <c r="MO205" s="75"/>
      <c r="MP205" s="75"/>
      <c r="MQ205" s="75"/>
      <c r="MR205" s="75"/>
      <c r="MS205" s="75"/>
      <c r="MT205" s="75"/>
      <c r="MU205" s="75"/>
      <c r="MV205" s="75"/>
      <c r="MW205" s="75"/>
      <c r="MX205" s="75"/>
      <c r="MY205" s="75"/>
      <c r="MZ205" s="75"/>
      <c r="NA205" s="75"/>
      <c r="NB205" s="75"/>
      <c r="NC205" s="75"/>
      <c r="ND205" s="75"/>
      <c r="NE205" s="75"/>
      <c r="NF205" s="75"/>
      <c r="NG205" s="75"/>
      <c r="NH205" s="75"/>
      <c r="NI205" s="75"/>
      <c r="NJ205" s="75"/>
      <c r="NK205" s="75"/>
      <c r="NL205" s="75"/>
      <c r="NM205" s="75"/>
      <c r="NN205" s="75"/>
      <c r="NO205" s="75"/>
      <c r="NP205" s="75"/>
      <c r="NQ205" s="75"/>
      <c r="NR205" s="75"/>
      <c r="NS205" s="75"/>
      <c r="NT205" s="75"/>
      <c r="NU205" s="75"/>
      <c r="NV205" s="75"/>
      <c r="NW205" s="75"/>
      <c r="NX205" s="75"/>
      <c r="NY205" s="75"/>
      <c r="NZ205" s="75"/>
      <c r="OA205" s="75"/>
      <c r="OB205" s="75"/>
      <c r="OC205" s="75"/>
      <c r="OD205" s="75"/>
      <c r="OE205" s="75"/>
      <c r="OF205" s="75"/>
      <c r="OG205" s="75"/>
      <c r="OH205" s="75"/>
      <c r="OI205" s="75"/>
      <c r="OJ205" s="75"/>
      <c r="OK205" s="75"/>
      <c r="OL205" s="75"/>
      <c r="OM205" s="75"/>
      <c r="ON205" s="75"/>
      <c r="OO205" s="75"/>
      <c r="OP205" s="75"/>
      <c r="OQ205" s="75"/>
      <c r="OR205" s="75"/>
      <c r="OS205" s="75"/>
      <c r="OT205" s="75"/>
      <c r="OU205" s="75"/>
      <c r="OV205" s="75"/>
      <c r="OW205" s="75"/>
      <c r="OX205" s="75"/>
      <c r="OY205" s="75"/>
      <c r="OZ205" s="75"/>
      <c r="PA205" s="75"/>
      <c r="PB205" s="75"/>
      <c r="PC205" s="75"/>
      <c r="PD205" s="75"/>
      <c r="PE205" s="75"/>
      <c r="PF205" s="75"/>
      <c r="PG205" s="75"/>
      <c r="PH205" s="75"/>
      <c r="PI205" s="75"/>
      <c r="PJ205" s="75"/>
      <c r="PK205" s="75"/>
      <c r="PL205" s="75"/>
      <c r="PM205" s="75"/>
      <c r="PN205" s="75"/>
      <c r="PO205" s="75"/>
      <c r="PP205" s="75"/>
      <c r="PQ205" s="75"/>
      <c r="PR205" s="75"/>
      <c r="PS205" s="75"/>
      <c r="PT205" s="75"/>
      <c r="PU205" s="75"/>
      <c r="PV205" s="75"/>
      <c r="PW205" s="75"/>
      <c r="PX205" s="75"/>
      <c r="PY205" s="75"/>
      <c r="PZ205" s="75"/>
      <c r="QA205" s="75"/>
      <c r="QB205" s="75"/>
      <c r="QC205" s="75"/>
      <c r="QD205" s="75"/>
      <c r="QE205" s="75"/>
      <c r="QF205" s="75"/>
      <c r="QG205" s="75"/>
      <c r="QH205" s="75"/>
      <c r="QI205" s="75"/>
      <c r="QJ205" s="75"/>
      <c r="QK205" s="75"/>
      <c r="QL205" s="75"/>
      <c r="QM205" s="75"/>
      <c r="QN205" s="75"/>
      <c r="QO205" s="75"/>
      <c r="QP205" s="75"/>
      <c r="QQ205" s="75"/>
      <c r="QR205" s="75"/>
      <c r="QS205" s="75"/>
      <c r="QT205" s="75"/>
      <c r="QU205" s="75"/>
      <c r="QV205" s="75"/>
      <c r="QW205" s="75"/>
      <c r="QX205" s="75"/>
      <c r="QY205" s="75"/>
      <c r="QZ205" s="75"/>
      <c r="RA205" s="75"/>
      <c r="RB205" s="75"/>
      <c r="RC205" s="75"/>
      <c r="RD205" s="75"/>
      <c r="RE205" s="75"/>
      <c r="RF205" s="75"/>
      <c r="RG205" s="75"/>
      <c r="RH205" s="75"/>
      <c r="RI205" s="75"/>
      <c r="RJ205" s="75"/>
      <c r="RK205" s="75"/>
      <c r="RL205" s="75"/>
      <c r="RM205" s="75"/>
      <c r="RN205" s="75"/>
      <c r="RO205" s="75"/>
      <c r="RP205" s="75"/>
      <c r="RQ205" s="75"/>
      <c r="RR205" s="75"/>
      <c r="RS205" s="75"/>
      <c r="RT205" s="75"/>
      <c r="RU205" s="75"/>
      <c r="RV205" s="75"/>
      <c r="RW205" s="75"/>
      <c r="RX205" s="75"/>
      <c r="RY205" s="75"/>
      <c r="RZ205" s="75"/>
      <c r="SA205" s="75"/>
      <c r="SB205" s="75"/>
      <c r="SC205" s="75"/>
      <c r="SD205" s="75"/>
      <c r="SE205" s="75"/>
    </row>
    <row r="206" spans="50:499" s="4" customFormat="1" x14ac:dyDescent="0.2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75"/>
      <c r="JQ206" s="75"/>
      <c r="JR206" s="75"/>
      <c r="JS206" s="75"/>
      <c r="JT206" s="75"/>
      <c r="JU206" s="75"/>
      <c r="JV206" s="75"/>
      <c r="JW206" s="75"/>
      <c r="JX206" s="75"/>
      <c r="JY206" s="75"/>
      <c r="JZ206" s="75"/>
      <c r="KA206" s="75"/>
      <c r="KB206" s="75"/>
      <c r="KC206" s="75"/>
      <c r="KD206" s="75"/>
      <c r="KE206" s="75"/>
      <c r="KF206" s="75"/>
      <c r="KG206" s="75"/>
      <c r="KH206" s="75"/>
      <c r="KI206" s="75"/>
      <c r="KJ206" s="75"/>
      <c r="KK206" s="75"/>
      <c r="KL206" s="75"/>
      <c r="KM206" s="75"/>
      <c r="KN206" s="75"/>
      <c r="KO206" s="75"/>
      <c r="KP206" s="75"/>
      <c r="KQ206" s="75"/>
      <c r="KR206" s="75"/>
      <c r="KS206" s="75"/>
      <c r="KT206" s="75"/>
      <c r="KU206" s="75"/>
      <c r="KV206" s="75"/>
      <c r="KW206" s="75"/>
      <c r="KX206" s="75"/>
      <c r="KY206" s="75"/>
      <c r="KZ206" s="75"/>
      <c r="LA206" s="75"/>
      <c r="LB206" s="75"/>
      <c r="LC206" s="75"/>
      <c r="LD206" s="75"/>
      <c r="LE206" s="75"/>
      <c r="LF206" s="75"/>
      <c r="LG206" s="75"/>
      <c r="LH206" s="75"/>
      <c r="LI206" s="75"/>
      <c r="LJ206" s="75"/>
      <c r="LK206" s="75"/>
      <c r="LL206" s="75"/>
      <c r="LM206" s="75"/>
      <c r="LN206" s="75"/>
      <c r="LO206" s="75"/>
      <c r="LP206" s="75"/>
      <c r="LQ206" s="75"/>
      <c r="LR206" s="75"/>
      <c r="LS206" s="75"/>
      <c r="LT206" s="75"/>
      <c r="LU206" s="75"/>
      <c r="LV206" s="75"/>
      <c r="LW206" s="75"/>
      <c r="LX206" s="75"/>
      <c r="LY206" s="75"/>
      <c r="LZ206" s="75"/>
      <c r="MA206" s="75"/>
      <c r="MB206" s="75"/>
      <c r="MC206" s="75"/>
      <c r="MD206" s="75"/>
      <c r="ME206" s="75"/>
      <c r="MF206" s="75"/>
      <c r="MG206" s="75"/>
      <c r="MH206" s="75"/>
      <c r="MI206" s="75"/>
      <c r="MJ206" s="75"/>
      <c r="MK206" s="75"/>
      <c r="ML206" s="75"/>
      <c r="MM206" s="75"/>
      <c r="MN206" s="75"/>
      <c r="MO206" s="75"/>
      <c r="MP206" s="75"/>
      <c r="MQ206" s="75"/>
      <c r="MR206" s="75"/>
      <c r="MS206" s="75"/>
      <c r="MT206" s="75"/>
      <c r="MU206" s="75"/>
      <c r="MV206" s="75"/>
      <c r="MW206" s="75"/>
      <c r="MX206" s="75"/>
      <c r="MY206" s="75"/>
      <c r="MZ206" s="75"/>
      <c r="NA206" s="75"/>
      <c r="NB206" s="75"/>
      <c r="NC206" s="75"/>
      <c r="ND206" s="75"/>
      <c r="NE206" s="75"/>
      <c r="NF206" s="75"/>
      <c r="NG206" s="75"/>
      <c r="NH206" s="75"/>
      <c r="NI206" s="75"/>
      <c r="NJ206" s="75"/>
      <c r="NK206" s="75"/>
      <c r="NL206" s="75"/>
      <c r="NM206" s="75"/>
      <c r="NN206" s="75"/>
      <c r="NO206" s="75"/>
      <c r="NP206" s="75"/>
      <c r="NQ206" s="75"/>
      <c r="NR206" s="75"/>
      <c r="NS206" s="75"/>
      <c r="NT206" s="75"/>
      <c r="NU206" s="75"/>
      <c r="NV206" s="75"/>
      <c r="NW206" s="75"/>
      <c r="NX206" s="75"/>
      <c r="NY206" s="75"/>
      <c r="NZ206" s="75"/>
      <c r="OA206" s="75"/>
      <c r="OB206" s="75"/>
      <c r="OC206" s="75"/>
      <c r="OD206" s="75"/>
      <c r="OE206" s="75"/>
      <c r="OF206" s="75"/>
      <c r="OG206" s="75"/>
      <c r="OH206" s="75"/>
      <c r="OI206" s="75"/>
      <c r="OJ206" s="75"/>
      <c r="OK206" s="75"/>
      <c r="OL206" s="75"/>
      <c r="OM206" s="75"/>
      <c r="ON206" s="75"/>
      <c r="OO206" s="75"/>
      <c r="OP206" s="75"/>
      <c r="OQ206" s="75"/>
      <c r="OR206" s="75"/>
      <c r="OS206" s="75"/>
      <c r="OT206" s="75"/>
      <c r="OU206" s="75"/>
      <c r="OV206" s="75"/>
      <c r="OW206" s="75"/>
      <c r="OX206" s="75"/>
      <c r="OY206" s="75"/>
      <c r="OZ206" s="75"/>
      <c r="PA206" s="75"/>
      <c r="PB206" s="75"/>
      <c r="PC206" s="75"/>
      <c r="PD206" s="75"/>
      <c r="PE206" s="75"/>
      <c r="PF206" s="75"/>
      <c r="PG206" s="75"/>
      <c r="PH206" s="75"/>
      <c r="PI206" s="75"/>
      <c r="PJ206" s="75"/>
      <c r="PK206" s="75"/>
      <c r="PL206" s="75"/>
      <c r="PM206" s="75"/>
      <c r="PN206" s="75"/>
      <c r="PO206" s="75"/>
      <c r="PP206" s="75"/>
      <c r="PQ206" s="75"/>
      <c r="PR206" s="75"/>
      <c r="PS206" s="75"/>
      <c r="PT206" s="75"/>
      <c r="PU206" s="75"/>
      <c r="PV206" s="75"/>
      <c r="PW206" s="75"/>
      <c r="PX206" s="75"/>
      <c r="PY206" s="75"/>
      <c r="PZ206" s="75"/>
      <c r="QA206" s="75"/>
      <c r="QB206" s="75"/>
      <c r="QC206" s="75"/>
      <c r="QD206" s="75"/>
      <c r="QE206" s="75"/>
      <c r="QF206" s="75"/>
      <c r="QG206" s="75"/>
      <c r="QH206" s="75"/>
      <c r="QI206" s="75"/>
      <c r="QJ206" s="75"/>
      <c r="QK206" s="75"/>
      <c r="QL206" s="75"/>
      <c r="QM206" s="75"/>
      <c r="QN206" s="75"/>
      <c r="QO206" s="75"/>
      <c r="QP206" s="75"/>
      <c r="QQ206" s="75"/>
      <c r="QR206" s="75"/>
      <c r="QS206" s="75"/>
      <c r="QT206" s="75"/>
      <c r="QU206" s="75"/>
      <c r="QV206" s="75"/>
      <c r="QW206" s="75"/>
      <c r="QX206" s="75"/>
      <c r="QY206" s="75"/>
      <c r="QZ206" s="75"/>
      <c r="RA206" s="75"/>
      <c r="RB206" s="75"/>
      <c r="RC206" s="75"/>
      <c r="RD206" s="75"/>
      <c r="RE206" s="75"/>
      <c r="RF206" s="75"/>
      <c r="RG206" s="75"/>
      <c r="RH206" s="75"/>
      <c r="RI206" s="75"/>
      <c r="RJ206" s="75"/>
      <c r="RK206" s="75"/>
      <c r="RL206" s="75"/>
      <c r="RM206" s="75"/>
      <c r="RN206" s="75"/>
      <c r="RO206" s="75"/>
      <c r="RP206" s="75"/>
      <c r="RQ206" s="75"/>
      <c r="RR206" s="75"/>
      <c r="RS206" s="75"/>
      <c r="RT206" s="75"/>
      <c r="RU206" s="75"/>
      <c r="RV206" s="75"/>
      <c r="RW206" s="75"/>
      <c r="RX206" s="75"/>
      <c r="RY206" s="75"/>
      <c r="RZ206" s="75"/>
      <c r="SA206" s="75"/>
      <c r="SB206" s="75"/>
      <c r="SC206" s="75"/>
      <c r="SD206" s="75"/>
      <c r="SE206" s="75"/>
    </row>
    <row r="207" spans="50:499" s="4" customFormat="1" x14ac:dyDescent="0.2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75"/>
      <c r="JQ207" s="75"/>
      <c r="JR207" s="75"/>
      <c r="JS207" s="75"/>
      <c r="JT207" s="75"/>
      <c r="JU207" s="75"/>
      <c r="JV207" s="75"/>
      <c r="JW207" s="75"/>
      <c r="JX207" s="75"/>
      <c r="JY207" s="75"/>
      <c r="JZ207" s="75"/>
      <c r="KA207" s="75"/>
      <c r="KB207" s="75"/>
      <c r="KC207" s="75"/>
      <c r="KD207" s="75"/>
      <c r="KE207" s="75"/>
      <c r="KF207" s="75"/>
      <c r="KG207" s="75"/>
      <c r="KH207" s="75"/>
      <c r="KI207" s="75"/>
      <c r="KJ207" s="75"/>
      <c r="KK207" s="75"/>
      <c r="KL207" s="75"/>
      <c r="KM207" s="75"/>
      <c r="KN207" s="75"/>
      <c r="KO207" s="75"/>
      <c r="KP207" s="75"/>
      <c r="KQ207" s="75"/>
      <c r="KR207" s="75"/>
      <c r="KS207" s="75"/>
      <c r="KT207" s="75"/>
      <c r="KU207" s="75"/>
      <c r="KV207" s="75"/>
      <c r="KW207" s="75"/>
      <c r="KX207" s="75"/>
      <c r="KY207" s="75"/>
      <c r="KZ207" s="75"/>
      <c r="LA207" s="75"/>
      <c r="LB207" s="75"/>
      <c r="LC207" s="75"/>
      <c r="LD207" s="75"/>
      <c r="LE207" s="75"/>
      <c r="LF207" s="75"/>
      <c r="LG207" s="75"/>
      <c r="LH207" s="75"/>
      <c r="LI207" s="75"/>
      <c r="LJ207" s="75"/>
      <c r="LK207" s="75"/>
      <c r="LL207" s="75"/>
      <c r="LM207" s="75"/>
      <c r="LN207" s="75"/>
      <c r="LO207" s="75"/>
      <c r="LP207" s="75"/>
      <c r="LQ207" s="75"/>
      <c r="LR207" s="75"/>
      <c r="LS207" s="75"/>
      <c r="LT207" s="75"/>
      <c r="LU207" s="75"/>
      <c r="LV207" s="75"/>
      <c r="LW207" s="75"/>
      <c r="LX207" s="75"/>
      <c r="LY207" s="75"/>
      <c r="LZ207" s="75"/>
      <c r="MA207" s="75"/>
      <c r="MB207" s="75"/>
      <c r="MC207" s="75"/>
      <c r="MD207" s="75"/>
      <c r="ME207" s="75"/>
      <c r="MF207" s="75"/>
      <c r="MG207" s="75"/>
      <c r="MH207" s="75"/>
      <c r="MI207" s="75"/>
      <c r="MJ207" s="75"/>
      <c r="MK207" s="75"/>
      <c r="ML207" s="75"/>
      <c r="MM207" s="75"/>
      <c r="MN207" s="75"/>
      <c r="MO207" s="75"/>
      <c r="MP207" s="75"/>
      <c r="MQ207" s="75"/>
      <c r="MR207" s="75"/>
      <c r="MS207" s="75"/>
      <c r="MT207" s="75"/>
      <c r="MU207" s="75"/>
      <c r="MV207" s="75"/>
      <c r="MW207" s="75"/>
      <c r="MX207" s="75"/>
      <c r="MY207" s="75"/>
      <c r="MZ207" s="75"/>
      <c r="NA207" s="75"/>
      <c r="NB207" s="75"/>
      <c r="NC207" s="75"/>
      <c r="ND207" s="75"/>
      <c r="NE207" s="75"/>
      <c r="NF207" s="75"/>
      <c r="NG207" s="75"/>
      <c r="NH207" s="75"/>
      <c r="NI207" s="75"/>
      <c r="NJ207" s="75"/>
      <c r="NK207" s="75"/>
      <c r="NL207" s="75"/>
      <c r="NM207" s="75"/>
      <c r="NN207" s="75"/>
      <c r="NO207" s="75"/>
      <c r="NP207" s="75"/>
      <c r="NQ207" s="75"/>
      <c r="NR207" s="75"/>
      <c r="NS207" s="75"/>
      <c r="NT207" s="75"/>
      <c r="NU207" s="75"/>
      <c r="NV207" s="75"/>
      <c r="NW207" s="75"/>
      <c r="NX207" s="75"/>
      <c r="NY207" s="75"/>
      <c r="NZ207" s="75"/>
      <c r="OA207" s="75"/>
      <c r="OB207" s="75"/>
      <c r="OC207" s="75"/>
      <c r="OD207" s="75"/>
      <c r="OE207" s="75"/>
      <c r="OF207" s="75"/>
      <c r="OG207" s="75"/>
      <c r="OH207" s="75"/>
      <c r="OI207" s="75"/>
      <c r="OJ207" s="75"/>
      <c r="OK207" s="75"/>
      <c r="OL207" s="75"/>
      <c r="OM207" s="75"/>
      <c r="ON207" s="75"/>
      <c r="OO207" s="75"/>
      <c r="OP207" s="75"/>
      <c r="OQ207" s="75"/>
      <c r="OR207" s="75"/>
      <c r="OS207" s="75"/>
      <c r="OT207" s="75"/>
      <c r="OU207" s="75"/>
      <c r="OV207" s="75"/>
      <c r="OW207" s="75"/>
      <c r="OX207" s="75"/>
      <c r="OY207" s="75"/>
      <c r="OZ207" s="75"/>
      <c r="PA207" s="75"/>
      <c r="PB207" s="75"/>
      <c r="PC207" s="75"/>
      <c r="PD207" s="75"/>
      <c r="PE207" s="75"/>
      <c r="PF207" s="75"/>
      <c r="PG207" s="75"/>
      <c r="PH207" s="75"/>
      <c r="PI207" s="75"/>
      <c r="PJ207" s="75"/>
      <c r="PK207" s="75"/>
      <c r="PL207" s="75"/>
      <c r="PM207" s="75"/>
      <c r="PN207" s="75"/>
      <c r="PO207" s="75"/>
      <c r="PP207" s="75"/>
      <c r="PQ207" s="75"/>
      <c r="PR207" s="75"/>
      <c r="PS207" s="75"/>
      <c r="PT207" s="75"/>
      <c r="PU207" s="75"/>
      <c r="PV207" s="75"/>
      <c r="PW207" s="75"/>
      <c r="PX207" s="75"/>
      <c r="PY207" s="75"/>
      <c r="PZ207" s="75"/>
      <c r="QA207" s="75"/>
      <c r="QB207" s="75"/>
      <c r="QC207" s="75"/>
      <c r="QD207" s="75"/>
      <c r="QE207" s="75"/>
      <c r="QF207" s="75"/>
      <c r="QG207" s="75"/>
      <c r="QH207" s="75"/>
      <c r="QI207" s="75"/>
      <c r="QJ207" s="75"/>
      <c r="QK207" s="75"/>
      <c r="QL207" s="75"/>
      <c r="QM207" s="75"/>
      <c r="QN207" s="75"/>
      <c r="QO207" s="75"/>
      <c r="QP207" s="75"/>
      <c r="QQ207" s="75"/>
      <c r="QR207" s="75"/>
      <c r="QS207" s="75"/>
      <c r="QT207" s="75"/>
      <c r="QU207" s="75"/>
      <c r="QV207" s="75"/>
      <c r="QW207" s="75"/>
      <c r="QX207" s="75"/>
      <c r="QY207" s="75"/>
      <c r="QZ207" s="75"/>
      <c r="RA207" s="75"/>
      <c r="RB207" s="75"/>
      <c r="RC207" s="75"/>
      <c r="RD207" s="75"/>
      <c r="RE207" s="75"/>
      <c r="RF207" s="75"/>
      <c r="RG207" s="75"/>
      <c r="RH207" s="75"/>
      <c r="RI207" s="75"/>
      <c r="RJ207" s="75"/>
      <c r="RK207" s="75"/>
      <c r="RL207" s="75"/>
      <c r="RM207" s="75"/>
      <c r="RN207" s="75"/>
      <c r="RO207" s="75"/>
      <c r="RP207" s="75"/>
      <c r="RQ207" s="75"/>
      <c r="RR207" s="75"/>
      <c r="RS207" s="75"/>
      <c r="RT207" s="75"/>
      <c r="RU207" s="75"/>
      <c r="RV207" s="75"/>
      <c r="RW207" s="75"/>
      <c r="RX207" s="75"/>
      <c r="RY207" s="75"/>
      <c r="RZ207" s="75"/>
      <c r="SA207" s="75"/>
      <c r="SB207" s="75"/>
      <c r="SC207" s="75"/>
      <c r="SD207" s="75"/>
      <c r="SE207" s="75"/>
    </row>
    <row r="208" spans="50:499" s="4" customFormat="1" x14ac:dyDescent="0.2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c r="IW208" s="75"/>
      <c r="IX208" s="75"/>
      <c r="IY208" s="75"/>
      <c r="IZ208" s="75"/>
      <c r="JA208" s="75"/>
      <c r="JB208" s="75"/>
      <c r="JC208" s="75"/>
      <c r="JD208" s="75"/>
      <c r="JE208" s="75"/>
      <c r="JF208" s="75"/>
      <c r="JG208" s="75"/>
      <c r="JH208" s="75"/>
      <c r="JI208" s="75"/>
      <c r="JJ208" s="75"/>
      <c r="JK208" s="75"/>
      <c r="JL208" s="75"/>
      <c r="JM208" s="75"/>
      <c r="JN208" s="75"/>
      <c r="JO208" s="75"/>
      <c r="JP208" s="75"/>
      <c r="JQ208" s="75"/>
      <c r="JR208" s="75"/>
      <c r="JS208" s="75"/>
      <c r="JT208" s="75"/>
      <c r="JU208" s="75"/>
      <c r="JV208" s="75"/>
      <c r="JW208" s="75"/>
      <c r="JX208" s="75"/>
      <c r="JY208" s="75"/>
      <c r="JZ208" s="75"/>
      <c r="KA208" s="75"/>
      <c r="KB208" s="75"/>
      <c r="KC208" s="75"/>
      <c r="KD208" s="75"/>
      <c r="KE208" s="75"/>
      <c r="KF208" s="75"/>
      <c r="KG208" s="75"/>
      <c r="KH208" s="75"/>
      <c r="KI208" s="75"/>
      <c r="KJ208" s="75"/>
      <c r="KK208" s="75"/>
      <c r="KL208" s="75"/>
      <c r="KM208" s="75"/>
      <c r="KN208" s="75"/>
      <c r="KO208" s="75"/>
      <c r="KP208" s="75"/>
      <c r="KQ208" s="75"/>
      <c r="KR208" s="75"/>
      <c r="KS208" s="75"/>
      <c r="KT208" s="75"/>
      <c r="KU208" s="75"/>
      <c r="KV208" s="75"/>
      <c r="KW208" s="75"/>
      <c r="KX208" s="75"/>
      <c r="KY208" s="75"/>
      <c r="KZ208" s="75"/>
      <c r="LA208" s="75"/>
      <c r="LB208" s="75"/>
      <c r="LC208" s="75"/>
      <c r="LD208" s="75"/>
      <c r="LE208" s="75"/>
      <c r="LF208" s="75"/>
      <c r="LG208" s="75"/>
      <c r="LH208" s="75"/>
      <c r="LI208" s="75"/>
      <c r="LJ208" s="75"/>
      <c r="LK208" s="75"/>
      <c r="LL208" s="75"/>
      <c r="LM208" s="75"/>
      <c r="LN208" s="75"/>
      <c r="LO208" s="75"/>
      <c r="LP208" s="75"/>
      <c r="LQ208" s="75"/>
      <c r="LR208" s="75"/>
      <c r="LS208" s="75"/>
      <c r="LT208" s="75"/>
      <c r="LU208" s="75"/>
      <c r="LV208" s="75"/>
      <c r="LW208" s="75"/>
      <c r="LX208" s="75"/>
      <c r="LY208" s="75"/>
      <c r="LZ208" s="75"/>
      <c r="MA208" s="75"/>
      <c r="MB208" s="75"/>
      <c r="MC208" s="75"/>
      <c r="MD208" s="75"/>
      <c r="ME208" s="75"/>
      <c r="MF208" s="75"/>
      <c r="MG208" s="75"/>
      <c r="MH208" s="75"/>
      <c r="MI208" s="75"/>
      <c r="MJ208" s="75"/>
      <c r="MK208" s="75"/>
      <c r="ML208" s="75"/>
      <c r="MM208" s="75"/>
      <c r="MN208" s="75"/>
      <c r="MO208" s="75"/>
      <c r="MP208" s="75"/>
      <c r="MQ208" s="75"/>
      <c r="MR208" s="75"/>
      <c r="MS208" s="75"/>
      <c r="MT208" s="75"/>
      <c r="MU208" s="75"/>
      <c r="MV208" s="75"/>
      <c r="MW208" s="75"/>
      <c r="MX208" s="75"/>
      <c r="MY208" s="75"/>
      <c r="MZ208" s="75"/>
      <c r="NA208" s="75"/>
      <c r="NB208" s="75"/>
      <c r="NC208" s="75"/>
      <c r="ND208" s="75"/>
      <c r="NE208" s="75"/>
      <c r="NF208" s="75"/>
      <c r="NG208" s="75"/>
      <c r="NH208" s="75"/>
      <c r="NI208" s="75"/>
      <c r="NJ208" s="75"/>
      <c r="NK208" s="75"/>
      <c r="NL208" s="75"/>
      <c r="NM208" s="75"/>
      <c r="NN208" s="75"/>
      <c r="NO208" s="75"/>
      <c r="NP208" s="75"/>
      <c r="NQ208" s="75"/>
      <c r="NR208" s="75"/>
      <c r="NS208" s="75"/>
      <c r="NT208" s="75"/>
      <c r="NU208" s="75"/>
      <c r="NV208" s="75"/>
      <c r="NW208" s="75"/>
      <c r="NX208" s="75"/>
      <c r="NY208" s="75"/>
      <c r="NZ208" s="75"/>
      <c r="OA208" s="75"/>
      <c r="OB208" s="75"/>
      <c r="OC208" s="75"/>
      <c r="OD208" s="75"/>
      <c r="OE208" s="75"/>
      <c r="OF208" s="75"/>
      <c r="OG208" s="75"/>
      <c r="OH208" s="75"/>
      <c r="OI208" s="75"/>
      <c r="OJ208" s="75"/>
      <c r="OK208" s="75"/>
      <c r="OL208" s="75"/>
      <c r="OM208" s="75"/>
      <c r="ON208" s="75"/>
      <c r="OO208" s="75"/>
      <c r="OP208" s="75"/>
      <c r="OQ208" s="75"/>
      <c r="OR208" s="75"/>
      <c r="OS208" s="75"/>
      <c r="OT208" s="75"/>
      <c r="OU208" s="75"/>
      <c r="OV208" s="75"/>
      <c r="OW208" s="75"/>
      <c r="OX208" s="75"/>
      <c r="OY208" s="75"/>
      <c r="OZ208" s="75"/>
      <c r="PA208" s="75"/>
      <c r="PB208" s="75"/>
      <c r="PC208" s="75"/>
      <c r="PD208" s="75"/>
      <c r="PE208" s="75"/>
      <c r="PF208" s="75"/>
      <c r="PG208" s="75"/>
      <c r="PH208" s="75"/>
      <c r="PI208" s="75"/>
      <c r="PJ208" s="75"/>
      <c r="PK208" s="75"/>
      <c r="PL208" s="75"/>
      <c r="PM208" s="75"/>
      <c r="PN208" s="75"/>
      <c r="PO208" s="75"/>
      <c r="PP208" s="75"/>
      <c r="PQ208" s="75"/>
      <c r="PR208" s="75"/>
      <c r="PS208" s="75"/>
      <c r="PT208" s="75"/>
      <c r="PU208" s="75"/>
      <c r="PV208" s="75"/>
      <c r="PW208" s="75"/>
      <c r="PX208" s="75"/>
      <c r="PY208" s="75"/>
      <c r="PZ208" s="75"/>
      <c r="QA208" s="75"/>
      <c r="QB208" s="75"/>
      <c r="QC208" s="75"/>
      <c r="QD208" s="75"/>
      <c r="QE208" s="75"/>
      <c r="QF208" s="75"/>
      <c r="QG208" s="75"/>
      <c r="QH208" s="75"/>
      <c r="QI208" s="75"/>
      <c r="QJ208" s="75"/>
      <c r="QK208" s="75"/>
      <c r="QL208" s="75"/>
      <c r="QM208" s="75"/>
      <c r="QN208" s="75"/>
      <c r="QO208" s="75"/>
      <c r="QP208" s="75"/>
      <c r="QQ208" s="75"/>
      <c r="QR208" s="75"/>
      <c r="QS208" s="75"/>
      <c r="QT208" s="75"/>
      <c r="QU208" s="75"/>
      <c r="QV208" s="75"/>
      <c r="QW208" s="75"/>
      <c r="QX208" s="75"/>
      <c r="QY208" s="75"/>
      <c r="QZ208" s="75"/>
      <c r="RA208" s="75"/>
      <c r="RB208" s="75"/>
      <c r="RC208" s="75"/>
      <c r="RD208" s="75"/>
      <c r="RE208" s="75"/>
      <c r="RF208" s="75"/>
      <c r="RG208" s="75"/>
      <c r="RH208" s="75"/>
      <c r="RI208" s="75"/>
      <c r="RJ208" s="75"/>
      <c r="RK208" s="75"/>
      <c r="RL208" s="75"/>
      <c r="RM208" s="75"/>
      <c r="RN208" s="75"/>
      <c r="RO208" s="75"/>
      <c r="RP208" s="75"/>
      <c r="RQ208" s="75"/>
      <c r="RR208" s="75"/>
      <c r="RS208" s="75"/>
      <c r="RT208" s="75"/>
      <c r="RU208" s="75"/>
      <c r="RV208" s="75"/>
      <c r="RW208" s="75"/>
      <c r="RX208" s="75"/>
      <c r="RY208" s="75"/>
      <c r="RZ208" s="75"/>
      <c r="SA208" s="75"/>
      <c r="SB208" s="75"/>
      <c r="SC208" s="75"/>
      <c r="SD208" s="75"/>
      <c r="SE208" s="75"/>
    </row>
    <row r="209" spans="50:499" s="4" customFormat="1" x14ac:dyDescent="0.2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c r="IW209" s="75"/>
      <c r="IX209" s="75"/>
      <c r="IY209" s="75"/>
      <c r="IZ209" s="75"/>
      <c r="JA209" s="75"/>
      <c r="JB209" s="75"/>
      <c r="JC209" s="75"/>
      <c r="JD209" s="75"/>
      <c r="JE209" s="75"/>
      <c r="JF209" s="75"/>
      <c r="JG209" s="75"/>
      <c r="JH209" s="75"/>
      <c r="JI209" s="75"/>
      <c r="JJ209" s="75"/>
      <c r="JK209" s="75"/>
      <c r="JL209" s="75"/>
      <c r="JM209" s="75"/>
      <c r="JN209" s="75"/>
      <c r="JO209" s="75"/>
      <c r="JP209" s="75"/>
      <c r="JQ209" s="75"/>
      <c r="JR209" s="75"/>
      <c r="JS209" s="75"/>
      <c r="JT209" s="75"/>
      <c r="JU209" s="75"/>
      <c r="JV209" s="75"/>
      <c r="JW209" s="75"/>
      <c r="JX209" s="75"/>
      <c r="JY209" s="75"/>
      <c r="JZ209" s="75"/>
      <c r="KA209" s="75"/>
      <c r="KB209" s="75"/>
      <c r="KC209" s="75"/>
      <c r="KD209" s="75"/>
      <c r="KE209" s="75"/>
      <c r="KF209" s="75"/>
      <c r="KG209" s="75"/>
      <c r="KH209" s="75"/>
      <c r="KI209" s="75"/>
      <c r="KJ209" s="75"/>
      <c r="KK209" s="75"/>
      <c r="KL209" s="75"/>
      <c r="KM209" s="75"/>
      <c r="KN209" s="75"/>
      <c r="KO209" s="75"/>
      <c r="KP209" s="75"/>
      <c r="KQ209" s="75"/>
      <c r="KR209" s="75"/>
      <c r="KS209" s="75"/>
      <c r="KT209" s="75"/>
      <c r="KU209" s="75"/>
      <c r="KV209" s="75"/>
      <c r="KW209" s="75"/>
      <c r="KX209" s="75"/>
      <c r="KY209" s="75"/>
      <c r="KZ209" s="75"/>
      <c r="LA209" s="75"/>
      <c r="LB209" s="75"/>
      <c r="LC209" s="75"/>
      <c r="LD209" s="75"/>
      <c r="LE209" s="75"/>
      <c r="LF209" s="75"/>
      <c r="LG209" s="75"/>
      <c r="LH209" s="75"/>
      <c r="LI209" s="75"/>
      <c r="LJ209" s="75"/>
      <c r="LK209" s="75"/>
      <c r="LL209" s="75"/>
      <c r="LM209" s="75"/>
      <c r="LN209" s="75"/>
      <c r="LO209" s="75"/>
      <c r="LP209" s="75"/>
      <c r="LQ209" s="75"/>
      <c r="LR209" s="75"/>
      <c r="LS209" s="75"/>
      <c r="LT209" s="75"/>
      <c r="LU209" s="75"/>
      <c r="LV209" s="75"/>
      <c r="LW209" s="75"/>
      <c r="LX209" s="75"/>
      <c r="LY209" s="75"/>
      <c r="LZ209" s="75"/>
      <c r="MA209" s="75"/>
      <c r="MB209" s="75"/>
      <c r="MC209" s="75"/>
      <c r="MD209" s="75"/>
      <c r="ME209" s="75"/>
      <c r="MF209" s="75"/>
      <c r="MG209" s="75"/>
      <c r="MH209" s="75"/>
      <c r="MI209" s="75"/>
      <c r="MJ209" s="75"/>
      <c r="MK209" s="75"/>
      <c r="ML209" s="75"/>
      <c r="MM209" s="75"/>
      <c r="MN209" s="75"/>
      <c r="MO209" s="75"/>
      <c r="MP209" s="75"/>
      <c r="MQ209" s="75"/>
      <c r="MR209" s="75"/>
      <c r="MS209" s="75"/>
      <c r="MT209" s="75"/>
      <c r="MU209" s="75"/>
      <c r="MV209" s="75"/>
      <c r="MW209" s="75"/>
      <c r="MX209" s="75"/>
      <c r="MY209" s="75"/>
      <c r="MZ209" s="75"/>
      <c r="NA209" s="75"/>
      <c r="NB209" s="75"/>
      <c r="NC209" s="75"/>
      <c r="ND209" s="75"/>
      <c r="NE209" s="75"/>
      <c r="NF209" s="75"/>
      <c r="NG209" s="75"/>
      <c r="NH209" s="75"/>
      <c r="NI209" s="75"/>
      <c r="NJ209" s="75"/>
      <c r="NK209" s="75"/>
      <c r="NL209" s="75"/>
      <c r="NM209" s="75"/>
      <c r="NN209" s="75"/>
      <c r="NO209" s="75"/>
      <c r="NP209" s="75"/>
      <c r="NQ209" s="75"/>
      <c r="NR209" s="75"/>
      <c r="NS209" s="75"/>
      <c r="NT209" s="75"/>
      <c r="NU209" s="75"/>
      <c r="NV209" s="75"/>
      <c r="NW209" s="75"/>
      <c r="NX209" s="75"/>
      <c r="NY209" s="75"/>
      <c r="NZ209" s="75"/>
      <c r="OA209" s="75"/>
      <c r="OB209" s="75"/>
      <c r="OC209" s="75"/>
      <c r="OD209" s="75"/>
      <c r="OE209" s="75"/>
      <c r="OF209" s="75"/>
      <c r="OG209" s="75"/>
      <c r="OH209" s="75"/>
      <c r="OI209" s="75"/>
      <c r="OJ209" s="75"/>
      <c r="OK209" s="75"/>
      <c r="OL209" s="75"/>
      <c r="OM209" s="75"/>
      <c r="ON209" s="75"/>
      <c r="OO209" s="75"/>
      <c r="OP209" s="75"/>
      <c r="OQ209" s="75"/>
      <c r="OR209" s="75"/>
      <c r="OS209" s="75"/>
      <c r="OT209" s="75"/>
      <c r="OU209" s="75"/>
      <c r="OV209" s="75"/>
      <c r="OW209" s="75"/>
      <c r="OX209" s="75"/>
      <c r="OY209" s="75"/>
      <c r="OZ209" s="75"/>
      <c r="PA209" s="75"/>
      <c r="PB209" s="75"/>
      <c r="PC209" s="75"/>
      <c r="PD209" s="75"/>
      <c r="PE209" s="75"/>
      <c r="PF209" s="75"/>
      <c r="PG209" s="75"/>
      <c r="PH209" s="75"/>
      <c r="PI209" s="75"/>
      <c r="PJ209" s="75"/>
      <c r="PK209" s="75"/>
      <c r="PL209" s="75"/>
      <c r="PM209" s="75"/>
      <c r="PN209" s="75"/>
      <c r="PO209" s="75"/>
      <c r="PP209" s="75"/>
      <c r="PQ209" s="75"/>
      <c r="PR209" s="75"/>
      <c r="PS209" s="75"/>
      <c r="PT209" s="75"/>
      <c r="PU209" s="75"/>
      <c r="PV209" s="75"/>
      <c r="PW209" s="75"/>
      <c r="PX209" s="75"/>
      <c r="PY209" s="75"/>
      <c r="PZ209" s="75"/>
      <c r="QA209" s="75"/>
      <c r="QB209" s="75"/>
      <c r="QC209" s="75"/>
      <c r="QD209" s="75"/>
      <c r="QE209" s="75"/>
      <c r="QF209" s="75"/>
      <c r="QG209" s="75"/>
      <c r="QH209" s="75"/>
      <c r="QI209" s="75"/>
      <c r="QJ209" s="75"/>
      <c r="QK209" s="75"/>
      <c r="QL209" s="75"/>
      <c r="QM209" s="75"/>
      <c r="QN209" s="75"/>
      <c r="QO209" s="75"/>
      <c r="QP209" s="75"/>
      <c r="QQ209" s="75"/>
      <c r="QR209" s="75"/>
      <c r="QS209" s="75"/>
      <c r="QT209" s="75"/>
      <c r="QU209" s="75"/>
      <c r="QV209" s="75"/>
      <c r="QW209" s="75"/>
      <c r="QX209" s="75"/>
      <c r="QY209" s="75"/>
      <c r="QZ209" s="75"/>
      <c r="RA209" s="75"/>
      <c r="RB209" s="75"/>
      <c r="RC209" s="75"/>
      <c r="RD209" s="75"/>
      <c r="RE209" s="75"/>
      <c r="RF209" s="75"/>
      <c r="RG209" s="75"/>
      <c r="RH209" s="75"/>
      <c r="RI209" s="75"/>
      <c r="RJ209" s="75"/>
      <c r="RK209" s="75"/>
      <c r="RL209" s="75"/>
      <c r="RM209" s="75"/>
      <c r="RN209" s="75"/>
      <c r="RO209" s="75"/>
      <c r="RP209" s="75"/>
      <c r="RQ209" s="75"/>
      <c r="RR209" s="75"/>
      <c r="RS209" s="75"/>
      <c r="RT209" s="75"/>
      <c r="RU209" s="75"/>
      <c r="RV209" s="75"/>
      <c r="RW209" s="75"/>
      <c r="RX209" s="75"/>
      <c r="RY209" s="75"/>
      <c r="RZ209" s="75"/>
      <c r="SA209" s="75"/>
      <c r="SB209" s="75"/>
      <c r="SC209" s="75"/>
      <c r="SD209" s="75"/>
      <c r="SE209" s="75"/>
    </row>
    <row r="210" spans="50:499" s="4" customFormat="1" x14ac:dyDescent="0.2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c r="IW210" s="75"/>
      <c r="IX210" s="75"/>
      <c r="IY210" s="75"/>
      <c r="IZ210" s="75"/>
      <c r="JA210" s="75"/>
      <c r="JB210" s="75"/>
      <c r="JC210" s="75"/>
      <c r="JD210" s="75"/>
      <c r="JE210" s="75"/>
      <c r="JF210" s="75"/>
      <c r="JG210" s="75"/>
      <c r="JH210" s="75"/>
      <c r="JI210" s="75"/>
      <c r="JJ210" s="75"/>
      <c r="JK210" s="75"/>
      <c r="JL210" s="75"/>
      <c r="JM210" s="75"/>
      <c r="JN210" s="75"/>
      <c r="JO210" s="75"/>
      <c r="JP210" s="75"/>
      <c r="JQ210" s="75"/>
      <c r="JR210" s="75"/>
      <c r="JS210" s="75"/>
      <c r="JT210" s="75"/>
      <c r="JU210" s="75"/>
      <c r="JV210" s="75"/>
      <c r="JW210" s="75"/>
      <c r="JX210" s="75"/>
      <c r="JY210" s="75"/>
      <c r="JZ210" s="75"/>
      <c r="KA210" s="75"/>
      <c r="KB210" s="75"/>
      <c r="KC210" s="75"/>
      <c r="KD210" s="75"/>
      <c r="KE210" s="75"/>
      <c r="KF210" s="75"/>
      <c r="KG210" s="75"/>
      <c r="KH210" s="75"/>
      <c r="KI210" s="75"/>
      <c r="KJ210" s="75"/>
      <c r="KK210" s="75"/>
      <c r="KL210" s="75"/>
      <c r="KM210" s="75"/>
      <c r="KN210" s="75"/>
      <c r="KO210" s="75"/>
      <c r="KP210" s="75"/>
      <c r="KQ210" s="75"/>
      <c r="KR210" s="75"/>
      <c r="KS210" s="75"/>
      <c r="KT210" s="75"/>
      <c r="KU210" s="75"/>
      <c r="KV210" s="75"/>
      <c r="KW210" s="75"/>
      <c r="KX210" s="75"/>
      <c r="KY210" s="75"/>
      <c r="KZ210" s="75"/>
      <c r="LA210" s="75"/>
      <c r="LB210" s="75"/>
      <c r="LC210" s="75"/>
      <c r="LD210" s="75"/>
      <c r="LE210" s="75"/>
      <c r="LF210" s="75"/>
      <c r="LG210" s="75"/>
      <c r="LH210" s="75"/>
      <c r="LI210" s="75"/>
      <c r="LJ210" s="75"/>
      <c r="LK210" s="75"/>
      <c r="LL210" s="75"/>
      <c r="LM210" s="75"/>
      <c r="LN210" s="75"/>
      <c r="LO210" s="75"/>
      <c r="LP210" s="75"/>
      <c r="LQ210" s="75"/>
      <c r="LR210" s="75"/>
      <c r="LS210" s="75"/>
      <c r="LT210" s="75"/>
      <c r="LU210" s="75"/>
      <c r="LV210" s="75"/>
      <c r="LW210" s="75"/>
      <c r="LX210" s="75"/>
      <c r="LY210" s="75"/>
      <c r="LZ210" s="75"/>
      <c r="MA210" s="75"/>
      <c r="MB210" s="75"/>
      <c r="MC210" s="75"/>
      <c r="MD210" s="75"/>
      <c r="ME210" s="75"/>
      <c r="MF210" s="75"/>
      <c r="MG210" s="75"/>
      <c r="MH210" s="75"/>
      <c r="MI210" s="75"/>
      <c r="MJ210" s="75"/>
      <c r="MK210" s="75"/>
      <c r="ML210" s="75"/>
      <c r="MM210" s="75"/>
      <c r="MN210" s="75"/>
      <c r="MO210" s="75"/>
      <c r="MP210" s="75"/>
      <c r="MQ210" s="75"/>
      <c r="MR210" s="75"/>
      <c r="MS210" s="75"/>
      <c r="MT210" s="75"/>
      <c r="MU210" s="75"/>
      <c r="MV210" s="75"/>
      <c r="MW210" s="75"/>
      <c r="MX210" s="75"/>
      <c r="MY210" s="75"/>
      <c r="MZ210" s="75"/>
      <c r="NA210" s="75"/>
      <c r="NB210" s="75"/>
      <c r="NC210" s="75"/>
      <c r="ND210" s="75"/>
      <c r="NE210" s="75"/>
      <c r="NF210" s="75"/>
      <c r="NG210" s="75"/>
      <c r="NH210" s="75"/>
      <c r="NI210" s="75"/>
      <c r="NJ210" s="75"/>
      <c r="NK210" s="75"/>
      <c r="NL210" s="75"/>
      <c r="NM210" s="75"/>
      <c r="NN210" s="75"/>
      <c r="NO210" s="75"/>
      <c r="NP210" s="75"/>
      <c r="NQ210" s="75"/>
      <c r="NR210" s="75"/>
      <c r="NS210" s="75"/>
      <c r="NT210" s="75"/>
      <c r="NU210" s="75"/>
      <c r="NV210" s="75"/>
      <c r="NW210" s="75"/>
      <c r="NX210" s="75"/>
      <c r="NY210" s="75"/>
      <c r="NZ210" s="75"/>
      <c r="OA210" s="75"/>
      <c r="OB210" s="75"/>
      <c r="OC210" s="75"/>
      <c r="OD210" s="75"/>
      <c r="OE210" s="75"/>
      <c r="OF210" s="75"/>
      <c r="OG210" s="75"/>
      <c r="OH210" s="75"/>
      <c r="OI210" s="75"/>
      <c r="OJ210" s="75"/>
      <c r="OK210" s="75"/>
      <c r="OL210" s="75"/>
      <c r="OM210" s="75"/>
      <c r="ON210" s="75"/>
      <c r="OO210" s="75"/>
      <c r="OP210" s="75"/>
      <c r="OQ210" s="75"/>
      <c r="OR210" s="75"/>
      <c r="OS210" s="75"/>
      <c r="OT210" s="75"/>
      <c r="OU210" s="75"/>
      <c r="OV210" s="75"/>
      <c r="OW210" s="75"/>
      <c r="OX210" s="75"/>
      <c r="OY210" s="75"/>
      <c r="OZ210" s="75"/>
      <c r="PA210" s="75"/>
      <c r="PB210" s="75"/>
      <c r="PC210" s="75"/>
      <c r="PD210" s="75"/>
      <c r="PE210" s="75"/>
      <c r="PF210" s="75"/>
      <c r="PG210" s="75"/>
      <c r="PH210" s="75"/>
      <c r="PI210" s="75"/>
      <c r="PJ210" s="75"/>
      <c r="PK210" s="75"/>
      <c r="PL210" s="75"/>
      <c r="PM210" s="75"/>
      <c r="PN210" s="75"/>
      <c r="PO210" s="75"/>
      <c r="PP210" s="75"/>
      <c r="PQ210" s="75"/>
      <c r="PR210" s="75"/>
      <c r="PS210" s="75"/>
      <c r="PT210" s="75"/>
      <c r="PU210" s="75"/>
      <c r="PV210" s="75"/>
      <c r="PW210" s="75"/>
      <c r="PX210" s="75"/>
      <c r="PY210" s="75"/>
      <c r="PZ210" s="75"/>
      <c r="QA210" s="75"/>
      <c r="QB210" s="75"/>
      <c r="QC210" s="75"/>
      <c r="QD210" s="75"/>
      <c r="QE210" s="75"/>
      <c r="QF210" s="75"/>
      <c r="QG210" s="75"/>
      <c r="QH210" s="75"/>
      <c r="QI210" s="75"/>
      <c r="QJ210" s="75"/>
      <c r="QK210" s="75"/>
      <c r="QL210" s="75"/>
      <c r="QM210" s="75"/>
      <c r="QN210" s="75"/>
      <c r="QO210" s="75"/>
      <c r="QP210" s="75"/>
      <c r="QQ210" s="75"/>
      <c r="QR210" s="75"/>
      <c r="QS210" s="75"/>
      <c r="QT210" s="75"/>
      <c r="QU210" s="75"/>
      <c r="QV210" s="75"/>
      <c r="QW210" s="75"/>
      <c r="QX210" s="75"/>
      <c r="QY210" s="75"/>
      <c r="QZ210" s="75"/>
      <c r="RA210" s="75"/>
      <c r="RB210" s="75"/>
      <c r="RC210" s="75"/>
      <c r="RD210" s="75"/>
      <c r="RE210" s="75"/>
      <c r="RF210" s="75"/>
      <c r="RG210" s="75"/>
      <c r="RH210" s="75"/>
      <c r="RI210" s="75"/>
      <c r="RJ210" s="75"/>
      <c r="RK210" s="75"/>
      <c r="RL210" s="75"/>
      <c r="RM210" s="75"/>
      <c r="RN210" s="75"/>
      <c r="RO210" s="75"/>
      <c r="RP210" s="75"/>
      <c r="RQ210" s="75"/>
      <c r="RR210" s="75"/>
      <c r="RS210" s="75"/>
      <c r="RT210" s="75"/>
      <c r="RU210" s="75"/>
      <c r="RV210" s="75"/>
      <c r="RW210" s="75"/>
      <c r="RX210" s="75"/>
      <c r="RY210" s="75"/>
      <c r="RZ210" s="75"/>
      <c r="SA210" s="75"/>
      <c r="SB210" s="75"/>
      <c r="SC210" s="75"/>
      <c r="SD210" s="75"/>
      <c r="SE210" s="75"/>
    </row>
    <row r="211" spans="50:499" s="4" customFormat="1" x14ac:dyDescent="0.2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c r="IW211" s="75"/>
      <c r="IX211" s="75"/>
      <c r="IY211" s="75"/>
      <c r="IZ211" s="75"/>
      <c r="JA211" s="75"/>
      <c r="JB211" s="75"/>
      <c r="JC211" s="75"/>
      <c r="JD211" s="75"/>
      <c r="JE211" s="75"/>
      <c r="JF211" s="75"/>
      <c r="JG211" s="75"/>
      <c r="JH211" s="75"/>
      <c r="JI211" s="75"/>
      <c r="JJ211" s="75"/>
      <c r="JK211" s="75"/>
      <c r="JL211" s="75"/>
      <c r="JM211" s="75"/>
      <c r="JN211" s="75"/>
      <c r="JO211" s="75"/>
      <c r="JP211" s="75"/>
      <c r="JQ211" s="75"/>
      <c r="JR211" s="75"/>
      <c r="JS211" s="75"/>
      <c r="JT211" s="75"/>
      <c r="JU211" s="75"/>
      <c r="JV211" s="75"/>
      <c r="JW211" s="75"/>
      <c r="JX211" s="75"/>
      <c r="JY211" s="75"/>
      <c r="JZ211" s="75"/>
      <c r="KA211" s="75"/>
      <c r="KB211" s="75"/>
      <c r="KC211" s="75"/>
      <c r="KD211" s="75"/>
      <c r="KE211" s="75"/>
      <c r="KF211" s="75"/>
      <c r="KG211" s="75"/>
      <c r="KH211" s="75"/>
      <c r="KI211" s="75"/>
      <c r="KJ211" s="75"/>
      <c r="KK211" s="75"/>
      <c r="KL211" s="75"/>
      <c r="KM211" s="75"/>
      <c r="KN211" s="75"/>
      <c r="KO211" s="75"/>
      <c r="KP211" s="75"/>
      <c r="KQ211" s="75"/>
      <c r="KR211" s="75"/>
      <c r="KS211" s="75"/>
      <c r="KT211" s="75"/>
      <c r="KU211" s="75"/>
      <c r="KV211" s="75"/>
      <c r="KW211" s="75"/>
      <c r="KX211" s="75"/>
      <c r="KY211" s="75"/>
      <c r="KZ211" s="75"/>
      <c r="LA211" s="75"/>
      <c r="LB211" s="75"/>
      <c r="LC211" s="75"/>
      <c r="LD211" s="75"/>
      <c r="LE211" s="75"/>
      <c r="LF211" s="75"/>
      <c r="LG211" s="75"/>
      <c r="LH211" s="75"/>
      <c r="LI211" s="75"/>
      <c r="LJ211" s="75"/>
      <c r="LK211" s="75"/>
      <c r="LL211" s="75"/>
      <c r="LM211" s="75"/>
      <c r="LN211" s="75"/>
      <c r="LO211" s="75"/>
      <c r="LP211" s="75"/>
      <c r="LQ211" s="75"/>
      <c r="LR211" s="75"/>
      <c r="LS211" s="75"/>
      <c r="LT211" s="75"/>
      <c r="LU211" s="75"/>
      <c r="LV211" s="75"/>
      <c r="LW211" s="75"/>
      <c r="LX211" s="75"/>
      <c r="LY211" s="75"/>
      <c r="LZ211" s="75"/>
      <c r="MA211" s="75"/>
      <c r="MB211" s="75"/>
      <c r="MC211" s="75"/>
      <c r="MD211" s="75"/>
      <c r="ME211" s="75"/>
      <c r="MF211" s="75"/>
      <c r="MG211" s="75"/>
      <c r="MH211" s="75"/>
      <c r="MI211" s="75"/>
      <c r="MJ211" s="75"/>
      <c r="MK211" s="75"/>
      <c r="ML211" s="75"/>
      <c r="MM211" s="75"/>
      <c r="MN211" s="75"/>
      <c r="MO211" s="75"/>
      <c r="MP211" s="75"/>
      <c r="MQ211" s="75"/>
      <c r="MR211" s="75"/>
      <c r="MS211" s="75"/>
      <c r="MT211" s="75"/>
      <c r="MU211" s="75"/>
      <c r="MV211" s="75"/>
      <c r="MW211" s="75"/>
      <c r="MX211" s="75"/>
      <c r="MY211" s="75"/>
      <c r="MZ211" s="75"/>
      <c r="NA211" s="75"/>
      <c r="NB211" s="75"/>
      <c r="NC211" s="75"/>
      <c r="ND211" s="75"/>
      <c r="NE211" s="75"/>
      <c r="NF211" s="75"/>
      <c r="NG211" s="75"/>
      <c r="NH211" s="75"/>
      <c r="NI211" s="75"/>
      <c r="NJ211" s="75"/>
      <c r="NK211" s="75"/>
      <c r="NL211" s="75"/>
      <c r="NM211" s="75"/>
      <c r="NN211" s="75"/>
      <c r="NO211" s="75"/>
      <c r="NP211" s="75"/>
      <c r="NQ211" s="75"/>
      <c r="NR211" s="75"/>
      <c r="NS211" s="75"/>
      <c r="NT211" s="75"/>
      <c r="NU211" s="75"/>
      <c r="NV211" s="75"/>
      <c r="NW211" s="75"/>
      <c r="NX211" s="75"/>
      <c r="NY211" s="75"/>
      <c r="NZ211" s="75"/>
      <c r="OA211" s="75"/>
      <c r="OB211" s="75"/>
      <c r="OC211" s="75"/>
      <c r="OD211" s="75"/>
      <c r="OE211" s="75"/>
      <c r="OF211" s="75"/>
      <c r="OG211" s="75"/>
      <c r="OH211" s="75"/>
      <c r="OI211" s="75"/>
      <c r="OJ211" s="75"/>
      <c r="OK211" s="75"/>
      <c r="OL211" s="75"/>
      <c r="OM211" s="75"/>
      <c r="ON211" s="75"/>
      <c r="OO211" s="75"/>
      <c r="OP211" s="75"/>
      <c r="OQ211" s="75"/>
      <c r="OR211" s="75"/>
      <c r="OS211" s="75"/>
      <c r="OT211" s="75"/>
      <c r="OU211" s="75"/>
      <c r="OV211" s="75"/>
      <c r="OW211" s="75"/>
      <c r="OX211" s="75"/>
      <c r="OY211" s="75"/>
      <c r="OZ211" s="75"/>
      <c r="PA211" s="75"/>
      <c r="PB211" s="75"/>
      <c r="PC211" s="75"/>
      <c r="PD211" s="75"/>
      <c r="PE211" s="75"/>
      <c r="PF211" s="75"/>
      <c r="PG211" s="75"/>
      <c r="PH211" s="75"/>
      <c r="PI211" s="75"/>
      <c r="PJ211" s="75"/>
      <c r="PK211" s="75"/>
      <c r="PL211" s="75"/>
      <c r="PM211" s="75"/>
      <c r="PN211" s="75"/>
      <c r="PO211" s="75"/>
      <c r="PP211" s="75"/>
      <c r="PQ211" s="75"/>
      <c r="PR211" s="75"/>
      <c r="PS211" s="75"/>
      <c r="PT211" s="75"/>
      <c r="PU211" s="75"/>
      <c r="PV211" s="75"/>
      <c r="PW211" s="75"/>
      <c r="PX211" s="75"/>
      <c r="PY211" s="75"/>
      <c r="PZ211" s="75"/>
      <c r="QA211" s="75"/>
      <c r="QB211" s="75"/>
      <c r="QC211" s="75"/>
      <c r="QD211" s="75"/>
      <c r="QE211" s="75"/>
      <c r="QF211" s="75"/>
      <c r="QG211" s="75"/>
      <c r="QH211" s="75"/>
      <c r="QI211" s="75"/>
      <c r="QJ211" s="75"/>
      <c r="QK211" s="75"/>
      <c r="QL211" s="75"/>
      <c r="QM211" s="75"/>
      <c r="QN211" s="75"/>
      <c r="QO211" s="75"/>
      <c r="QP211" s="75"/>
      <c r="QQ211" s="75"/>
      <c r="QR211" s="75"/>
      <c r="QS211" s="75"/>
      <c r="QT211" s="75"/>
      <c r="QU211" s="75"/>
      <c r="QV211" s="75"/>
      <c r="QW211" s="75"/>
      <c r="QX211" s="75"/>
      <c r="QY211" s="75"/>
      <c r="QZ211" s="75"/>
      <c r="RA211" s="75"/>
      <c r="RB211" s="75"/>
      <c r="RC211" s="75"/>
      <c r="RD211" s="75"/>
      <c r="RE211" s="75"/>
      <c r="RF211" s="75"/>
      <c r="RG211" s="75"/>
      <c r="RH211" s="75"/>
      <c r="RI211" s="75"/>
      <c r="RJ211" s="75"/>
      <c r="RK211" s="75"/>
      <c r="RL211" s="75"/>
      <c r="RM211" s="75"/>
      <c r="RN211" s="75"/>
      <c r="RO211" s="75"/>
      <c r="RP211" s="75"/>
      <c r="RQ211" s="75"/>
      <c r="RR211" s="75"/>
      <c r="RS211" s="75"/>
      <c r="RT211" s="75"/>
      <c r="RU211" s="75"/>
      <c r="RV211" s="75"/>
      <c r="RW211" s="75"/>
      <c r="RX211" s="75"/>
      <c r="RY211" s="75"/>
      <c r="RZ211" s="75"/>
      <c r="SA211" s="75"/>
      <c r="SB211" s="75"/>
      <c r="SC211" s="75"/>
      <c r="SD211" s="75"/>
      <c r="SE211" s="75"/>
    </row>
    <row r="212" spans="50:499" s="4" customFormat="1" x14ac:dyDescent="0.2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c r="IW212" s="75"/>
      <c r="IX212" s="75"/>
      <c r="IY212" s="75"/>
      <c r="IZ212" s="75"/>
      <c r="JA212" s="75"/>
      <c r="JB212" s="75"/>
      <c r="JC212" s="75"/>
      <c r="JD212" s="75"/>
      <c r="JE212" s="75"/>
      <c r="JF212" s="75"/>
      <c r="JG212" s="75"/>
      <c r="JH212" s="75"/>
      <c r="JI212" s="75"/>
      <c r="JJ212" s="75"/>
      <c r="JK212" s="75"/>
      <c r="JL212" s="75"/>
      <c r="JM212" s="75"/>
      <c r="JN212" s="75"/>
      <c r="JO212" s="75"/>
      <c r="JP212" s="75"/>
      <c r="JQ212" s="75"/>
      <c r="JR212" s="75"/>
      <c r="JS212" s="75"/>
      <c r="JT212" s="75"/>
      <c r="JU212" s="75"/>
      <c r="JV212" s="75"/>
      <c r="JW212" s="75"/>
      <c r="JX212" s="75"/>
      <c r="JY212" s="75"/>
      <c r="JZ212" s="75"/>
      <c r="KA212" s="75"/>
      <c r="KB212" s="75"/>
      <c r="KC212" s="75"/>
      <c r="KD212" s="75"/>
      <c r="KE212" s="75"/>
      <c r="KF212" s="75"/>
      <c r="KG212" s="75"/>
      <c r="KH212" s="75"/>
      <c r="KI212" s="75"/>
      <c r="KJ212" s="75"/>
      <c r="KK212" s="75"/>
      <c r="KL212" s="75"/>
      <c r="KM212" s="75"/>
      <c r="KN212" s="75"/>
      <c r="KO212" s="75"/>
      <c r="KP212" s="75"/>
      <c r="KQ212" s="75"/>
      <c r="KR212" s="75"/>
      <c r="KS212" s="75"/>
      <c r="KT212" s="75"/>
      <c r="KU212" s="75"/>
      <c r="KV212" s="75"/>
      <c r="KW212" s="75"/>
      <c r="KX212" s="75"/>
      <c r="KY212" s="75"/>
      <c r="KZ212" s="75"/>
      <c r="LA212" s="75"/>
      <c r="LB212" s="75"/>
      <c r="LC212" s="75"/>
      <c r="LD212" s="75"/>
      <c r="LE212" s="75"/>
      <c r="LF212" s="75"/>
      <c r="LG212" s="75"/>
      <c r="LH212" s="75"/>
      <c r="LI212" s="75"/>
      <c r="LJ212" s="75"/>
      <c r="LK212" s="75"/>
      <c r="LL212" s="75"/>
      <c r="LM212" s="75"/>
      <c r="LN212" s="75"/>
      <c r="LO212" s="75"/>
      <c r="LP212" s="75"/>
      <c r="LQ212" s="75"/>
      <c r="LR212" s="75"/>
      <c r="LS212" s="75"/>
      <c r="LT212" s="75"/>
      <c r="LU212" s="75"/>
      <c r="LV212" s="75"/>
      <c r="LW212" s="75"/>
      <c r="LX212" s="75"/>
      <c r="LY212" s="75"/>
      <c r="LZ212" s="75"/>
      <c r="MA212" s="75"/>
      <c r="MB212" s="75"/>
      <c r="MC212" s="75"/>
      <c r="MD212" s="75"/>
      <c r="ME212" s="75"/>
      <c r="MF212" s="75"/>
      <c r="MG212" s="75"/>
      <c r="MH212" s="75"/>
      <c r="MI212" s="75"/>
      <c r="MJ212" s="75"/>
      <c r="MK212" s="75"/>
      <c r="ML212" s="75"/>
      <c r="MM212" s="75"/>
      <c r="MN212" s="75"/>
      <c r="MO212" s="75"/>
      <c r="MP212" s="75"/>
      <c r="MQ212" s="75"/>
      <c r="MR212" s="75"/>
      <c r="MS212" s="75"/>
      <c r="MT212" s="75"/>
      <c r="MU212" s="75"/>
      <c r="MV212" s="75"/>
      <c r="MW212" s="75"/>
      <c r="MX212" s="75"/>
      <c r="MY212" s="75"/>
      <c r="MZ212" s="75"/>
      <c r="NA212" s="75"/>
      <c r="NB212" s="75"/>
      <c r="NC212" s="75"/>
      <c r="ND212" s="75"/>
      <c r="NE212" s="75"/>
      <c r="NF212" s="75"/>
      <c r="NG212" s="75"/>
      <c r="NH212" s="75"/>
      <c r="NI212" s="75"/>
      <c r="NJ212" s="75"/>
      <c r="NK212" s="75"/>
      <c r="NL212" s="75"/>
      <c r="NM212" s="75"/>
      <c r="NN212" s="75"/>
      <c r="NO212" s="75"/>
      <c r="NP212" s="75"/>
      <c r="NQ212" s="75"/>
      <c r="NR212" s="75"/>
      <c r="NS212" s="75"/>
      <c r="NT212" s="75"/>
      <c r="NU212" s="75"/>
      <c r="NV212" s="75"/>
      <c r="NW212" s="75"/>
      <c r="NX212" s="75"/>
      <c r="NY212" s="75"/>
      <c r="NZ212" s="75"/>
      <c r="OA212" s="75"/>
      <c r="OB212" s="75"/>
      <c r="OC212" s="75"/>
      <c r="OD212" s="75"/>
      <c r="OE212" s="75"/>
      <c r="OF212" s="75"/>
      <c r="OG212" s="75"/>
      <c r="OH212" s="75"/>
      <c r="OI212" s="75"/>
      <c r="OJ212" s="75"/>
      <c r="OK212" s="75"/>
      <c r="OL212" s="75"/>
      <c r="OM212" s="75"/>
      <c r="ON212" s="75"/>
      <c r="OO212" s="75"/>
      <c r="OP212" s="75"/>
      <c r="OQ212" s="75"/>
      <c r="OR212" s="75"/>
      <c r="OS212" s="75"/>
      <c r="OT212" s="75"/>
      <c r="OU212" s="75"/>
      <c r="OV212" s="75"/>
      <c r="OW212" s="75"/>
      <c r="OX212" s="75"/>
      <c r="OY212" s="75"/>
      <c r="OZ212" s="75"/>
      <c r="PA212" s="75"/>
      <c r="PB212" s="75"/>
      <c r="PC212" s="75"/>
      <c r="PD212" s="75"/>
      <c r="PE212" s="75"/>
      <c r="PF212" s="75"/>
      <c r="PG212" s="75"/>
      <c r="PH212" s="75"/>
      <c r="PI212" s="75"/>
      <c r="PJ212" s="75"/>
      <c r="PK212" s="75"/>
      <c r="PL212" s="75"/>
      <c r="PM212" s="75"/>
      <c r="PN212" s="75"/>
      <c r="PO212" s="75"/>
      <c r="PP212" s="75"/>
      <c r="PQ212" s="75"/>
      <c r="PR212" s="75"/>
      <c r="PS212" s="75"/>
      <c r="PT212" s="75"/>
      <c r="PU212" s="75"/>
      <c r="PV212" s="75"/>
      <c r="PW212" s="75"/>
      <c r="PX212" s="75"/>
      <c r="PY212" s="75"/>
      <c r="PZ212" s="75"/>
      <c r="QA212" s="75"/>
      <c r="QB212" s="75"/>
      <c r="QC212" s="75"/>
      <c r="QD212" s="75"/>
      <c r="QE212" s="75"/>
      <c r="QF212" s="75"/>
      <c r="QG212" s="75"/>
      <c r="QH212" s="75"/>
      <c r="QI212" s="75"/>
      <c r="QJ212" s="75"/>
      <c r="QK212" s="75"/>
      <c r="QL212" s="75"/>
      <c r="QM212" s="75"/>
      <c r="QN212" s="75"/>
      <c r="QO212" s="75"/>
      <c r="QP212" s="75"/>
      <c r="QQ212" s="75"/>
      <c r="QR212" s="75"/>
      <c r="QS212" s="75"/>
      <c r="QT212" s="75"/>
      <c r="QU212" s="75"/>
      <c r="QV212" s="75"/>
      <c r="QW212" s="75"/>
      <c r="QX212" s="75"/>
      <c r="QY212" s="75"/>
      <c r="QZ212" s="75"/>
      <c r="RA212" s="75"/>
      <c r="RB212" s="75"/>
      <c r="RC212" s="75"/>
      <c r="RD212" s="75"/>
      <c r="RE212" s="75"/>
      <c r="RF212" s="75"/>
      <c r="RG212" s="75"/>
      <c r="RH212" s="75"/>
      <c r="RI212" s="75"/>
      <c r="RJ212" s="75"/>
      <c r="RK212" s="75"/>
      <c r="RL212" s="75"/>
      <c r="RM212" s="75"/>
      <c r="RN212" s="75"/>
      <c r="RO212" s="75"/>
      <c r="RP212" s="75"/>
      <c r="RQ212" s="75"/>
      <c r="RR212" s="75"/>
      <c r="RS212" s="75"/>
      <c r="RT212" s="75"/>
      <c r="RU212" s="75"/>
      <c r="RV212" s="75"/>
      <c r="RW212" s="75"/>
      <c r="RX212" s="75"/>
      <c r="RY212" s="75"/>
      <c r="RZ212" s="75"/>
      <c r="SA212" s="75"/>
      <c r="SB212" s="75"/>
      <c r="SC212" s="75"/>
      <c r="SD212" s="75"/>
      <c r="SE212" s="75"/>
    </row>
    <row r="213" spans="50:499" s="4" customFormat="1" x14ac:dyDescent="0.2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c r="IW213" s="75"/>
      <c r="IX213" s="75"/>
      <c r="IY213" s="75"/>
      <c r="IZ213" s="75"/>
      <c r="JA213" s="75"/>
      <c r="JB213" s="75"/>
      <c r="JC213" s="75"/>
      <c r="JD213" s="75"/>
      <c r="JE213" s="75"/>
      <c r="JF213" s="75"/>
      <c r="JG213" s="75"/>
      <c r="JH213" s="75"/>
      <c r="JI213" s="75"/>
      <c r="JJ213" s="75"/>
      <c r="JK213" s="75"/>
      <c r="JL213" s="75"/>
      <c r="JM213" s="75"/>
      <c r="JN213" s="75"/>
      <c r="JO213" s="75"/>
      <c r="JP213" s="75"/>
      <c r="JQ213" s="75"/>
      <c r="JR213" s="75"/>
      <c r="JS213" s="75"/>
      <c r="JT213" s="75"/>
      <c r="JU213" s="75"/>
      <c r="JV213" s="75"/>
      <c r="JW213" s="75"/>
      <c r="JX213" s="75"/>
      <c r="JY213" s="75"/>
      <c r="JZ213" s="75"/>
      <c r="KA213" s="75"/>
      <c r="KB213" s="75"/>
      <c r="KC213" s="75"/>
      <c r="KD213" s="75"/>
      <c r="KE213" s="75"/>
      <c r="KF213" s="75"/>
      <c r="KG213" s="75"/>
      <c r="KH213" s="75"/>
      <c r="KI213" s="75"/>
      <c r="KJ213" s="75"/>
      <c r="KK213" s="75"/>
      <c r="KL213" s="75"/>
      <c r="KM213" s="75"/>
      <c r="KN213" s="75"/>
      <c r="KO213" s="75"/>
      <c r="KP213" s="75"/>
      <c r="KQ213" s="75"/>
      <c r="KR213" s="75"/>
      <c r="KS213" s="75"/>
      <c r="KT213" s="75"/>
      <c r="KU213" s="75"/>
      <c r="KV213" s="75"/>
      <c r="KW213" s="75"/>
      <c r="KX213" s="75"/>
      <c r="KY213" s="75"/>
      <c r="KZ213" s="75"/>
      <c r="LA213" s="75"/>
      <c r="LB213" s="75"/>
      <c r="LC213" s="75"/>
      <c r="LD213" s="75"/>
      <c r="LE213" s="75"/>
      <c r="LF213" s="75"/>
      <c r="LG213" s="75"/>
      <c r="LH213" s="75"/>
      <c r="LI213" s="75"/>
      <c r="LJ213" s="75"/>
      <c r="LK213" s="75"/>
      <c r="LL213" s="75"/>
      <c r="LM213" s="75"/>
      <c r="LN213" s="75"/>
      <c r="LO213" s="75"/>
      <c r="LP213" s="75"/>
      <c r="LQ213" s="75"/>
      <c r="LR213" s="75"/>
      <c r="LS213" s="75"/>
      <c r="LT213" s="75"/>
      <c r="LU213" s="75"/>
      <c r="LV213" s="75"/>
      <c r="LW213" s="75"/>
      <c r="LX213" s="75"/>
      <c r="LY213" s="75"/>
      <c r="LZ213" s="75"/>
      <c r="MA213" s="75"/>
      <c r="MB213" s="75"/>
      <c r="MC213" s="75"/>
      <c r="MD213" s="75"/>
      <c r="ME213" s="75"/>
      <c r="MF213" s="75"/>
      <c r="MG213" s="75"/>
      <c r="MH213" s="75"/>
      <c r="MI213" s="75"/>
      <c r="MJ213" s="75"/>
      <c r="MK213" s="75"/>
      <c r="ML213" s="75"/>
      <c r="MM213" s="75"/>
      <c r="MN213" s="75"/>
      <c r="MO213" s="75"/>
      <c r="MP213" s="75"/>
      <c r="MQ213" s="75"/>
      <c r="MR213" s="75"/>
      <c r="MS213" s="75"/>
      <c r="MT213" s="75"/>
      <c r="MU213" s="75"/>
      <c r="MV213" s="75"/>
      <c r="MW213" s="75"/>
      <c r="MX213" s="75"/>
      <c r="MY213" s="75"/>
      <c r="MZ213" s="75"/>
      <c r="NA213" s="75"/>
      <c r="NB213" s="75"/>
      <c r="NC213" s="75"/>
      <c r="ND213" s="75"/>
      <c r="NE213" s="75"/>
      <c r="NF213" s="75"/>
      <c r="NG213" s="75"/>
      <c r="NH213" s="75"/>
      <c r="NI213" s="75"/>
      <c r="NJ213" s="75"/>
      <c r="NK213" s="75"/>
      <c r="NL213" s="75"/>
      <c r="NM213" s="75"/>
      <c r="NN213" s="75"/>
      <c r="NO213" s="75"/>
      <c r="NP213" s="75"/>
      <c r="NQ213" s="75"/>
      <c r="NR213" s="75"/>
      <c r="NS213" s="75"/>
      <c r="NT213" s="75"/>
      <c r="NU213" s="75"/>
      <c r="NV213" s="75"/>
      <c r="NW213" s="75"/>
      <c r="NX213" s="75"/>
      <c r="NY213" s="75"/>
      <c r="NZ213" s="75"/>
      <c r="OA213" s="75"/>
      <c r="OB213" s="75"/>
      <c r="OC213" s="75"/>
      <c r="OD213" s="75"/>
      <c r="OE213" s="75"/>
      <c r="OF213" s="75"/>
      <c r="OG213" s="75"/>
      <c r="OH213" s="75"/>
      <c r="OI213" s="75"/>
      <c r="OJ213" s="75"/>
      <c r="OK213" s="75"/>
      <c r="OL213" s="75"/>
      <c r="OM213" s="75"/>
      <c r="ON213" s="75"/>
      <c r="OO213" s="75"/>
      <c r="OP213" s="75"/>
      <c r="OQ213" s="75"/>
      <c r="OR213" s="75"/>
      <c r="OS213" s="75"/>
      <c r="OT213" s="75"/>
      <c r="OU213" s="75"/>
      <c r="OV213" s="75"/>
      <c r="OW213" s="75"/>
      <c r="OX213" s="75"/>
      <c r="OY213" s="75"/>
      <c r="OZ213" s="75"/>
      <c r="PA213" s="75"/>
      <c r="PB213" s="75"/>
      <c r="PC213" s="75"/>
      <c r="PD213" s="75"/>
      <c r="PE213" s="75"/>
      <c r="PF213" s="75"/>
      <c r="PG213" s="75"/>
      <c r="PH213" s="75"/>
      <c r="PI213" s="75"/>
      <c r="PJ213" s="75"/>
      <c r="PK213" s="75"/>
      <c r="PL213" s="75"/>
      <c r="PM213" s="75"/>
      <c r="PN213" s="75"/>
      <c r="PO213" s="75"/>
      <c r="PP213" s="75"/>
      <c r="PQ213" s="75"/>
      <c r="PR213" s="75"/>
      <c r="PS213" s="75"/>
      <c r="PT213" s="75"/>
      <c r="PU213" s="75"/>
      <c r="PV213" s="75"/>
      <c r="PW213" s="75"/>
      <c r="PX213" s="75"/>
      <c r="PY213" s="75"/>
      <c r="PZ213" s="75"/>
      <c r="QA213" s="75"/>
      <c r="QB213" s="75"/>
      <c r="QC213" s="75"/>
      <c r="QD213" s="75"/>
      <c r="QE213" s="75"/>
      <c r="QF213" s="75"/>
      <c r="QG213" s="75"/>
      <c r="QH213" s="75"/>
      <c r="QI213" s="75"/>
      <c r="QJ213" s="75"/>
      <c r="QK213" s="75"/>
      <c r="QL213" s="75"/>
      <c r="QM213" s="75"/>
      <c r="QN213" s="75"/>
      <c r="QO213" s="75"/>
      <c r="QP213" s="75"/>
      <c r="QQ213" s="75"/>
      <c r="QR213" s="75"/>
      <c r="QS213" s="75"/>
      <c r="QT213" s="75"/>
      <c r="QU213" s="75"/>
      <c r="QV213" s="75"/>
      <c r="QW213" s="75"/>
      <c r="QX213" s="75"/>
      <c r="QY213" s="75"/>
      <c r="QZ213" s="75"/>
      <c r="RA213" s="75"/>
      <c r="RB213" s="75"/>
      <c r="RC213" s="75"/>
      <c r="RD213" s="75"/>
      <c r="RE213" s="75"/>
      <c r="RF213" s="75"/>
      <c r="RG213" s="75"/>
      <c r="RH213" s="75"/>
      <c r="RI213" s="75"/>
      <c r="RJ213" s="75"/>
      <c r="RK213" s="75"/>
      <c r="RL213" s="75"/>
      <c r="RM213" s="75"/>
      <c r="RN213" s="75"/>
      <c r="RO213" s="75"/>
      <c r="RP213" s="75"/>
      <c r="RQ213" s="75"/>
      <c r="RR213" s="75"/>
      <c r="RS213" s="75"/>
      <c r="RT213" s="75"/>
      <c r="RU213" s="75"/>
      <c r="RV213" s="75"/>
      <c r="RW213" s="75"/>
      <c r="RX213" s="75"/>
      <c r="RY213" s="75"/>
      <c r="RZ213" s="75"/>
      <c r="SA213" s="75"/>
      <c r="SB213" s="75"/>
      <c r="SC213" s="75"/>
      <c r="SD213" s="75"/>
      <c r="SE213" s="75"/>
    </row>
    <row r="214" spans="50:499" s="4" customFormat="1" x14ac:dyDescent="0.2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row>
    <row r="215" spans="50:499" s="4" customFormat="1" x14ac:dyDescent="0.2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c r="IW215" s="75"/>
      <c r="IX215" s="75"/>
      <c r="IY215" s="75"/>
      <c r="IZ215" s="75"/>
      <c r="JA215" s="75"/>
      <c r="JB215" s="75"/>
      <c r="JC215" s="75"/>
      <c r="JD215" s="75"/>
      <c r="JE215" s="75"/>
      <c r="JF215" s="75"/>
      <c r="JG215" s="75"/>
      <c r="JH215" s="75"/>
      <c r="JI215" s="75"/>
      <c r="JJ215" s="75"/>
      <c r="JK215" s="75"/>
      <c r="JL215" s="75"/>
      <c r="JM215" s="75"/>
      <c r="JN215" s="75"/>
      <c r="JO215" s="75"/>
      <c r="JP215" s="75"/>
      <c r="JQ215" s="75"/>
      <c r="JR215" s="75"/>
      <c r="JS215" s="75"/>
      <c r="JT215" s="75"/>
      <c r="JU215" s="75"/>
      <c r="JV215" s="75"/>
      <c r="JW215" s="75"/>
      <c r="JX215" s="75"/>
      <c r="JY215" s="75"/>
      <c r="JZ215" s="75"/>
      <c r="KA215" s="75"/>
      <c r="KB215" s="75"/>
      <c r="KC215" s="75"/>
      <c r="KD215" s="75"/>
      <c r="KE215" s="75"/>
      <c r="KF215" s="75"/>
      <c r="KG215" s="75"/>
      <c r="KH215" s="75"/>
      <c r="KI215" s="75"/>
      <c r="KJ215" s="75"/>
      <c r="KK215" s="75"/>
      <c r="KL215" s="75"/>
      <c r="KM215" s="75"/>
      <c r="KN215" s="75"/>
      <c r="KO215" s="75"/>
      <c r="KP215" s="75"/>
      <c r="KQ215" s="75"/>
      <c r="KR215" s="75"/>
      <c r="KS215" s="75"/>
      <c r="KT215" s="75"/>
      <c r="KU215" s="75"/>
      <c r="KV215" s="75"/>
      <c r="KW215" s="75"/>
      <c r="KX215" s="75"/>
      <c r="KY215" s="75"/>
      <c r="KZ215" s="75"/>
      <c r="LA215" s="75"/>
      <c r="LB215" s="75"/>
      <c r="LC215" s="75"/>
      <c r="LD215" s="75"/>
      <c r="LE215" s="75"/>
      <c r="LF215" s="75"/>
      <c r="LG215" s="75"/>
      <c r="LH215" s="75"/>
      <c r="LI215" s="75"/>
      <c r="LJ215" s="75"/>
      <c r="LK215" s="75"/>
      <c r="LL215" s="75"/>
      <c r="LM215" s="75"/>
      <c r="LN215" s="75"/>
      <c r="LO215" s="75"/>
      <c r="LP215" s="75"/>
      <c r="LQ215" s="75"/>
      <c r="LR215" s="75"/>
      <c r="LS215" s="75"/>
      <c r="LT215" s="75"/>
      <c r="LU215" s="75"/>
      <c r="LV215" s="75"/>
      <c r="LW215" s="75"/>
      <c r="LX215" s="75"/>
      <c r="LY215" s="75"/>
      <c r="LZ215" s="75"/>
      <c r="MA215" s="75"/>
      <c r="MB215" s="75"/>
      <c r="MC215" s="75"/>
      <c r="MD215" s="75"/>
      <c r="ME215" s="75"/>
      <c r="MF215" s="75"/>
      <c r="MG215" s="75"/>
      <c r="MH215" s="75"/>
      <c r="MI215" s="75"/>
      <c r="MJ215" s="75"/>
      <c r="MK215" s="75"/>
      <c r="ML215" s="75"/>
      <c r="MM215" s="75"/>
      <c r="MN215" s="75"/>
      <c r="MO215" s="75"/>
      <c r="MP215" s="75"/>
      <c r="MQ215" s="75"/>
      <c r="MR215" s="75"/>
      <c r="MS215" s="75"/>
      <c r="MT215" s="75"/>
      <c r="MU215" s="75"/>
      <c r="MV215" s="75"/>
      <c r="MW215" s="75"/>
      <c r="MX215" s="75"/>
      <c r="MY215" s="75"/>
      <c r="MZ215" s="75"/>
      <c r="NA215" s="75"/>
      <c r="NB215" s="75"/>
      <c r="NC215" s="75"/>
      <c r="ND215" s="75"/>
      <c r="NE215" s="75"/>
      <c r="NF215" s="75"/>
      <c r="NG215" s="75"/>
      <c r="NH215" s="75"/>
      <c r="NI215" s="75"/>
      <c r="NJ215" s="75"/>
      <c r="NK215" s="75"/>
      <c r="NL215" s="75"/>
      <c r="NM215" s="75"/>
      <c r="NN215" s="75"/>
      <c r="NO215" s="75"/>
      <c r="NP215" s="75"/>
      <c r="NQ215" s="75"/>
      <c r="NR215" s="75"/>
      <c r="NS215" s="75"/>
      <c r="NT215" s="75"/>
      <c r="NU215" s="75"/>
      <c r="NV215" s="75"/>
      <c r="NW215" s="75"/>
      <c r="NX215" s="75"/>
      <c r="NY215" s="75"/>
      <c r="NZ215" s="75"/>
      <c r="OA215" s="75"/>
      <c r="OB215" s="75"/>
      <c r="OC215" s="75"/>
      <c r="OD215" s="75"/>
      <c r="OE215" s="75"/>
      <c r="OF215" s="75"/>
      <c r="OG215" s="75"/>
      <c r="OH215" s="75"/>
      <c r="OI215" s="75"/>
      <c r="OJ215" s="75"/>
      <c r="OK215" s="75"/>
      <c r="OL215" s="75"/>
      <c r="OM215" s="75"/>
      <c r="ON215" s="75"/>
      <c r="OO215" s="75"/>
      <c r="OP215" s="75"/>
      <c r="OQ215" s="75"/>
      <c r="OR215" s="75"/>
      <c r="OS215" s="75"/>
      <c r="OT215" s="75"/>
      <c r="OU215" s="75"/>
      <c r="OV215" s="75"/>
      <c r="OW215" s="75"/>
      <c r="OX215" s="75"/>
      <c r="OY215" s="75"/>
      <c r="OZ215" s="75"/>
      <c r="PA215" s="75"/>
      <c r="PB215" s="75"/>
      <c r="PC215" s="75"/>
      <c r="PD215" s="75"/>
      <c r="PE215" s="75"/>
      <c r="PF215" s="75"/>
      <c r="PG215" s="75"/>
      <c r="PH215" s="75"/>
      <c r="PI215" s="75"/>
      <c r="PJ215" s="75"/>
      <c r="PK215" s="75"/>
      <c r="PL215" s="75"/>
      <c r="PM215" s="75"/>
      <c r="PN215" s="75"/>
      <c r="PO215" s="75"/>
      <c r="PP215" s="75"/>
      <c r="PQ215" s="75"/>
      <c r="PR215" s="75"/>
      <c r="PS215" s="75"/>
      <c r="PT215" s="75"/>
      <c r="PU215" s="75"/>
      <c r="PV215" s="75"/>
      <c r="PW215" s="75"/>
      <c r="PX215" s="75"/>
      <c r="PY215" s="75"/>
      <c r="PZ215" s="75"/>
      <c r="QA215" s="75"/>
      <c r="QB215" s="75"/>
      <c r="QC215" s="75"/>
      <c r="QD215" s="75"/>
      <c r="QE215" s="75"/>
      <c r="QF215" s="75"/>
      <c r="QG215" s="75"/>
      <c r="QH215" s="75"/>
      <c r="QI215" s="75"/>
      <c r="QJ215" s="75"/>
      <c r="QK215" s="75"/>
      <c r="QL215" s="75"/>
      <c r="QM215" s="75"/>
      <c r="QN215" s="75"/>
      <c r="QO215" s="75"/>
      <c r="QP215" s="75"/>
      <c r="QQ215" s="75"/>
      <c r="QR215" s="75"/>
      <c r="QS215" s="75"/>
      <c r="QT215" s="75"/>
      <c r="QU215" s="75"/>
      <c r="QV215" s="75"/>
      <c r="QW215" s="75"/>
      <c r="QX215" s="75"/>
      <c r="QY215" s="75"/>
      <c r="QZ215" s="75"/>
      <c r="RA215" s="75"/>
      <c r="RB215" s="75"/>
      <c r="RC215" s="75"/>
      <c r="RD215" s="75"/>
      <c r="RE215" s="75"/>
      <c r="RF215" s="75"/>
      <c r="RG215" s="75"/>
      <c r="RH215" s="75"/>
      <c r="RI215" s="75"/>
      <c r="RJ215" s="75"/>
      <c r="RK215" s="75"/>
      <c r="RL215" s="75"/>
      <c r="RM215" s="75"/>
      <c r="RN215" s="75"/>
      <c r="RO215" s="75"/>
      <c r="RP215" s="75"/>
      <c r="RQ215" s="75"/>
      <c r="RR215" s="75"/>
      <c r="RS215" s="75"/>
      <c r="RT215" s="75"/>
      <c r="RU215" s="75"/>
      <c r="RV215" s="75"/>
      <c r="RW215" s="75"/>
      <c r="RX215" s="75"/>
      <c r="RY215" s="75"/>
      <c r="RZ215" s="75"/>
      <c r="SA215" s="75"/>
      <c r="SB215" s="75"/>
      <c r="SC215" s="75"/>
      <c r="SD215" s="75"/>
      <c r="SE215" s="75"/>
    </row>
    <row r="216" spans="50:499" s="4" customFormat="1" x14ac:dyDescent="0.2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c r="IW216" s="75"/>
      <c r="IX216" s="75"/>
      <c r="IY216" s="75"/>
      <c r="IZ216" s="75"/>
      <c r="JA216" s="75"/>
      <c r="JB216" s="75"/>
      <c r="JC216" s="75"/>
      <c r="JD216" s="75"/>
      <c r="JE216" s="75"/>
      <c r="JF216" s="75"/>
      <c r="JG216" s="75"/>
      <c r="JH216" s="75"/>
      <c r="JI216" s="75"/>
      <c r="JJ216" s="75"/>
      <c r="JK216" s="75"/>
      <c r="JL216" s="75"/>
      <c r="JM216" s="75"/>
      <c r="JN216" s="75"/>
      <c r="JO216" s="75"/>
      <c r="JP216" s="75"/>
      <c r="JQ216" s="75"/>
      <c r="JR216" s="75"/>
      <c r="JS216" s="75"/>
      <c r="JT216" s="75"/>
      <c r="JU216" s="75"/>
      <c r="JV216" s="75"/>
      <c r="JW216" s="75"/>
      <c r="JX216" s="75"/>
      <c r="JY216" s="75"/>
      <c r="JZ216" s="75"/>
      <c r="KA216" s="75"/>
      <c r="KB216" s="75"/>
      <c r="KC216" s="75"/>
      <c r="KD216" s="75"/>
      <c r="KE216" s="75"/>
      <c r="KF216" s="75"/>
      <c r="KG216" s="75"/>
      <c r="KH216" s="75"/>
      <c r="KI216" s="75"/>
      <c r="KJ216" s="75"/>
      <c r="KK216" s="75"/>
      <c r="KL216" s="75"/>
      <c r="KM216" s="75"/>
      <c r="KN216" s="75"/>
      <c r="KO216" s="75"/>
      <c r="KP216" s="75"/>
      <c r="KQ216" s="75"/>
      <c r="KR216" s="75"/>
      <c r="KS216" s="75"/>
      <c r="KT216" s="75"/>
      <c r="KU216" s="75"/>
      <c r="KV216" s="75"/>
      <c r="KW216" s="75"/>
      <c r="KX216" s="75"/>
      <c r="KY216" s="75"/>
      <c r="KZ216" s="75"/>
      <c r="LA216" s="75"/>
      <c r="LB216" s="75"/>
      <c r="LC216" s="75"/>
      <c r="LD216" s="75"/>
      <c r="LE216" s="75"/>
      <c r="LF216" s="75"/>
      <c r="LG216" s="75"/>
      <c r="LH216" s="75"/>
      <c r="LI216" s="75"/>
      <c r="LJ216" s="75"/>
      <c r="LK216" s="75"/>
      <c r="LL216" s="75"/>
      <c r="LM216" s="75"/>
      <c r="LN216" s="75"/>
      <c r="LO216" s="75"/>
      <c r="LP216" s="75"/>
      <c r="LQ216" s="75"/>
      <c r="LR216" s="75"/>
      <c r="LS216" s="75"/>
      <c r="LT216" s="75"/>
      <c r="LU216" s="75"/>
      <c r="LV216" s="75"/>
      <c r="LW216" s="75"/>
      <c r="LX216" s="75"/>
      <c r="LY216" s="75"/>
      <c r="LZ216" s="75"/>
      <c r="MA216" s="75"/>
      <c r="MB216" s="75"/>
      <c r="MC216" s="75"/>
      <c r="MD216" s="75"/>
      <c r="ME216" s="75"/>
      <c r="MF216" s="75"/>
      <c r="MG216" s="75"/>
      <c r="MH216" s="75"/>
      <c r="MI216" s="75"/>
      <c r="MJ216" s="75"/>
      <c r="MK216" s="75"/>
      <c r="ML216" s="75"/>
      <c r="MM216" s="75"/>
      <c r="MN216" s="75"/>
      <c r="MO216" s="75"/>
      <c r="MP216" s="75"/>
      <c r="MQ216" s="75"/>
      <c r="MR216" s="75"/>
      <c r="MS216" s="75"/>
      <c r="MT216" s="75"/>
      <c r="MU216" s="75"/>
      <c r="MV216" s="75"/>
      <c r="MW216" s="75"/>
      <c r="MX216" s="75"/>
      <c r="MY216" s="75"/>
      <c r="MZ216" s="75"/>
      <c r="NA216" s="75"/>
      <c r="NB216" s="75"/>
      <c r="NC216" s="75"/>
      <c r="ND216" s="75"/>
      <c r="NE216" s="75"/>
      <c r="NF216" s="75"/>
      <c r="NG216" s="75"/>
      <c r="NH216" s="75"/>
      <c r="NI216" s="75"/>
      <c r="NJ216" s="75"/>
      <c r="NK216" s="75"/>
      <c r="NL216" s="75"/>
      <c r="NM216" s="75"/>
      <c r="NN216" s="75"/>
      <c r="NO216" s="75"/>
      <c r="NP216" s="75"/>
      <c r="NQ216" s="75"/>
      <c r="NR216" s="75"/>
      <c r="NS216" s="75"/>
      <c r="NT216" s="75"/>
      <c r="NU216" s="75"/>
      <c r="NV216" s="75"/>
      <c r="NW216" s="75"/>
      <c r="NX216" s="75"/>
      <c r="NY216" s="75"/>
      <c r="NZ216" s="75"/>
      <c r="OA216" s="75"/>
      <c r="OB216" s="75"/>
      <c r="OC216" s="75"/>
      <c r="OD216" s="75"/>
      <c r="OE216" s="75"/>
      <c r="OF216" s="75"/>
      <c r="OG216" s="75"/>
      <c r="OH216" s="75"/>
      <c r="OI216" s="75"/>
      <c r="OJ216" s="75"/>
      <c r="OK216" s="75"/>
      <c r="OL216" s="75"/>
      <c r="OM216" s="75"/>
      <c r="ON216" s="75"/>
      <c r="OO216" s="75"/>
      <c r="OP216" s="75"/>
      <c r="OQ216" s="75"/>
      <c r="OR216" s="75"/>
      <c r="OS216" s="75"/>
      <c r="OT216" s="75"/>
      <c r="OU216" s="75"/>
      <c r="OV216" s="75"/>
      <c r="OW216" s="75"/>
      <c r="OX216" s="75"/>
      <c r="OY216" s="75"/>
      <c r="OZ216" s="75"/>
      <c r="PA216" s="75"/>
      <c r="PB216" s="75"/>
      <c r="PC216" s="75"/>
      <c r="PD216" s="75"/>
      <c r="PE216" s="75"/>
      <c r="PF216" s="75"/>
      <c r="PG216" s="75"/>
      <c r="PH216" s="75"/>
      <c r="PI216" s="75"/>
      <c r="PJ216" s="75"/>
      <c r="PK216" s="75"/>
      <c r="PL216" s="75"/>
      <c r="PM216" s="75"/>
      <c r="PN216" s="75"/>
      <c r="PO216" s="75"/>
      <c r="PP216" s="75"/>
      <c r="PQ216" s="75"/>
      <c r="PR216" s="75"/>
      <c r="PS216" s="75"/>
      <c r="PT216" s="75"/>
      <c r="PU216" s="75"/>
      <c r="PV216" s="75"/>
      <c r="PW216" s="75"/>
      <c r="PX216" s="75"/>
      <c r="PY216" s="75"/>
      <c r="PZ216" s="75"/>
      <c r="QA216" s="75"/>
      <c r="QB216" s="75"/>
      <c r="QC216" s="75"/>
      <c r="QD216" s="75"/>
      <c r="QE216" s="75"/>
      <c r="QF216" s="75"/>
      <c r="QG216" s="75"/>
      <c r="QH216" s="75"/>
      <c r="QI216" s="75"/>
      <c r="QJ216" s="75"/>
      <c r="QK216" s="75"/>
      <c r="QL216" s="75"/>
      <c r="QM216" s="75"/>
      <c r="QN216" s="75"/>
      <c r="QO216" s="75"/>
      <c r="QP216" s="75"/>
      <c r="QQ216" s="75"/>
      <c r="QR216" s="75"/>
      <c r="QS216" s="75"/>
      <c r="QT216" s="75"/>
      <c r="QU216" s="75"/>
      <c r="QV216" s="75"/>
      <c r="QW216" s="75"/>
      <c r="QX216" s="75"/>
      <c r="QY216" s="75"/>
      <c r="QZ216" s="75"/>
      <c r="RA216" s="75"/>
      <c r="RB216" s="75"/>
      <c r="RC216" s="75"/>
      <c r="RD216" s="75"/>
      <c r="RE216" s="75"/>
      <c r="RF216" s="75"/>
      <c r="RG216" s="75"/>
      <c r="RH216" s="75"/>
      <c r="RI216" s="75"/>
      <c r="RJ216" s="75"/>
      <c r="RK216" s="75"/>
      <c r="RL216" s="75"/>
      <c r="RM216" s="75"/>
      <c r="RN216" s="75"/>
      <c r="RO216" s="75"/>
      <c r="RP216" s="75"/>
      <c r="RQ216" s="75"/>
      <c r="RR216" s="75"/>
      <c r="RS216" s="75"/>
      <c r="RT216" s="75"/>
      <c r="RU216" s="75"/>
      <c r="RV216" s="75"/>
      <c r="RW216" s="75"/>
      <c r="RX216" s="75"/>
      <c r="RY216" s="75"/>
      <c r="RZ216" s="75"/>
      <c r="SA216" s="75"/>
      <c r="SB216" s="75"/>
      <c r="SC216" s="75"/>
      <c r="SD216" s="75"/>
      <c r="SE216" s="75"/>
    </row>
    <row r="217" spans="50:499" s="4" customFormat="1" x14ac:dyDescent="0.2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75"/>
      <c r="OF217" s="75"/>
      <c r="OG217" s="75"/>
      <c r="OH217" s="75"/>
      <c r="OI217" s="75"/>
      <c r="OJ217" s="75"/>
      <c r="OK217" s="75"/>
      <c r="OL217" s="75"/>
      <c r="OM217" s="75"/>
      <c r="ON217" s="75"/>
      <c r="OO217" s="75"/>
      <c r="OP217" s="75"/>
      <c r="OQ217" s="75"/>
      <c r="OR217" s="75"/>
      <c r="OS217" s="75"/>
      <c r="OT217" s="75"/>
      <c r="OU217" s="75"/>
      <c r="OV217" s="75"/>
      <c r="OW217" s="75"/>
      <c r="OX217" s="75"/>
      <c r="OY217" s="75"/>
      <c r="OZ217" s="75"/>
      <c r="PA217" s="75"/>
      <c r="PB217" s="75"/>
      <c r="PC217" s="75"/>
      <c r="PD217" s="75"/>
      <c r="PE217" s="75"/>
      <c r="PF217" s="75"/>
      <c r="PG217" s="75"/>
      <c r="PH217" s="75"/>
      <c r="PI217" s="75"/>
      <c r="PJ217" s="75"/>
      <c r="PK217" s="75"/>
      <c r="PL217" s="75"/>
      <c r="PM217" s="75"/>
      <c r="PN217" s="75"/>
      <c r="PO217" s="75"/>
      <c r="PP217" s="75"/>
      <c r="PQ217" s="75"/>
      <c r="PR217" s="75"/>
      <c r="PS217" s="75"/>
      <c r="PT217" s="75"/>
      <c r="PU217" s="75"/>
      <c r="PV217" s="75"/>
      <c r="PW217" s="75"/>
      <c r="PX217" s="75"/>
      <c r="PY217" s="75"/>
      <c r="PZ217" s="75"/>
      <c r="QA217" s="75"/>
      <c r="QB217" s="75"/>
      <c r="QC217" s="75"/>
      <c r="QD217" s="75"/>
      <c r="QE217" s="75"/>
      <c r="QF217" s="75"/>
      <c r="QG217" s="75"/>
      <c r="QH217" s="75"/>
      <c r="QI217" s="75"/>
      <c r="QJ217" s="75"/>
      <c r="QK217" s="75"/>
      <c r="QL217" s="75"/>
      <c r="QM217" s="75"/>
      <c r="QN217" s="75"/>
      <c r="QO217" s="75"/>
      <c r="QP217" s="75"/>
      <c r="QQ217" s="75"/>
      <c r="QR217" s="75"/>
      <c r="QS217" s="75"/>
      <c r="QT217" s="75"/>
      <c r="QU217" s="75"/>
      <c r="QV217" s="75"/>
      <c r="QW217" s="75"/>
      <c r="QX217" s="75"/>
      <c r="QY217" s="75"/>
      <c r="QZ217" s="75"/>
      <c r="RA217" s="75"/>
      <c r="RB217" s="75"/>
      <c r="RC217" s="75"/>
      <c r="RD217" s="75"/>
      <c r="RE217" s="75"/>
      <c r="RF217" s="75"/>
      <c r="RG217" s="75"/>
      <c r="RH217" s="75"/>
      <c r="RI217" s="75"/>
      <c r="RJ217" s="75"/>
      <c r="RK217" s="75"/>
      <c r="RL217" s="75"/>
      <c r="RM217" s="75"/>
      <c r="RN217" s="75"/>
      <c r="RO217" s="75"/>
      <c r="RP217" s="75"/>
      <c r="RQ217" s="75"/>
      <c r="RR217" s="75"/>
      <c r="RS217" s="75"/>
      <c r="RT217" s="75"/>
      <c r="RU217" s="75"/>
      <c r="RV217" s="75"/>
      <c r="RW217" s="75"/>
      <c r="RX217" s="75"/>
      <c r="RY217" s="75"/>
      <c r="RZ217" s="75"/>
      <c r="SA217" s="75"/>
      <c r="SB217" s="75"/>
      <c r="SC217" s="75"/>
      <c r="SD217" s="75"/>
      <c r="SE217" s="75"/>
    </row>
    <row r="218" spans="50:499" s="4" customFormat="1" x14ac:dyDescent="0.2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c r="IW218" s="75"/>
      <c r="IX218" s="75"/>
      <c r="IY218" s="75"/>
      <c r="IZ218" s="75"/>
      <c r="JA218" s="75"/>
      <c r="JB218" s="75"/>
      <c r="JC218" s="75"/>
      <c r="JD218" s="75"/>
      <c r="JE218" s="75"/>
      <c r="JF218" s="75"/>
      <c r="JG218" s="75"/>
      <c r="JH218" s="75"/>
      <c r="JI218" s="75"/>
      <c r="JJ218" s="75"/>
      <c r="JK218" s="75"/>
      <c r="JL218" s="75"/>
      <c r="JM218" s="75"/>
      <c r="JN218" s="75"/>
      <c r="JO218" s="75"/>
      <c r="JP218" s="75"/>
      <c r="JQ218" s="75"/>
      <c r="JR218" s="75"/>
      <c r="JS218" s="75"/>
      <c r="JT218" s="75"/>
      <c r="JU218" s="75"/>
      <c r="JV218" s="75"/>
      <c r="JW218" s="75"/>
      <c r="JX218" s="75"/>
      <c r="JY218" s="75"/>
      <c r="JZ218" s="75"/>
      <c r="KA218" s="75"/>
      <c r="KB218" s="75"/>
      <c r="KC218" s="75"/>
      <c r="KD218" s="75"/>
      <c r="KE218" s="75"/>
      <c r="KF218" s="75"/>
      <c r="KG218" s="75"/>
      <c r="KH218" s="75"/>
      <c r="KI218" s="75"/>
      <c r="KJ218" s="75"/>
      <c r="KK218" s="75"/>
      <c r="KL218" s="75"/>
      <c r="KM218" s="75"/>
      <c r="KN218" s="75"/>
      <c r="KO218" s="75"/>
      <c r="KP218" s="75"/>
      <c r="KQ218" s="75"/>
      <c r="KR218" s="75"/>
      <c r="KS218" s="75"/>
      <c r="KT218" s="75"/>
      <c r="KU218" s="75"/>
      <c r="KV218" s="75"/>
      <c r="KW218" s="75"/>
      <c r="KX218" s="75"/>
      <c r="KY218" s="75"/>
      <c r="KZ218" s="75"/>
      <c r="LA218" s="75"/>
      <c r="LB218" s="75"/>
      <c r="LC218" s="75"/>
      <c r="LD218" s="75"/>
      <c r="LE218" s="75"/>
      <c r="LF218" s="75"/>
      <c r="LG218" s="75"/>
      <c r="LH218" s="75"/>
      <c r="LI218" s="75"/>
      <c r="LJ218" s="75"/>
      <c r="LK218" s="75"/>
      <c r="LL218" s="75"/>
      <c r="LM218" s="75"/>
      <c r="LN218" s="75"/>
      <c r="LO218" s="75"/>
      <c r="LP218" s="75"/>
      <c r="LQ218" s="75"/>
      <c r="LR218" s="75"/>
      <c r="LS218" s="75"/>
      <c r="LT218" s="75"/>
      <c r="LU218" s="75"/>
      <c r="LV218" s="75"/>
      <c r="LW218" s="75"/>
      <c r="LX218" s="75"/>
      <c r="LY218" s="75"/>
      <c r="LZ218" s="75"/>
      <c r="MA218" s="75"/>
      <c r="MB218" s="75"/>
      <c r="MC218" s="75"/>
      <c r="MD218" s="75"/>
      <c r="ME218" s="75"/>
      <c r="MF218" s="75"/>
      <c r="MG218" s="75"/>
      <c r="MH218" s="75"/>
      <c r="MI218" s="75"/>
      <c r="MJ218" s="75"/>
      <c r="MK218" s="75"/>
      <c r="ML218" s="75"/>
      <c r="MM218" s="75"/>
      <c r="MN218" s="75"/>
      <c r="MO218" s="75"/>
      <c r="MP218" s="75"/>
      <c r="MQ218" s="75"/>
      <c r="MR218" s="75"/>
      <c r="MS218" s="75"/>
      <c r="MT218" s="75"/>
      <c r="MU218" s="75"/>
      <c r="MV218" s="75"/>
      <c r="MW218" s="75"/>
      <c r="MX218" s="75"/>
      <c r="MY218" s="75"/>
      <c r="MZ218" s="75"/>
      <c r="NA218" s="75"/>
      <c r="NB218" s="75"/>
      <c r="NC218" s="75"/>
      <c r="ND218" s="75"/>
      <c r="NE218" s="75"/>
      <c r="NF218" s="75"/>
      <c r="NG218" s="75"/>
      <c r="NH218" s="75"/>
      <c r="NI218" s="75"/>
      <c r="NJ218" s="75"/>
      <c r="NK218" s="75"/>
      <c r="NL218" s="75"/>
      <c r="NM218" s="75"/>
      <c r="NN218" s="75"/>
      <c r="NO218" s="75"/>
      <c r="NP218" s="75"/>
      <c r="NQ218" s="75"/>
      <c r="NR218" s="75"/>
      <c r="NS218" s="75"/>
      <c r="NT218" s="75"/>
      <c r="NU218" s="75"/>
      <c r="NV218" s="75"/>
      <c r="NW218" s="75"/>
      <c r="NX218" s="75"/>
      <c r="NY218" s="75"/>
      <c r="NZ218" s="75"/>
      <c r="OA218" s="75"/>
      <c r="OB218" s="75"/>
      <c r="OC218" s="75"/>
      <c r="OD218" s="75"/>
      <c r="OE218" s="75"/>
      <c r="OF218" s="75"/>
      <c r="OG218" s="75"/>
      <c r="OH218" s="75"/>
      <c r="OI218" s="75"/>
      <c r="OJ218" s="75"/>
      <c r="OK218" s="75"/>
      <c r="OL218" s="75"/>
      <c r="OM218" s="75"/>
      <c r="ON218" s="75"/>
      <c r="OO218" s="75"/>
      <c r="OP218" s="75"/>
      <c r="OQ218" s="75"/>
      <c r="OR218" s="75"/>
      <c r="OS218" s="75"/>
      <c r="OT218" s="75"/>
      <c r="OU218" s="75"/>
      <c r="OV218" s="75"/>
      <c r="OW218" s="75"/>
      <c r="OX218" s="75"/>
      <c r="OY218" s="75"/>
      <c r="OZ218" s="75"/>
      <c r="PA218" s="75"/>
      <c r="PB218" s="75"/>
      <c r="PC218" s="75"/>
      <c r="PD218" s="75"/>
      <c r="PE218" s="75"/>
      <c r="PF218" s="75"/>
      <c r="PG218" s="75"/>
      <c r="PH218" s="75"/>
      <c r="PI218" s="75"/>
      <c r="PJ218" s="75"/>
      <c r="PK218" s="75"/>
      <c r="PL218" s="75"/>
      <c r="PM218" s="75"/>
      <c r="PN218" s="75"/>
      <c r="PO218" s="75"/>
      <c r="PP218" s="75"/>
      <c r="PQ218" s="75"/>
      <c r="PR218" s="75"/>
      <c r="PS218" s="75"/>
      <c r="PT218" s="75"/>
      <c r="PU218" s="75"/>
      <c r="PV218" s="75"/>
      <c r="PW218" s="75"/>
      <c r="PX218" s="75"/>
      <c r="PY218" s="75"/>
      <c r="PZ218" s="75"/>
      <c r="QA218" s="75"/>
      <c r="QB218" s="75"/>
      <c r="QC218" s="75"/>
      <c r="QD218" s="75"/>
      <c r="QE218" s="75"/>
      <c r="QF218" s="75"/>
      <c r="QG218" s="75"/>
      <c r="QH218" s="75"/>
      <c r="QI218" s="75"/>
      <c r="QJ218" s="75"/>
      <c r="QK218" s="75"/>
      <c r="QL218" s="75"/>
      <c r="QM218" s="75"/>
      <c r="QN218" s="75"/>
      <c r="QO218" s="75"/>
      <c r="QP218" s="75"/>
      <c r="QQ218" s="75"/>
      <c r="QR218" s="75"/>
      <c r="QS218" s="75"/>
      <c r="QT218" s="75"/>
      <c r="QU218" s="75"/>
      <c r="QV218" s="75"/>
      <c r="QW218" s="75"/>
      <c r="QX218" s="75"/>
      <c r="QY218" s="75"/>
      <c r="QZ218" s="75"/>
      <c r="RA218" s="75"/>
      <c r="RB218" s="75"/>
      <c r="RC218" s="75"/>
      <c r="RD218" s="75"/>
      <c r="RE218" s="75"/>
      <c r="RF218" s="75"/>
      <c r="RG218" s="75"/>
      <c r="RH218" s="75"/>
      <c r="RI218" s="75"/>
      <c r="RJ218" s="75"/>
      <c r="RK218" s="75"/>
      <c r="RL218" s="75"/>
      <c r="RM218" s="75"/>
      <c r="RN218" s="75"/>
      <c r="RO218" s="75"/>
      <c r="RP218" s="75"/>
      <c r="RQ218" s="75"/>
      <c r="RR218" s="75"/>
      <c r="RS218" s="75"/>
      <c r="RT218" s="75"/>
      <c r="RU218" s="75"/>
      <c r="RV218" s="75"/>
      <c r="RW218" s="75"/>
      <c r="RX218" s="75"/>
      <c r="RY218" s="75"/>
      <c r="RZ218" s="75"/>
      <c r="SA218" s="75"/>
      <c r="SB218" s="75"/>
      <c r="SC218" s="75"/>
      <c r="SD218" s="75"/>
      <c r="SE218" s="75"/>
    </row>
    <row r="219" spans="50:499" s="4" customFormat="1" x14ac:dyDescent="0.2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c r="IW219" s="75"/>
      <c r="IX219" s="75"/>
      <c r="IY219" s="75"/>
      <c r="IZ219" s="75"/>
      <c r="JA219" s="75"/>
      <c r="JB219" s="75"/>
      <c r="JC219" s="75"/>
      <c r="JD219" s="75"/>
      <c r="JE219" s="75"/>
      <c r="JF219" s="75"/>
      <c r="JG219" s="75"/>
      <c r="JH219" s="75"/>
      <c r="JI219" s="75"/>
      <c r="JJ219" s="75"/>
      <c r="JK219" s="75"/>
      <c r="JL219" s="75"/>
      <c r="JM219" s="75"/>
      <c r="JN219" s="75"/>
      <c r="JO219" s="75"/>
      <c r="JP219" s="75"/>
      <c r="JQ219" s="75"/>
      <c r="JR219" s="75"/>
      <c r="JS219" s="75"/>
      <c r="JT219" s="75"/>
      <c r="JU219" s="75"/>
      <c r="JV219" s="75"/>
      <c r="JW219" s="75"/>
      <c r="JX219" s="75"/>
      <c r="JY219" s="75"/>
      <c r="JZ219" s="75"/>
      <c r="KA219" s="75"/>
      <c r="KB219" s="75"/>
      <c r="KC219" s="75"/>
      <c r="KD219" s="75"/>
      <c r="KE219" s="75"/>
      <c r="KF219" s="75"/>
      <c r="KG219" s="75"/>
      <c r="KH219" s="75"/>
      <c r="KI219" s="75"/>
      <c r="KJ219" s="75"/>
      <c r="KK219" s="75"/>
      <c r="KL219" s="75"/>
      <c r="KM219" s="75"/>
      <c r="KN219" s="75"/>
      <c r="KO219" s="75"/>
      <c r="KP219" s="75"/>
      <c r="KQ219" s="75"/>
      <c r="KR219" s="75"/>
      <c r="KS219" s="75"/>
      <c r="KT219" s="75"/>
      <c r="KU219" s="75"/>
      <c r="KV219" s="75"/>
      <c r="KW219" s="75"/>
      <c r="KX219" s="75"/>
      <c r="KY219" s="75"/>
      <c r="KZ219" s="75"/>
      <c r="LA219" s="75"/>
      <c r="LB219" s="75"/>
      <c r="LC219" s="75"/>
      <c r="LD219" s="75"/>
      <c r="LE219" s="75"/>
      <c r="LF219" s="75"/>
      <c r="LG219" s="75"/>
      <c r="LH219" s="75"/>
      <c r="LI219" s="75"/>
      <c r="LJ219" s="75"/>
      <c r="LK219" s="75"/>
      <c r="LL219" s="75"/>
      <c r="LM219" s="75"/>
      <c r="LN219" s="75"/>
      <c r="LO219" s="75"/>
      <c r="LP219" s="75"/>
      <c r="LQ219" s="75"/>
      <c r="LR219" s="75"/>
      <c r="LS219" s="75"/>
      <c r="LT219" s="75"/>
      <c r="LU219" s="75"/>
      <c r="LV219" s="75"/>
      <c r="LW219" s="75"/>
      <c r="LX219" s="75"/>
      <c r="LY219" s="75"/>
      <c r="LZ219" s="75"/>
      <c r="MA219" s="75"/>
      <c r="MB219" s="75"/>
      <c r="MC219" s="75"/>
      <c r="MD219" s="75"/>
      <c r="ME219" s="75"/>
      <c r="MF219" s="75"/>
      <c r="MG219" s="75"/>
      <c r="MH219" s="75"/>
      <c r="MI219" s="75"/>
      <c r="MJ219" s="75"/>
      <c r="MK219" s="75"/>
      <c r="ML219" s="75"/>
      <c r="MM219" s="75"/>
      <c r="MN219" s="75"/>
      <c r="MO219" s="75"/>
      <c r="MP219" s="75"/>
      <c r="MQ219" s="75"/>
      <c r="MR219" s="75"/>
      <c r="MS219" s="75"/>
      <c r="MT219" s="75"/>
      <c r="MU219" s="75"/>
      <c r="MV219" s="75"/>
      <c r="MW219" s="75"/>
      <c r="MX219" s="75"/>
      <c r="MY219" s="75"/>
      <c r="MZ219" s="75"/>
      <c r="NA219" s="75"/>
      <c r="NB219" s="75"/>
      <c r="NC219" s="75"/>
      <c r="ND219" s="75"/>
      <c r="NE219" s="75"/>
      <c r="NF219" s="75"/>
      <c r="NG219" s="75"/>
      <c r="NH219" s="75"/>
      <c r="NI219" s="75"/>
      <c r="NJ219" s="75"/>
      <c r="NK219" s="75"/>
      <c r="NL219" s="75"/>
      <c r="NM219" s="75"/>
      <c r="NN219" s="75"/>
      <c r="NO219" s="75"/>
      <c r="NP219" s="75"/>
      <c r="NQ219" s="75"/>
      <c r="NR219" s="75"/>
      <c r="NS219" s="75"/>
      <c r="NT219" s="75"/>
      <c r="NU219" s="75"/>
      <c r="NV219" s="75"/>
      <c r="NW219" s="75"/>
      <c r="NX219" s="75"/>
      <c r="NY219" s="75"/>
      <c r="NZ219" s="75"/>
      <c r="OA219" s="75"/>
      <c r="OB219" s="75"/>
      <c r="OC219" s="75"/>
      <c r="OD219" s="75"/>
      <c r="OE219" s="75"/>
      <c r="OF219" s="75"/>
      <c r="OG219" s="75"/>
      <c r="OH219" s="75"/>
      <c r="OI219" s="75"/>
      <c r="OJ219" s="75"/>
      <c r="OK219" s="75"/>
      <c r="OL219" s="75"/>
      <c r="OM219" s="75"/>
      <c r="ON219" s="75"/>
      <c r="OO219" s="75"/>
      <c r="OP219" s="75"/>
      <c r="OQ219" s="75"/>
      <c r="OR219" s="75"/>
      <c r="OS219" s="75"/>
      <c r="OT219" s="75"/>
      <c r="OU219" s="75"/>
      <c r="OV219" s="75"/>
      <c r="OW219" s="75"/>
      <c r="OX219" s="75"/>
      <c r="OY219" s="75"/>
      <c r="OZ219" s="75"/>
      <c r="PA219" s="75"/>
      <c r="PB219" s="75"/>
      <c r="PC219" s="75"/>
      <c r="PD219" s="75"/>
      <c r="PE219" s="75"/>
      <c r="PF219" s="75"/>
      <c r="PG219" s="75"/>
      <c r="PH219" s="75"/>
      <c r="PI219" s="75"/>
      <c r="PJ219" s="75"/>
      <c r="PK219" s="75"/>
      <c r="PL219" s="75"/>
      <c r="PM219" s="75"/>
      <c r="PN219" s="75"/>
      <c r="PO219" s="75"/>
      <c r="PP219" s="75"/>
      <c r="PQ219" s="75"/>
      <c r="PR219" s="75"/>
      <c r="PS219" s="75"/>
      <c r="PT219" s="75"/>
      <c r="PU219" s="75"/>
      <c r="PV219" s="75"/>
      <c r="PW219" s="75"/>
      <c r="PX219" s="75"/>
      <c r="PY219" s="75"/>
      <c r="PZ219" s="75"/>
      <c r="QA219" s="75"/>
      <c r="QB219" s="75"/>
      <c r="QC219" s="75"/>
      <c r="QD219" s="75"/>
      <c r="QE219" s="75"/>
      <c r="QF219" s="75"/>
      <c r="QG219" s="75"/>
      <c r="QH219" s="75"/>
      <c r="QI219" s="75"/>
      <c r="QJ219" s="75"/>
      <c r="QK219" s="75"/>
      <c r="QL219" s="75"/>
      <c r="QM219" s="75"/>
      <c r="QN219" s="75"/>
      <c r="QO219" s="75"/>
      <c r="QP219" s="75"/>
      <c r="QQ219" s="75"/>
      <c r="QR219" s="75"/>
      <c r="QS219" s="75"/>
      <c r="QT219" s="75"/>
      <c r="QU219" s="75"/>
      <c r="QV219" s="75"/>
      <c r="QW219" s="75"/>
      <c r="QX219" s="75"/>
      <c r="QY219" s="75"/>
      <c r="QZ219" s="75"/>
      <c r="RA219" s="75"/>
      <c r="RB219" s="75"/>
      <c r="RC219" s="75"/>
      <c r="RD219" s="75"/>
      <c r="RE219" s="75"/>
      <c r="RF219" s="75"/>
      <c r="RG219" s="75"/>
      <c r="RH219" s="75"/>
      <c r="RI219" s="75"/>
      <c r="RJ219" s="75"/>
      <c r="RK219" s="75"/>
      <c r="RL219" s="75"/>
      <c r="RM219" s="75"/>
      <c r="RN219" s="75"/>
      <c r="RO219" s="75"/>
      <c r="RP219" s="75"/>
      <c r="RQ219" s="75"/>
      <c r="RR219" s="75"/>
      <c r="RS219" s="75"/>
      <c r="RT219" s="75"/>
      <c r="RU219" s="75"/>
      <c r="RV219" s="75"/>
      <c r="RW219" s="75"/>
      <c r="RX219" s="75"/>
      <c r="RY219" s="75"/>
      <c r="RZ219" s="75"/>
      <c r="SA219" s="75"/>
      <c r="SB219" s="75"/>
      <c r="SC219" s="75"/>
      <c r="SD219" s="75"/>
      <c r="SE219" s="75"/>
    </row>
    <row r="220" spans="50:499" s="4" customFormat="1" x14ac:dyDescent="0.2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c r="IW220" s="75"/>
      <c r="IX220" s="75"/>
      <c r="IY220" s="75"/>
      <c r="IZ220" s="75"/>
      <c r="JA220" s="75"/>
      <c r="JB220" s="75"/>
      <c r="JC220" s="75"/>
      <c r="JD220" s="75"/>
      <c r="JE220" s="75"/>
      <c r="JF220" s="75"/>
      <c r="JG220" s="75"/>
      <c r="JH220" s="75"/>
      <c r="JI220" s="75"/>
      <c r="JJ220" s="75"/>
      <c r="JK220" s="75"/>
      <c r="JL220" s="75"/>
      <c r="JM220" s="75"/>
      <c r="JN220" s="75"/>
      <c r="JO220" s="75"/>
      <c r="JP220" s="75"/>
      <c r="JQ220" s="75"/>
      <c r="JR220" s="75"/>
      <c r="JS220" s="75"/>
      <c r="JT220" s="75"/>
      <c r="JU220" s="75"/>
      <c r="JV220" s="75"/>
      <c r="JW220" s="75"/>
      <c r="JX220" s="75"/>
      <c r="JY220" s="75"/>
      <c r="JZ220" s="75"/>
      <c r="KA220" s="75"/>
      <c r="KB220" s="75"/>
      <c r="KC220" s="75"/>
      <c r="KD220" s="75"/>
      <c r="KE220" s="75"/>
      <c r="KF220" s="75"/>
      <c r="KG220" s="75"/>
      <c r="KH220" s="75"/>
      <c r="KI220" s="75"/>
      <c r="KJ220" s="75"/>
      <c r="KK220" s="75"/>
      <c r="KL220" s="75"/>
      <c r="KM220" s="75"/>
      <c r="KN220" s="75"/>
      <c r="KO220" s="75"/>
      <c r="KP220" s="75"/>
      <c r="KQ220" s="75"/>
      <c r="KR220" s="75"/>
      <c r="KS220" s="75"/>
      <c r="KT220" s="75"/>
      <c r="KU220" s="75"/>
      <c r="KV220" s="75"/>
      <c r="KW220" s="75"/>
      <c r="KX220" s="75"/>
      <c r="KY220" s="75"/>
      <c r="KZ220" s="75"/>
      <c r="LA220" s="75"/>
      <c r="LB220" s="75"/>
      <c r="LC220" s="75"/>
      <c r="LD220" s="75"/>
      <c r="LE220" s="75"/>
      <c r="LF220" s="75"/>
      <c r="LG220" s="75"/>
      <c r="LH220" s="75"/>
      <c r="LI220" s="75"/>
      <c r="LJ220" s="75"/>
      <c r="LK220" s="75"/>
      <c r="LL220" s="75"/>
      <c r="LM220" s="75"/>
      <c r="LN220" s="75"/>
      <c r="LO220" s="75"/>
      <c r="LP220" s="75"/>
      <c r="LQ220" s="75"/>
      <c r="LR220" s="75"/>
      <c r="LS220" s="75"/>
      <c r="LT220" s="75"/>
      <c r="LU220" s="75"/>
      <c r="LV220" s="75"/>
      <c r="LW220" s="75"/>
      <c r="LX220" s="75"/>
      <c r="LY220" s="75"/>
      <c r="LZ220" s="75"/>
      <c r="MA220" s="75"/>
      <c r="MB220" s="75"/>
      <c r="MC220" s="75"/>
      <c r="MD220" s="75"/>
      <c r="ME220" s="75"/>
      <c r="MF220" s="75"/>
      <c r="MG220" s="75"/>
      <c r="MH220" s="75"/>
      <c r="MI220" s="75"/>
      <c r="MJ220" s="75"/>
      <c r="MK220" s="75"/>
      <c r="ML220" s="75"/>
      <c r="MM220" s="75"/>
      <c r="MN220" s="75"/>
      <c r="MO220" s="75"/>
      <c r="MP220" s="75"/>
      <c r="MQ220" s="75"/>
      <c r="MR220" s="75"/>
      <c r="MS220" s="75"/>
      <c r="MT220" s="75"/>
      <c r="MU220" s="75"/>
      <c r="MV220" s="75"/>
      <c r="MW220" s="75"/>
      <c r="MX220" s="75"/>
      <c r="MY220" s="75"/>
      <c r="MZ220" s="75"/>
      <c r="NA220" s="75"/>
      <c r="NB220" s="75"/>
      <c r="NC220" s="75"/>
      <c r="ND220" s="75"/>
      <c r="NE220" s="75"/>
      <c r="NF220" s="75"/>
      <c r="NG220" s="75"/>
      <c r="NH220" s="75"/>
      <c r="NI220" s="75"/>
      <c r="NJ220" s="75"/>
      <c r="NK220" s="75"/>
      <c r="NL220" s="75"/>
      <c r="NM220" s="75"/>
      <c r="NN220" s="75"/>
      <c r="NO220" s="75"/>
      <c r="NP220" s="75"/>
      <c r="NQ220" s="75"/>
      <c r="NR220" s="75"/>
      <c r="NS220" s="75"/>
      <c r="NT220" s="75"/>
      <c r="NU220" s="75"/>
      <c r="NV220" s="75"/>
      <c r="NW220" s="75"/>
      <c r="NX220" s="75"/>
      <c r="NY220" s="75"/>
      <c r="NZ220" s="75"/>
      <c r="OA220" s="75"/>
      <c r="OB220" s="75"/>
      <c r="OC220" s="75"/>
      <c r="OD220" s="75"/>
      <c r="OE220" s="75"/>
      <c r="OF220" s="75"/>
      <c r="OG220" s="75"/>
      <c r="OH220" s="75"/>
      <c r="OI220" s="75"/>
      <c r="OJ220" s="75"/>
      <c r="OK220" s="75"/>
      <c r="OL220" s="75"/>
      <c r="OM220" s="75"/>
      <c r="ON220" s="75"/>
      <c r="OO220" s="75"/>
      <c r="OP220" s="75"/>
      <c r="OQ220" s="75"/>
      <c r="OR220" s="75"/>
      <c r="OS220" s="75"/>
      <c r="OT220" s="75"/>
      <c r="OU220" s="75"/>
      <c r="OV220" s="75"/>
      <c r="OW220" s="75"/>
      <c r="OX220" s="75"/>
      <c r="OY220" s="75"/>
      <c r="OZ220" s="75"/>
      <c r="PA220" s="75"/>
      <c r="PB220" s="75"/>
      <c r="PC220" s="75"/>
      <c r="PD220" s="75"/>
      <c r="PE220" s="75"/>
      <c r="PF220" s="75"/>
      <c r="PG220" s="75"/>
      <c r="PH220" s="75"/>
      <c r="PI220" s="75"/>
      <c r="PJ220" s="75"/>
      <c r="PK220" s="75"/>
      <c r="PL220" s="75"/>
      <c r="PM220" s="75"/>
      <c r="PN220" s="75"/>
      <c r="PO220" s="75"/>
      <c r="PP220" s="75"/>
      <c r="PQ220" s="75"/>
      <c r="PR220" s="75"/>
      <c r="PS220" s="75"/>
      <c r="PT220" s="75"/>
      <c r="PU220" s="75"/>
      <c r="PV220" s="75"/>
      <c r="PW220" s="75"/>
      <c r="PX220" s="75"/>
      <c r="PY220" s="75"/>
      <c r="PZ220" s="75"/>
      <c r="QA220" s="75"/>
      <c r="QB220" s="75"/>
      <c r="QC220" s="75"/>
      <c r="QD220" s="75"/>
      <c r="QE220" s="75"/>
      <c r="QF220" s="75"/>
      <c r="QG220" s="75"/>
      <c r="QH220" s="75"/>
      <c r="QI220" s="75"/>
      <c r="QJ220" s="75"/>
      <c r="QK220" s="75"/>
      <c r="QL220" s="75"/>
      <c r="QM220" s="75"/>
      <c r="QN220" s="75"/>
      <c r="QO220" s="75"/>
      <c r="QP220" s="75"/>
      <c r="QQ220" s="75"/>
      <c r="QR220" s="75"/>
      <c r="QS220" s="75"/>
      <c r="QT220" s="75"/>
      <c r="QU220" s="75"/>
      <c r="QV220" s="75"/>
      <c r="QW220" s="75"/>
      <c r="QX220" s="75"/>
      <c r="QY220" s="75"/>
      <c r="QZ220" s="75"/>
      <c r="RA220" s="75"/>
      <c r="RB220" s="75"/>
      <c r="RC220" s="75"/>
      <c r="RD220" s="75"/>
      <c r="RE220" s="75"/>
      <c r="RF220" s="75"/>
      <c r="RG220" s="75"/>
      <c r="RH220" s="75"/>
      <c r="RI220" s="75"/>
      <c r="RJ220" s="75"/>
      <c r="RK220" s="75"/>
      <c r="RL220" s="75"/>
      <c r="RM220" s="75"/>
      <c r="RN220" s="75"/>
      <c r="RO220" s="75"/>
      <c r="RP220" s="75"/>
      <c r="RQ220" s="75"/>
      <c r="RR220" s="75"/>
      <c r="RS220" s="75"/>
      <c r="RT220" s="75"/>
      <c r="RU220" s="75"/>
      <c r="RV220" s="75"/>
      <c r="RW220" s="75"/>
      <c r="RX220" s="75"/>
      <c r="RY220" s="75"/>
      <c r="RZ220" s="75"/>
      <c r="SA220" s="75"/>
      <c r="SB220" s="75"/>
      <c r="SC220" s="75"/>
      <c r="SD220" s="75"/>
      <c r="SE220" s="75"/>
    </row>
    <row r="221" spans="50:499" s="4" customFormat="1" x14ac:dyDescent="0.2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c r="IW221" s="75"/>
      <c r="IX221" s="75"/>
      <c r="IY221" s="75"/>
      <c r="IZ221" s="75"/>
      <c r="JA221" s="75"/>
      <c r="JB221" s="75"/>
      <c r="JC221" s="75"/>
      <c r="JD221" s="75"/>
      <c r="JE221" s="75"/>
      <c r="JF221" s="75"/>
      <c r="JG221" s="75"/>
      <c r="JH221" s="75"/>
      <c r="JI221" s="75"/>
      <c r="JJ221" s="75"/>
      <c r="JK221" s="75"/>
      <c r="JL221" s="75"/>
      <c r="JM221" s="75"/>
      <c r="JN221" s="75"/>
      <c r="JO221" s="75"/>
      <c r="JP221" s="75"/>
      <c r="JQ221" s="75"/>
      <c r="JR221" s="75"/>
      <c r="JS221" s="75"/>
      <c r="JT221" s="75"/>
      <c r="JU221" s="75"/>
      <c r="JV221" s="75"/>
      <c r="JW221" s="75"/>
      <c r="JX221" s="75"/>
      <c r="JY221" s="75"/>
      <c r="JZ221" s="75"/>
      <c r="KA221" s="75"/>
      <c r="KB221" s="75"/>
      <c r="KC221" s="75"/>
      <c r="KD221" s="75"/>
      <c r="KE221" s="75"/>
      <c r="KF221" s="75"/>
      <c r="KG221" s="75"/>
      <c r="KH221" s="75"/>
      <c r="KI221" s="75"/>
      <c r="KJ221" s="75"/>
      <c r="KK221" s="75"/>
      <c r="KL221" s="75"/>
      <c r="KM221" s="75"/>
      <c r="KN221" s="75"/>
      <c r="KO221" s="75"/>
      <c r="KP221" s="75"/>
      <c r="KQ221" s="75"/>
      <c r="KR221" s="75"/>
      <c r="KS221" s="75"/>
      <c r="KT221" s="75"/>
      <c r="KU221" s="75"/>
      <c r="KV221" s="75"/>
      <c r="KW221" s="75"/>
      <c r="KX221" s="75"/>
      <c r="KY221" s="75"/>
      <c r="KZ221" s="75"/>
      <c r="LA221" s="75"/>
      <c r="LB221" s="75"/>
      <c r="LC221" s="75"/>
      <c r="LD221" s="75"/>
      <c r="LE221" s="75"/>
      <c r="LF221" s="75"/>
      <c r="LG221" s="75"/>
      <c r="LH221" s="75"/>
      <c r="LI221" s="75"/>
      <c r="LJ221" s="75"/>
      <c r="LK221" s="75"/>
      <c r="LL221" s="75"/>
      <c r="LM221" s="75"/>
      <c r="LN221" s="75"/>
      <c r="LO221" s="75"/>
      <c r="LP221" s="75"/>
      <c r="LQ221" s="75"/>
      <c r="LR221" s="75"/>
      <c r="LS221" s="75"/>
      <c r="LT221" s="75"/>
      <c r="LU221" s="75"/>
      <c r="LV221" s="75"/>
      <c r="LW221" s="75"/>
      <c r="LX221" s="75"/>
      <c r="LY221" s="75"/>
      <c r="LZ221" s="75"/>
      <c r="MA221" s="75"/>
      <c r="MB221" s="75"/>
      <c r="MC221" s="75"/>
      <c r="MD221" s="75"/>
      <c r="ME221" s="75"/>
      <c r="MF221" s="75"/>
      <c r="MG221" s="75"/>
      <c r="MH221" s="75"/>
      <c r="MI221" s="75"/>
      <c r="MJ221" s="75"/>
      <c r="MK221" s="75"/>
      <c r="ML221" s="75"/>
      <c r="MM221" s="75"/>
      <c r="MN221" s="75"/>
      <c r="MO221" s="75"/>
      <c r="MP221" s="75"/>
      <c r="MQ221" s="75"/>
      <c r="MR221" s="75"/>
      <c r="MS221" s="75"/>
      <c r="MT221" s="75"/>
      <c r="MU221" s="75"/>
      <c r="MV221" s="75"/>
      <c r="MW221" s="75"/>
      <c r="MX221" s="75"/>
      <c r="MY221" s="75"/>
      <c r="MZ221" s="75"/>
      <c r="NA221" s="75"/>
      <c r="NB221" s="75"/>
      <c r="NC221" s="75"/>
      <c r="ND221" s="75"/>
      <c r="NE221" s="75"/>
      <c r="NF221" s="75"/>
      <c r="NG221" s="75"/>
      <c r="NH221" s="75"/>
      <c r="NI221" s="75"/>
      <c r="NJ221" s="75"/>
      <c r="NK221" s="75"/>
      <c r="NL221" s="75"/>
      <c r="NM221" s="75"/>
      <c r="NN221" s="75"/>
      <c r="NO221" s="75"/>
      <c r="NP221" s="75"/>
      <c r="NQ221" s="75"/>
      <c r="NR221" s="75"/>
      <c r="NS221" s="75"/>
      <c r="NT221" s="75"/>
      <c r="NU221" s="75"/>
      <c r="NV221" s="75"/>
      <c r="NW221" s="75"/>
      <c r="NX221" s="75"/>
      <c r="NY221" s="75"/>
      <c r="NZ221" s="75"/>
      <c r="OA221" s="75"/>
      <c r="OB221" s="75"/>
      <c r="OC221" s="75"/>
      <c r="OD221" s="75"/>
      <c r="OE221" s="75"/>
      <c r="OF221" s="75"/>
      <c r="OG221" s="75"/>
      <c r="OH221" s="75"/>
      <c r="OI221" s="75"/>
      <c r="OJ221" s="75"/>
      <c r="OK221" s="75"/>
      <c r="OL221" s="75"/>
      <c r="OM221" s="75"/>
      <c r="ON221" s="75"/>
      <c r="OO221" s="75"/>
      <c r="OP221" s="75"/>
      <c r="OQ221" s="75"/>
      <c r="OR221" s="75"/>
      <c r="OS221" s="75"/>
      <c r="OT221" s="75"/>
      <c r="OU221" s="75"/>
      <c r="OV221" s="75"/>
      <c r="OW221" s="75"/>
      <c r="OX221" s="75"/>
      <c r="OY221" s="75"/>
      <c r="OZ221" s="75"/>
      <c r="PA221" s="75"/>
      <c r="PB221" s="75"/>
      <c r="PC221" s="75"/>
      <c r="PD221" s="75"/>
      <c r="PE221" s="75"/>
      <c r="PF221" s="75"/>
      <c r="PG221" s="75"/>
      <c r="PH221" s="75"/>
      <c r="PI221" s="75"/>
      <c r="PJ221" s="75"/>
      <c r="PK221" s="75"/>
      <c r="PL221" s="75"/>
      <c r="PM221" s="75"/>
      <c r="PN221" s="75"/>
      <c r="PO221" s="75"/>
      <c r="PP221" s="75"/>
      <c r="PQ221" s="75"/>
      <c r="PR221" s="75"/>
      <c r="PS221" s="75"/>
      <c r="PT221" s="75"/>
      <c r="PU221" s="75"/>
      <c r="PV221" s="75"/>
      <c r="PW221" s="75"/>
      <c r="PX221" s="75"/>
      <c r="PY221" s="75"/>
      <c r="PZ221" s="75"/>
      <c r="QA221" s="75"/>
      <c r="QB221" s="75"/>
      <c r="QC221" s="75"/>
      <c r="QD221" s="75"/>
      <c r="QE221" s="75"/>
      <c r="QF221" s="75"/>
      <c r="QG221" s="75"/>
      <c r="QH221" s="75"/>
      <c r="QI221" s="75"/>
      <c r="QJ221" s="75"/>
      <c r="QK221" s="75"/>
      <c r="QL221" s="75"/>
      <c r="QM221" s="75"/>
      <c r="QN221" s="75"/>
      <c r="QO221" s="75"/>
      <c r="QP221" s="75"/>
      <c r="QQ221" s="75"/>
      <c r="QR221" s="75"/>
      <c r="QS221" s="75"/>
      <c r="QT221" s="75"/>
      <c r="QU221" s="75"/>
      <c r="QV221" s="75"/>
      <c r="QW221" s="75"/>
      <c r="QX221" s="75"/>
      <c r="QY221" s="75"/>
      <c r="QZ221" s="75"/>
      <c r="RA221" s="75"/>
      <c r="RB221" s="75"/>
      <c r="RC221" s="75"/>
      <c r="RD221" s="75"/>
      <c r="RE221" s="75"/>
      <c r="RF221" s="75"/>
      <c r="RG221" s="75"/>
      <c r="RH221" s="75"/>
      <c r="RI221" s="75"/>
      <c r="RJ221" s="75"/>
      <c r="RK221" s="75"/>
      <c r="RL221" s="75"/>
      <c r="RM221" s="75"/>
      <c r="RN221" s="75"/>
      <c r="RO221" s="75"/>
      <c r="RP221" s="75"/>
      <c r="RQ221" s="75"/>
      <c r="RR221" s="75"/>
      <c r="RS221" s="75"/>
      <c r="RT221" s="75"/>
      <c r="RU221" s="75"/>
      <c r="RV221" s="75"/>
      <c r="RW221" s="75"/>
      <c r="RX221" s="75"/>
      <c r="RY221" s="75"/>
      <c r="RZ221" s="75"/>
      <c r="SA221" s="75"/>
      <c r="SB221" s="75"/>
      <c r="SC221" s="75"/>
      <c r="SD221" s="75"/>
      <c r="SE221" s="75"/>
    </row>
    <row r="222" spans="50:499" s="4" customFormat="1" x14ac:dyDescent="0.2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c r="IW222" s="75"/>
      <c r="IX222" s="75"/>
      <c r="IY222" s="75"/>
      <c r="IZ222" s="75"/>
      <c r="JA222" s="75"/>
      <c r="JB222" s="75"/>
      <c r="JC222" s="75"/>
      <c r="JD222" s="75"/>
      <c r="JE222" s="75"/>
      <c r="JF222" s="75"/>
      <c r="JG222" s="75"/>
      <c r="JH222" s="75"/>
      <c r="JI222" s="75"/>
      <c r="JJ222" s="75"/>
      <c r="JK222" s="75"/>
      <c r="JL222" s="75"/>
      <c r="JM222" s="75"/>
      <c r="JN222" s="75"/>
      <c r="JO222" s="75"/>
      <c r="JP222" s="75"/>
      <c r="JQ222" s="75"/>
      <c r="JR222" s="75"/>
      <c r="JS222" s="75"/>
      <c r="JT222" s="75"/>
      <c r="JU222" s="75"/>
      <c r="JV222" s="75"/>
      <c r="JW222" s="75"/>
      <c r="JX222" s="75"/>
      <c r="JY222" s="75"/>
      <c r="JZ222" s="75"/>
      <c r="KA222" s="75"/>
      <c r="KB222" s="75"/>
      <c r="KC222" s="75"/>
      <c r="KD222" s="75"/>
      <c r="KE222" s="75"/>
      <c r="KF222" s="75"/>
      <c r="KG222" s="75"/>
      <c r="KH222" s="75"/>
      <c r="KI222" s="75"/>
      <c r="KJ222" s="75"/>
      <c r="KK222" s="75"/>
      <c r="KL222" s="75"/>
      <c r="KM222" s="75"/>
      <c r="KN222" s="75"/>
      <c r="KO222" s="75"/>
      <c r="KP222" s="75"/>
      <c r="KQ222" s="75"/>
      <c r="KR222" s="75"/>
      <c r="KS222" s="75"/>
      <c r="KT222" s="75"/>
      <c r="KU222" s="75"/>
      <c r="KV222" s="75"/>
      <c r="KW222" s="75"/>
      <c r="KX222" s="75"/>
      <c r="KY222" s="75"/>
      <c r="KZ222" s="75"/>
      <c r="LA222" s="75"/>
      <c r="LB222" s="75"/>
      <c r="LC222" s="75"/>
      <c r="LD222" s="75"/>
      <c r="LE222" s="75"/>
      <c r="LF222" s="75"/>
      <c r="LG222" s="75"/>
      <c r="LH222" s="75"/>
      <c r="LI222" s="75"/>
      <c r="LJ222" s="75"/>
      <c r="LK222" s="75"/>
      <c r="LL222" s="75"/>
      <c r="LM222" s="75"/>
      <c r="LN222" s="75"/>
      <c r="LO222" s="75"/>
      <c r="LP222" s="75"/>
      <c r="LQ222" s="75"/>
      <c r="LR222" s="75"/>
      <c r="LS222" s="75"/>
      <c r="LT222" s="75"/>
      <c r="LU222" s="75"/>
      <c r="LV222" s="75"/>
      <c r="LW222" s="75"/>
      <c r="LX222" s="75"/>
      <c r="LY222" s="75"/>
      <c r="LZ222" s="75"/>
      <c r="MA222" s="75"/>
      <c r="MB222" s="75"/>
      <c r="MC222" s="75"/>
      <c r="MD222" s="75"/>
      <c r="ME222" s="75"/>
      <c r="MF222" s="75"/>
      <c r="MG222" s="75"/>
      <c r="MH222" s="75"/>
      <c r="MI222" s="75"/>
      <c r="MJ222" s="75"/>
      <c r="MK222" s="75"/>
      <c r="ML222" s="75"/>
      <c r="MM222" s="75"/>
      <c r="MN222" s="75"/>
      <c r="MO222" s="75"/>
      <c r="MP222" s="75"/>
      <c r="MQ222" s="75"/>
      <c r="MR222" s="75"/>
      <c r="MS222" s="75"/>
      <c r="MT222" s="75"/>
      <c r="MU222" s="75"/>
      <c r="MV222" s="75"/>
      <c r="MW222" s="75"/>
      <c r="MX222" s="75"/>
      <c r="MY222" s="75"/>
      <c r="MZ222" s="75"/>
      <c r="NA222" s="75"/>
      <c r="NB222" s="75"/>
      <c r="NC222" s="75"/>
      <c r="ND222" s="75"/>
      <c r="NE222" s="75"/>
      <c r="NF222" s="75"/>
      <c r="NG222" s="75"/>
      <c r="NH222" s="75"/>
      <c r="NI222" s="75"/>
      <c r="NJ222" s="75"/>
      <c r="NK222" s="75"/>
      <c r="NL222" s="75"/>
      <c r="NM222" s="75"/>
      <c r="NN222" s="75"/>
      <c r="NO222" s="75"/>
      <c r="NP222" s="75"/>
      <c r="NQ222" s="75"/>
      <c r="NR222" s="75"/>
      <c r="NS222" s="75"/>
      <c r="NT222" s="75"/>
      <c r="NU222" s="75"/>
      <c r="NV222" s="75"/>
      <c r="NW222" s="75"/>
      <c r="NX222" s="75"/>
      <c r="NY222" s="75"/>
      <c r="NZ222" s="75"/>
      <c r="OA222" s="75"/>
      <c r="OB222" s="75"/>
      <c r="OC222" s="75"/>
      <c r="OD222" s="75"/>
      <c r="OE222" s="75"/>
      <c r="OF222" s="75"/>
      <c r="OG222" s="75"/>
      <c r="OH222" s="75"/>
      <c r="OI222" s="75"/>
      <c r="OJ222" s="75"/>
      <c r="OK222" s="75"/>
      <c r="OL222" s="75"/>
      <c r="OM222" s="75"/>
      <c r="ON222" s="75"/>
      <c r="OO222" s="75"/>
      <c r="OP222" s="75"/>
      <c r="OQ222" s="75"/>
      <c r="OR222" s="75"/>
      <c r="OS222" s="75"/>
      <c r="OT222" s="75"/>
      <c r="OU222" s="75"/>
      <c r="OV222" s="75"/>
      <c r="OW222" s="75"/>
      <c r="OX222" s="75"/>
      <c r="OY222" s="75"/>
      <c r="OZ222" s="75"/>
      <c r="PA222" s="75"/>
      <c r="PB222" s="75"/>
      <c r="PC222" s="75"/>
      <c r="PD222" s="75"/>
      <c r="PE222" s="75"/>
      <c r="PF222" s="75"/>
      <c r="PG222" s="75"/>
      <c r="PH222" s="75"/>
      <c r="PI222" s="75"/>
      <c r="PJ222" s="75"/>
      <c r="PK222" s="75"/>
      <c r="PL222" s="75"/>
      <c r="PM222" s="75"/>
      <c r="PN222" s="75"/>
      <c r="PO222" s="75"/>
      <c r="PP222" s="75"/>
      <c r="PQ222" s="75"/>
      <c r="PR222" s="75"/>
      <c r="PS222" s="75"/>
      <c r="PT222" s="75"/>
      <c r="PU222" s="75"/>
      <c r="PV222" s="75"/>
      <c r="PW222" s="75"/>
      <c r="PX222" s="75"/>
      <c r="PY222" s="75"/>
      <c r="PZ222" s="75"/>
      <c r="QA222" s="75"/>
      <c r="QB222" s="75"/>
      <c r="QC222" s="75"/>
      <c r="QD222" s="75"/>
      <c r="QE222" s="75"/>
      <c r="QF222" s="75"/>
      <c r="QG222" s="75"/>
      <c r="QH222" s="75"/>
      <c r="QI222" s="75"/>
      <c r="QJ222" s="75"/>
      <c r="QK222" s="75"/>
      <c r="QL222" s="75"/>
      <c r="QM222" s="75"/>
      <c r="QN222" s="75"/>
      <c r="QO222" s="75"/>
      <c r="QP222" s="75"/>
      <c r="QQ222" s="75"/>
      <c r="QR222" s="75"/>
      <c r="QS222" s="75"/>
      <c r="QT222" s="75"/>
      <c r="QU222" s="75"/>
      <c r="QV222" s="75"/>
      <c r="QW222" s="75"/>
      <c r="QX222" s="75"/>
      <c r="QY222" s="75"/>
      <c r="QZ222" s="75"/>
      <c r="RA222" s="75"/>
      <c r="RB222" s="75"/>
      <c r="RC222" s="75"/>
      <c r="RD222" s="75"/>
      <c r="RE222" s="75"/>
      <c r="RF222" s="75"/>
      <c r="RG222" s="75"/>
      <c r="RH222" s="75"/>
      <c r="RI222" s="75"/>
      <c r="RJ222" s="75"/>
      <c r="RK222" s="75"/>
      <c r="RL222" s="75"/>
      <c r="RM222" s="75"/>
      <c r="RN222" s="75"/>
      <c r="RO222" s="75"/>
      <c r="RP222" s="75"/>
      <c r="RQ222" s="75"/>
      <c r="RR222" s="75"/>
      <c r="RS222" s="75"/>
      <c r="RT222" s="75"/>
      <c r="RU222" s="75"/>
      <c r="RV222" s="75"/>
      <c r="RW222" s="75"/>
      <c r="RX222" s="75"/>
      <c r="RY222" s="75"/>
      <c r="RZ222" s="75"/>
      <c r="SA222" s="75"/>
      <c r="SB222" s="75"/>
      <c r="SC222" s="75"/>
      <c r="SD222" s="75"/>
      <c r="SE222" s="75"/>
    </row>
    <row r="223" spans="50:499" s="4" customFormat="1" x14ac:dyDescent="0.2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c r="IW223" s="75"/>
      <c r="IX223" s="75"/>
      <c r="IY223" s="75"/>
      <c r="IZ223" s="75"/>
      <c r="JA223" s="75"/>
      <c r="JB223" s="75"/>
      <c r="JC223" s="75"/>
      <c r="JD223" s="75"/>
      <c r="JE223" s="75"/>
      <c r="JF223" s="75"/>
      <c r="JG223" s="75"/>
      <c r="JH223" s="75"/>
      <c r="JI223" s="75"/>
      <c r="JJ223" s="75"/>
      <c r="JK223" s="75"/>
      <c r="JL223" s="75"/>
      <c r="JM223" s="75"/>
      <c r="JN223" s="75"/>
      <c r="JO223" s="75"/>
      <c r="JP223" s="75"/>
      <c r="JQ223" s="75"/>
      <c r="JR223" s="75"/>
      <c r="JS223" s="75"/>
      <c r="JT223" s="75"/>
      <c r="JU223" s="75"/>
      <c r="JV223" s="75"/>
      <c r="JW223" s="75"/>
      <c r="JX223" s="75"/>
      <c r="JY223" s="75"/>
      <c r="JZ223" s="75"/>
      <c r="KA223" s="75"/>
      <c r="KB223" s="75"/>
      <c r="KC223" s="75"/>
      <c r="KD223" s="75"/>
      <c r="KE223" s="75"/>
      <c r="KF223" s="75"/>
      <c r="KG223" s="75"/>
      <c r="KH223" s="75"/>
      <c r="KI223" s="75"/>
      <c r="KJ223" s="75"/>
      <c r="KK223" s="75"/>
      <c r="KL223" s="75"/>
      <c r="KM223" s="75"/>
      <c r="KN223" s="75"/>
      <c r="KO223" s="75"/>
      <c r="KP223" s="75"/>
      <c r="KQ223" s="75"/>
      <c r="KR223" s="75"/>
      <c r="KS223" s="75"/>
      <c r="KT223" s="75"/>
      <c r="KU223" s="75"/>
      <c r="KV223" s="75"/>
      <c r="KW223" s="75"/>
      <c r="KX223" s="75"/>
      <c r="KY223" s="75"/>
      <c r="KZ223" s="75"/>
      <c r="LA223" s="75"/>
      <c r="LB223" s="75"/>
      <c r="LC223" s="75"/>
      <c r="LD223" s="75"/>
      <c r="LE223" s="75"/>
      <c r="LF223" s="75"/>
      <c r="LG223" s="75"/>
      <c r="LH223" s="75"/>
      <c r="LI223" s="75"/>
      <c r="LJ223" s="75"/>
      <c r="LK223" s="75"/>
      <c r="LL223" s="75"/>
      <c r="LM223" s="75"/>
      <c r="LN223" s="75"/>
      <c r="LO223" s="75"/>
      <c r="LP223" s="75"/>
      <c r="LQ223" s="75"/>
      <c r="LR223" s="75"/>
      <c r="LS223" s="75"/>
      <c r="LT223" s="75"/>
      <c r="LU223" s="75"/>
      <c r="LV223" s="75"/>
      <c r="LW223" s="75"/>
      <c r="LX223" s="75"/>
      <c r="LY223" s="75"/>
      <c r="LZ223" s="75"/>
      <c r="MA223" s="75"/>
      <c r="MB223" s="75"/>
      <c r="MC223" s="75"/>
      <c r="MD223" s="75"/>
      <c r="ME223" s="75"/>
      <c r="MF223" s="75"/>
      <c r="MG223" s="75"/>
      <c r="MH223" s="75"/>
      <c r="MI223" s="75"/>
      <c r="MJ223" s="75"/>
      <c r="MK223" s="75"/>
      <c r="ML223" s="75"/>
      <c r="MM223" s="75"/>
      <c r="MN223" s="75"/>
      <c r="MO223" s="75"/>
      <c r="MP223" s="75"/>
      <c r="MQ223" s="75"/>
      <c r="MR223" s="75"/>
      <c r="MS223" s="75"/>
      <c r="MT223" s="75"/>
      <c r="MU223" s="75"/>
      <c r="MV223" s="75"/>
      <c r="MW223" s="75"/>
      <c r="MX223" s="75"/>
      <c r="MY223" s="75"/>
      <c r="MZ223" s="75"/>
      <c r="NA223" s="75"/>
      <c r="NB223" s="75"/>
      <c r="NC223" s="75"/>
      <c r="ND223" s="75"/>
      <c r="NE223" s="75"/>
      <c r="NF223" s="75"/>
      <c r="NG223" s="75"/>
      <c r="NH223" s="75"/>
      <c r="NI223" s="75"/>
      <c r="NJ223" s="75"/>
      <c r="NK223" s="75"/>
      <c r="NL223" s="75"/>
      <c r="NM223" s="75"/>
      <c r="NN223" s="75"/>
      <c r="NO223" s="75"/>
      <c r="NP223" s="75"/>
      <c r="NQ223" s="75"/>
      <c r="NR223" s="75"/>
      <c r="NS223" s="75"/>
      <c r="NT223" s="75"/>
      <c r="NU223" s="75"/>
      <c r="NV223" s="75"/>
      <c r="NW223" s="75"/>
      <c r="NX223" s="75"/>
      <c r="NY223" s="75"/>
      <c r="NZ223" s="75"/>
      <c r="OA223" s="75"/>
      <c r="OB223" s="75"/>
      <c r="OC223" s="75"/>
      <c r="OD223" s="75"/>
      <c r="OE223" s="75"/>
      <c r="OF223" s="75"/>
      <c r="OG223" s="75"/>
      <c r="OH223" s="75"/>
      <c r="OI223" s="75"/>
      <c r="OJ223" s="75"/>
      <c r="OK223" s="75"/>
      <c r="OL223" s="75"/>
      <c r="OM223" s="75"/>
      <c r="ON223" s="75"/>
      <c r="OO223" s="75"/>
      <c r="OP223" s="75"/>
      <c r="OQ223" s="75"/>
      <c r="OR223" s="75"/>
      <c r="OS223" s="75"/>
      <c r="OT223" s="75"/>
      <c r="OU223" s="75"/>
      <c r="OV223" s="75"/>
      <c r="OW223" s="75"/>
      <c r="OX223" s="75"/>
      <c r="OY223" s="75"/>
      <c r="OZ223" s="75"/>
      <c r="PA223" s="75"/>
      <c r="PB223" s="75"/>
      <c r="PC223" s="75"/>
      <c r="PD223" s="75"/>
      <c r="PE223" s="75"/>
      <c r="PF223" s="75"/>
      <c r="PG223" s="75"/>
      <c r="PH223" s="75"/>
      <c r="PI223" s="75"/>
      <c r="PJ223" s="75"/>
      <c r="PK223" s="75"/>
      <c r="PL223" s="75"/>
      <c r="PM223" s="75"/>
      <c r="PN223" s="75"/>
      <c r="PO223" s="75"/>
      <c r="PP223" s="75"/>
      <c r="PQ223" s="75"/>
      <c r="PR223" s="75"/>
      <c r="PS223" s="75"/>
      <c r="PT223" s="75"/>
      <c r="PU223" s="75"/>
      <c r="PV223" s="75"/>
      <c r="PW223" s="75"/>
      <c r="PX223" s="75"/>
      <c r="PY223" s="75"/>
      <c r="PZ223" s="75"/>
      <c r="QA223" s="75"/>
      <c r="QB223" s="75"/>
      <c r="QC223" s="75"/>
      <c r="QD223" s="75"/>
      <c r="QE223" s="75"/>
      <c r="QF223" s="75"/>
      <c r="QG223" s="75"/>
      <c r="QH223" s="75"/>
      <c r="QI223" s="75"/>
      <c r="QJ223" s="75"/>
      <c r="QK223" s="75"/>
      <c r="QL223" s="75"/>
      <c r="QM223" s="75"/>
      <c r="QN223" s="75"/>
      <c r="QO223" s="75"/>
      <c r="QP223" s="75"/>
      <c r="QQ223" s="75"/>
      <c r="QR223" s="75"/>
      <c r="QS223" s="75"/>
      <c r="QT223" s="75"/>
      <c r="QU223" s="75"/>
      <c r="QV223" s="75"/>
      <c r="QW223" s="75"/>
      <c r="QX223" s="75"/>
      <c r="QY223" s="75"/>
      <c r="QZ223" s="75"/>
      <c r="RA223" s="75"/>
      <c r="RB223" s="75"/>
      <c r="RC223" s="75"/>
      <c r="RD223" s="75"/>
      <c r="RE223" s="75"/>
      <c r="RF223" s="75"/>
      <c r="RG223" s="75"/>
      <c r="RH223" s="75"/>
      <c r="RI223" s="75"/>
      <c r="RJ223" s="75"/>
      <c r="RK223" s="75"/>
      <c r="RL223" s="75"/>
      <c r="RM223" s="75"/>
      <c r="RN223" s="75"/>
      <c r="RO223" s="75"/>
      <c r="RP223" s="75"/>
      <c r="RQ223" s="75"/>
      <c r="RR223" s="75"/>
      <c r="RS223" s="75"/>
      <c r="RT223" s="75"/>
      <c r="RU223" s="75"/>
      <c r="RV223" s="75"/>
      <c r="RW223" s="75"/>
      <c r="RX223" s="75"/>
      <c r="RY223" s="75"/>
      <c r="RZ223" s="75"/>
      <c r="SA223" s="75"/>
      <c r="SB223" s="75"/>
      <c r="SC223" s="75"/>
      <c r="SD223" s="75"/>
      <c r="SE223" s="75"/>
    </row>
    <row r="224" spans="50:499" s="4" customFormat="1" x14ac:dyDescent="0.2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c r="IW224" s="75"/>
      <c r="IX224" s="75"/>
      <c r="IY224" s="75"/>
      <c r="IZ224" s="75"/>
      <c r="JA224" s="75"/>
      <c r="JB224" s="75"/>
      <c r="JC224" s="75"/>
      <c r="JD224" s="75"/>
      <c r="JE224" s="75"/>
      <c r="JF224" s="75"/>
      <c r="JG224" s="75"/>
      <c r="JH224" s="75"/>
      <c r="JI224" s="75"/>
      <c r="JJ224" s="75"/>
      <c r="JK224" s="75"/>
      <c r="JL224" s="75"/>
      <c r="JM224" s="75"/>
      <c r="JN224" s="75"/>
      <c r="JO224" s="75"/>
      <c r="JP224" s="75"/>
      <c r="JQ224" s="75"/>
      <c r="JR224" s="75"/>
      <c r="JS224" s="75"/>
      <c r="JT224" s="75"/>
      <c r="JU224" s="75"/>
      <c r="JV224" s="75"/>
      <c r="JW224" s="75"/>
      <c r="JX224" s="75"/>
      <c r="JY224" s="75"/>
      <c r="JZ224" s="75"/>
      <c r="KA224" s="75"/>
      <c r="KB224" s="75"/>
      <c r="KC224" s="75"/>
      <c r="KD224" s="75"/>
      <c r="KE224" s="75"/>
      <c r="KF224" s="75"/>
      <c r="KG224" s="75"/>
      <c r="KH224" s="75"/>
      <c r="KI224" s="75"/>
      <c r="KJ224" s="75"/>
      <c r="KK224" s="75"/>
      <c r="KL224" s="75"/>
      <c r="KM224" s="75"/>
      <c r="KN224" s="75"/>
      <c r="KO224" s="75"/>
      <c r="KP224" s="75"/>
      <c r="KQ224" s="75"/>
      <c r="KR224" s="75"/>
      <c r="KS224" s="75"/>
      <c r="KT224" s="75"/>
      <c r="KU224" s="75"/>
      <c r="KV224" s="75"/>
      <c r="KW224" s="75"/>
      <c r="KX224" s="75"/>
      <c r="KY224" s="75"/>
      <c r="KZ224" s="75"/>
      <c r="LA224" s="75"/>
      <c r="LB224" s="75"/>
      <c r="LC224" s="75"/>
      <c r="LD224" s="75"/>
      <c r="LE224" s="75"/>
      <c r="LF224" s="75"/>
      <c r="LG224" s="75"/>
      <c r="LH224" s="75"/>
      <c r="LI224" s="75"/>
      <c r="LJ224" s="75"/>
      <c r="LK224" s="75"/>
      <c r="LL224" s="75"/>
      <c r="LM224" s="75"/>
      <c r="LN224" s="75"/>
      <c r="LO224" s="75"/>
      <c r="LP224" s="75"/>
      <c r="LQ224" s="75"/>
      <c r="LR224" s="75"/>
      <c r="LS224" s="75"/>
      <c r="LT224" s="75"/>
      <c r="LU224" s="75"/>
      <c r="LV224" s="75"/>
      <c r="LW224" s="75"/>
      <c r="LX224" s="75"/>
      <c r="LY224" s="75"/>
      <c r="LZ224" s="75"/>
      <c r="MA224" s="75"/>
      <c r="MB224" s="75"/>
      <c r="MC224" s="75"/>
      <c r="MD224" s="75"/>
      <c r="ME224" s="75"/>
      <c r="MF224" s="75"/>
      <c r="MG224" s="75"/>
      <c r="MH224" s="75"/>
      <c r="MI224" s="75"/>
      <c r="MJ224" s="75"/>
      <c r="MK224" s="75"/>
      <c r="ML224" s="75"/>
      <c r="MM224" s="75"/>
      <c r="MN224" s="75"/>
      <c r="MO224" s="75"/>
      <c r="MP224" s="75"/>
      <c r="MQ224" s="75"/>
      <c r="MR224" s="75"/>
      <c r="MS224" s="75"/>
      <c r="MT224" s="75"/>
      <c r="MU224" s="75"/>
      <c r="MV224" s="75"/>
      <c r="MW224" s="75"/>
      <c r="MX224" s="75"/>
      <c r="MY224" s="75"/>
      <c r="MZ224" s="75"/>
      <c r="NA224" s="75"/>
      <c r="NB224" s="75"/>
      <c r="NC224" s="75"/>
      <c r="ND224" s="75"/>
      <c r="NE224" s="75"/>
      <c r="NF224" s="75"/>
      <c r="NG224" s="75"/>
      <c r="NH224" s="75"/>
      <c r="NI224" s="75"/>
      <c r="NJ224" s="75"/>
      <c r="NK224" s="75"/>
      <c r="NL224" s="75"/>
      <c r="NM224" s="75"/>
      <c r="NN224" s="75"/>
      <c r="NO224" s="75"/>
      <c r="NP224" s="75"/>
      <c r="NQ224" s="75"/>
      <c r="NR224" s="75"/>
      <c r="NS224" s="75"/>
      <c r="NT224" s="75"/>
      <c r="NU224" s="75"/>
      <c r="NV224" s="75"/>
      <c r="NW224" s="75"/>
      <c r="NX224" s="75"/>
      <c r="NY224" s="75"/>
      <c r="NZ224" s="75"/>
      <c r="OA224" s="75"/>
      <c r="OB224" s="75"/>
      <c r="OC224" s="75"/>
      <c r="OD224" s="75"/>
      <c r="OE224" s="75"/>
      <c r="OF224" s="75"/>
      <c r="OG224" s="75"/>
      <c r="OH224" s="75"/>
      <c r="OI224" s="75"/>
      <c r="OJ224" s="75"/>
      <c r="OK224" s="75"/>
      <c r="OL224" s="75"/>
      <c r="OM224" s="75"/>
      <c r="ON224" s="75"/>
      <c r="OO224" s="75"/>
      <c r="OP224" s="75"/>
      <c r="OQ224" s="75"/>
      <c r="OR224" s="75"/>
      <c r="OS224" s="75"/>
      <c r="OT224" s="75"/>
      <c r="OU224" s="75"/>
      <c r="OV224" s="75"/>
      <c r="OW224" s="75"/>
      <c r="OX224" s="75"/>
      <c r="OY224" s="75"/>
      <c r="OZ224" s="75"/>
      <c r="PA224" s="75"/>
      <c r="PB224" s="75"/>
      <c r="PC224" s="75"/>
      <c r="PD224" s="75"/>
      <c r="PE224" s="75"/>
      <c r="PF224" s="75"/>
      <c r="PG224" s="75"/>
      <c r="PH224" s="75"/>
      <c r="PI224" s="75"/>
      <c r="PJ224" s="75"/>
      <c r="PK224" s="75"/>
      <c r="PL224" s="75"/>
      <c r="PM224" s="75"/>
      <c r="PN224" s="75"/>
      <c r="PO224" s="75"/>
      <c r="PP224" s="75"/>
      <c r="PQ224" s="75"/>
      <c r="PR224" s="75"/>
      <c r="PS224" s="75"/>
      <c r="PT224" s="75"/>
      <c r="PU224" s="75"/>
      <c r="PV224" s="75"/>
      <c r="PW224" s="75"/>
      <c r="PX224" s="75"/>
      <c r="PY224" s="75"/>
      <c r="PZ224" s="75"/>
      <c r="QA224" s="75"/>
      <c r="QB224" s="75"/>
      <c r="QC224" s="75"/>
      <c r="QD224" s="75"/>
      <c r="QE224" s="75"/>
      <c r="QF224" s="75"/>
      <c r="QG224" s="75"/>
      <c r="QH224" s="75"/>
      <c r="QI224" s="75"/>
      <c r="QJ224" s="75"/>
      <c r="QK224" s="75"/>
      <c r="QL224" s="75"/>
      <c r="QM224" s="75"/>
      <c r="QN224" s="75"/>
      <c r="QO224" s="75"/>
      <c r="QP224" s="75"/>
      <c r="QQ224" s="75"/>
      <c r="QR224" s="75"/>
      <c r="QS224" s="75"/>
      <c r="QT224" s="75"/>
      <c r="QU224" s="75"/>
      <c r="QV224" s="75"/>
      <c r="QW224" s="75"/>
      <c r="QX224" s="75"/>
      <c r="QY224" s="75"/>
      <c r="QZ224" s="75"/>
      <c r="RA224" s="75"/>
      <c r="RB224" s="75"/>
      <c r="RC224" s="75"/>
      <c r="RD224" s="75"/>
      <c r="RE224" s="75"/>
      <c r="RF224" s="75"/>
      <c r="RG224" s="75"/>
      <c r="RH224" s="75"/>
      <c r="RI224" s="75"/>
      <c r="RJ224" s="75"/>
      <c r="RK224" s="75"/>
      <c r="RL224" s="75"/>
      <c r="RM224" s="75"/>
      <c r="RN224" s="75"/>
      <c r="RO224" s="75"/>
      <c r="RP224" s="75"/>
      <c r="RQ224" s="75"/>
      <c r="RR224" s="75"/>
      <c r="RS224" s="75"/>
      <c r="RT224" s="75"/>
      <c r="RU224" s="75"/>
      <c r="RV224" s="75"/>
      <c r="RW224" s="75"/>
      <c r="RX224" s="75"/>
      <c r="RY224" s="75"/>
      <c r="RZ224" s="75"/>
      <c r="SA224" s="75"/>
      <c r="SB224" s="75"/>
      <c r="SC224" s="75"/>
      <c r="SD224" s="75"/>
      <c r="SE224" s="75"/>
    </row>
    <row r="225" spans="50:499" s="4" customFormat="1" x14ac:dyDescent="0.2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c r="IW225" s="75"/>
      <c r="IX225" s="75"/>
      <c r="IY225" s="75"/>
      <c r="IZ225" s="75"/>
      <c r="JA225" s="75"/>
      <c r="JB225" s="75"/>
      <c r="JC225" s="75"/>
      <c r="JD225" s="75"/>
      <c r="JE225" s="75"/>
      <c r="JF225" s="75"/>
      <c r="JG225" s="75"/>
      <c r="JH225" s="75"/>
      <c r="JI225" s="75"/>
      <c r="JJ225" s="75"/>
      <c r="JK225" s="75"/>
      <c r="JL225" s="75"/>
      <c r="JM225" s="75"/>
      <c r="JN225" s="75"/>
      <c r="JO225" s="75"/>
      <c r="JP225" s="75"/>
      <c r="JQ225" s="75"/>
      <c r="JR225" s="75"/>
      <c r="JS225" s="75"/>
      <c r="JT225" s="75"/>
      <c r="JU225" s="75"/>
      <c r="JV225" s="75"/>
      <c r="JW225" s="75"/>
      <c r="JX225" s="75"/>
      <c r="JY225" s="75"/>
      <c r="JZ225" s="75"/>
      <c r="KA225" s="75"/>
      <c r="KB225" s="75"/>
      <c r="KC225" s="75"/>
      <c r="KD225" s="75"/>
      <c r="KE225" s="75"/>
      <c r="KF225" s="75"/>
      <c r="KG225" s="75"/>
      <c r="KH225" s="75"/>
      <c r="KI225" s="75"/>
      <c r="KJ225" s="75"/>
      <c r="KK225" s="75"/>
      <c r="KL225" s="75"/>
      <c r="KM225" s="75"/>
      <c r="KN225" s="75"/>
      <c r="KO225" s="75"/>
      <c r="KP225" s="75"/>
      <c r="KQ225" s="75"/>
      <c r="KR225" s="75"/>
      <c r="KS225" s="75"/>
      <c r="KT225" s="75"/>
      <c r="KU225" s="75"/>
      <c r="KV225" s="75"/>
      <c r="KW225" s="75"/>
      <c r="KX225" s="75"/>
      <c r="KY225" s="75"/>
      <c r="KZ225" s="75"/>
      <c r="LA225" s="75"/>
      <c r="LB225" s="75"/>
      <c r="LC225" s="75"/>
      <c r="LD225" s="75"/>
      <c r="LE225" s="75"/>
      <c r="LF225" s="75"/>
      <c r="LG225" s="75"/>
      <c r="LH225" s="75"/>
      <c r="LI225" s="75"/>
      <c r="LJ225" s="75"/>
      <c r="LK225" s="75"/>
      <c r="LL225" s="75"/>
      <c r="LM225" s="75"/>
      <c r="LN225" s="75"/>
      <c r="LO225" s="75"/>
      <c r="LP225" s="75"/>
      <c r="LQ225" s="75"/>
      <c r="LR225" s="75"/>
      <c r="LS225" s="75"/>
      <c r="LT225" s="75"/>
      <c r="LU225" s="75"/>
      <c r="LV225" s="75"/>
      <c r="LW225" s="75"/>
      <c r="LX225" s="75"/>
      <c r="LY225" s="75"/>
      <c r="LZ225" s="75"/>
      <c r="MA225" s="75"/>
      <c r="MB225" s="75"/>
      <c r="MC225" s="75"/>
      <c r="MD225" s="75"/>
      <c r="ME225" s="75"/>
      <c r="MF225" s="75"/>
      <c r="MG225" s="75"/>
      <c r="MH225" s="75"/>
      <c r="MI225" s="75"/>
      <c r="MJ225" s="75"/>
      <c r="MK225" s="75"/>
      <c r="ML225" s="75"/>
      <c r="MM225" s="75"/>
      <c r="MN225" s="75"/>
      <c r="MO225" s="75"/>
      <c r="MP225" s="75"/>
      <c r="MQ225" s="75"/>
      <c r="MR225" s="75"/>
      <c r="MS225" s="75"/>
      <c r="MT225" s="75"/>
      <c r="MU225" s="75"/>
      <c r="MV225" s="75"/>
      <c r="MW225" s="75"/>
      <c r="MX225" s="75"/>
      <c r="MY225" s="75"/>
      <c r="MZ225" s="75"/>
      <c r="NA225" s="75"/>
      <c r="NB225" s="75"/>
      <c r="NC225" s="75"/>
      <c r="ND225" s="75"/>
      <c r="NE225" s="75"/>
      <c r="NF225" s="75"/>
      <c r="NG225" s="75"/>
      <c r="NH225" s="75"/>
      <c r="NI225" s="75"/>
      <c r="NJ225" s="75"/>
      <c r="NK225" s="75"/>
      <c r="NL225" s="75"/>
      <c r="NM225" s="75"/>
      <c r="NN225" s="75"/>
      <c r="NO225" s="75"/>
      <c r="NP225" s="75"/>
      <c r="NQ225" s="75"/>
      <c r="NR225" s="75"/>
      <c r="NS225" s="75"/>
      <c r="NT225" s="75"/>
      <c r="NU225" s="75"/>
      <c r="NV225" s="75"/>
      <c r="NW225" s="75"/>
      <c r="NX225" s="75"/>
      <c r="NY225" s="75"/>
      <c r="NZ225" s="75"/>
      <c r="OA225" s="75"/>
      <c r="OB225" s="75"/>
      <c r="OC225" s="75"/>
      <c r="OD225" s="75"/>
      <c r="OE225" s="75"/>
      <c r="OF225" s="75"/>
      <c r="OG225" s="75"/>
      <c r="OH225" s="75"/>
      <c r="OI225" s="75"/>
      <c r="OJ225" s="75"/>
      <c r="OK225" s="75"/>
      <c r="OL225" s="75"/>
      <c r="OM225" s="75"/>
      <c r="ON225" s="75"/>
      <c r="OO225" s="75"/>
      <c r="OP225" s="75"/>
      <c r="OQ225" s="75"/>
      <c r="OR225" s="75"/>
      <c r="OS225" s="75"/>
      <c r="OT225" s="75"/>
      <c r="OU225" s="75"/>
      <c r="OV225" s="75"/>
      <c r="OW225" s="75"/>
      <c r="OX225" s="75"/>
      <c r="OY225" s="75"/>
      <c r="OZ225" s="75"/>
      <c r="PA225" s="75"/>
      <c r="PB225" s="75"/>
      <c r="PC225" s="75"/>
      <c r="PD225" s="75"/>
      <c r="PE225" s="75"/>
      <c r="PF225" s="75"/>
      <c r="PG225" s="75"/>
      <c r="PH225" s="75"/>
      <c r="PI225" s="75"/>
      <c r="PJ225" s="75"/>
      <c r="PK225" s="75"/>
      <c r="PL225" s="75"/>
      <c r="PM225" s="75"/>
      <c r="PN225" s="75"/>
      <c r="PO225" s="75"/>
      <c r="PP225" s="75"/>
      <c r="PQ225" s="75"/>
      <c r="PR225" s="75"/>
      <c r="PS225" s="75"/>
      <c r="PT225" s="75"/>
      <c r="PU225" s="75"/>
      <c r="PV225" s="75"/>
      <c r="PW225" s="75"/>
      <c r="PX225" s="75"/>
      <c r="PY225" s="75"/>
      <c r="PZ225" s="75"/>
      <c r="QA225" s="75"/>
      <c r="QB225" s="75"/>
      <c r="QC225" s="75"/>
      <c r="QD225" s="75"/>
      <c r="QE225" s="75"/>
      <c r="QF225" s="75"/>
      <c r="QG225" s="75"/>
      <c r="QH225" s="75"/>
      <c r="QI225" s="75"/>
      <c r="QJ225" s="75"/>
      <c r="QK225" s="75"/>
      <c r="QL225" s="75"/>
      <c r="QM225" s="75"/>
      <c r="QN225" s="75"/>
      <c r="QO225" s="75"/>
      <c r="QP225" s="75"/>
      <c r="QQ225" s="75"/>
      <c r="QR225" s="75"/>
      <c r="QS225" s="75"/>
      <c r="QT225" s="75"/>
      <c r="QU225" s="75"/>
      <c r="QV225" s="75"/>
      <c r="QW225" s="75"/>
      <c r="QX225" s="75"/>
      <c r="QY225" s="75"/>
      <c r="QZ225" s="75"/>
      <c r="RA225" s="75"/>
      <c r="RB225" s="75"/>
      <c r="RC225" s="75"/>
      <c r="RD225" s="75"/>
      <c r="RE225" s="75"/>
      <c r="RF225" s="75"/>
      <c r="RG225" s="75"/>
      <c r="RH225" s="75"/>
      <c r="RI225" s="75"/>
      <c r="RJ225" s="75"/>
      <c r="RK225" s="75"/>
      <c r="RL225" s="75"/>
      <c r="RM225" s="75"/>
      <c r="RN225" s="75"/>
      <c r="RO225" s="75"/>
      <c r="RP225" s="75"/>
      <c r="RQ225" s="75"/>
      <c r="RR225" s="75"/>
      <c r="RS225" s="75"/>
      <c r="RT225" s="75"/>
      <c r="RU225" s="75"/>
      <c r="RV225" s="75"/>
      <c r="RW225" s="75"/>
      <c r="RX225" s="75"/>
      <c r="RY225" s="75"/>
      <c r="RZ225" s="75"/>
      <c r="SA225" s="75"/>
      <c r="SB225" s="75"/>
      <c r="SC225" s="75"/>
      <c r="SD225" s="75"/>
      <c r="SE225" s="75"/>
    </row>
    <row r="226" spans="50:499" s="4" customFormat="1" x14ac:dyDescent="0.2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c r="IW226" s="75"/>
      <c r="IX226" s="75"/>
      <c r="IY226" s="75"/>
      <c r="IZ226" s="75"/>
      <c r="JA226" s="75"/>
      <c r="JB226" s="75"/>
      <c r="JC226" s="75"/>
      <c r="JD226" s="75"/>
      <c r="JE226" s="75"/>
      <c r="JF226" s="75"/>
      <c r="JG226" s="75"/>
      <c r="JH226" s="75"/>
      <c r="JI226" s="75"/>
      <c r="JJ226" s="75"/>
      <c r="JK226" s="75"/>
      <c r="JL226" s="75"/>
      <c r="JM226" s="75"/>
      <c r="JN226" s="75"/>
      <c r="JO226" s="75"/>
      <c r="JP226" s="75"/>
      <c r="JQ226" s="75"/>
      <c r="JR226" s="75"/>
      <c r="JS226" s="75"/>
      <c r="JT226" s="75"/>
      <c r="JU226" s="75"/>
      <c r="JV226" s="75"/>
      <c r="JW226" s="75"/>
      <c r="JX226" s="75"/>
      <c r="JY226" s="75"/>
      <c r="JZ226" s="75"/>
      <c r="KA226" s="75"/>
      <c r="KB226" s="75"/>
      <c r="KC226" s="75"/>
      <c r="KD226" s="75"/>
      <c r="KE226" s="75"/>
      <c r="KF226" s="75"/>
      <c r="KG226" s="75"/>
      <c r="KH226" s="75"/>
      <c r="KI226" s="75"/>
      <c r="KJ226" s="75"/>
      <c r="KK226" s="75"/>
      <c r="KL226" s="75"/>
      <c r="KM226" s="75"/>
      <c r="KN226" s="75"/>
      <c r="KO226" s="75"/>
      <c r="KP226" s="75"/>
      <c r="KQ226" s="75"/>
      <c r="KR226" s="75"/>
      <c r="KS226" s="75"/>
      <c r="KT226" s="75"/>
      <c r="KU226" s="75"/>
      <c r="KV226" s="75"/>
      <c r="KW226" s="75"/>
      <c r="KX226" s="75"/>
      <c r="KY226" s="75"/>
      <c r="KZ226" s="75"/>
      <c r="LA226" s="75"/>
      <c r="LB226" s="75"/>
      <c r="LC226" s="75"/>
      <c r="LD226" s="75"/>
      <c r="LE226" s="75"/>
      <c r="LF226" s="75"/>
      <c r="LG226" s="75"/>
      <c r="LH226" s="75"/>
      <c r="LI226" s="75"/>
      <c r="LJ226" s="75"/>
      <c r="LK226" s="75"/>
      <c r="LL226" s="75"/>
      <c r="LM226" s="75"/>
      <c r="LN226" s="75"/>
      <c r="LO226" s="75"/>
      <c r="LP226" s="75"/>
      <c r="LQ226" s="75"/>
      <c r="LR226" s="75"/>
      <c r="LS226" s="75"/>
      <c r="LT226" s="75"/>
      <c r="LU226" s="75"/>
      <c r="LV226" s="75"/>
      <c r="LW226" s="75"/>
      <c r="LX226" s="75"/>
      <c r="LY226" s="75"/>
      <c r="LZ226" s="75"/>
      <c r="MA226" s="75"/>
      <c r="MB226" s="75"/>
      <c r="MC226" s="75"/>
      <c r="MD226" s="75"/>
      <c r="ME226" s="75"/>
      <c r="MF226" s="75"/>
      <c r="MG226" s="75"/>
      <c r="MH226" s="75"/>
      <c r="MI226" s="75"/>
      <c r="MJ226" s="75"/>
      <c r="MK226" s="75"/>
      <c r="ML226" s="75"/>
      <c r="MM226" s="75"/>
      <c r="MN226" s="75"/>
      <c r="MO226" s="75"/>
      <c r="MP226" s="75"/>
      <c r="MQ226" s="75"/>
      <c r="MR226" s="75"/>
      <c r="MS226" s="75"/>
      <c r="MT226" s="75"/>
      <c r="MU226" s="75"/>
      <c r="MV226" s="75"/>
      <c r="MW226" s="75"/>
      <c r="MX226" s="75"/>
      <c r="MY226" s="75"/>
      <c r="MZ226" s="75"/>
      <c r="NA226" s="75"/>
      <c r="NB226" s="75"/>
      <c r="NC226" s="75"/>
      <c r="ND226" s="75"/>
      <c r="NE226" s="75"/>
      <c r="NF226" s="75"/>
      <c r="NG226" s="75"/>
      <c r="NH226" s="75"/>
      <c r="NI226" s="75"/>
      <c r="NJ226" s="75"/>
      <c r="NK226" s="75"/>
      <c r="NL226" s="75"/>
      <c r="NM226" s="75"/>
      <c r="NN226" s="75"/>
      <c r="NO226" s="75"/>
      <c r="NP226" s="75"/>
      <c r="NQ226" s="75"/>
      <c r="NR226" s="75"/>
      <c r="NS226" s="75"/>
      <c r="NT226" s="75"/>
      <c r="NU226" s="75"/>
      <c r="NV226" s="75"/>
      <c r="NW226" s="75"/>
      <c r="NX226" s="75"/>
      <c r="NY226" s="75"/>
      <c r="NZ226" s="75"/>
      <c r="OA226" s="75"/>
      <c r="OB226" s="75"/>
      <c r="OC226" s="75"/>
      <c r="OD226" s="75"/>
      <c r="OE226" s="75"/>
      <c r="OF226" s="75"/>
      <c r="OG226" s="75"/>
      <c r="OH226" s="75"/>
      <c r="OI226" s="75"/>
      <c r="OJ226" s="75"/>
      <c r="OK226" s="75"/>
      <c r="OL226" s="75"/>
      <c r="OM226" s="75"/>
      <c r="ON226" s="75"/>
      <c r="OO226" s="75"/>
      <c r="OP226" s="75"/>
      <c r="OQ226" s="75"/>
      <c r="OR226" s="75"/>
      <c r="OS226" s="75"/>
      <c r="OT226" s="75"/>
      <c r="OU226" s="75"/>
      <c r="OV226" s="75"/>
      <c r="OW226" s="75"/>
      <c r="OX226" s="75"/>
      <c r="OY226" s="75"/>
      <c r="OZ226" s="75"/>
      <c r="PA226" s="75"/>
      <c r="PB226" s="75"/>
      <c r="PC226" s="75"/>
      <c r="PD226" s="75"/>
      <c r="PE226" s="75"/>
      <c r="PF226" s="75"/>
      <c r="PG226" s="75"/>
      <c r="PH226" s="75"/>
      <c r="PI226" s="75"/>
      <c r="PJ226" s="75"/>
      <c r="PK226" s="75"/>
      <c r="PL226" s="75"/>
      <c r="PM226" s="75"/>
      <c r="PN226" s="75"/>
      <c r="PO226" s="75"/>
      <c r="PP226" s="75"/>
      <c r="PQ226" s="75"/>
      <c r="PR226" s="75"/>
      <c r="PS226" s="75"/>
      <c r="PT226" s="75"/>
      <c r="PU226" s="75"/>
      <c r="PV226" s="75"/>
      <c r="PW226" s="75"/>
      <c r="PX226" s="75"/>
      <c r="PY226" s="75"/>
      <c r="PZ226" s="75"/>
      <c r="QA226" s="75"/>
      <c r="QB226" s="75"/>
      <c r="QC226" s="75"/>
      <c r="QD226" s="75"/>
      <c r="QE226" s="75"/>
      <c r="QF226" s="75"/>
      <c r="QG226" s="75"/>
      <c r="QH226" s="75"/>
      <c r="QI226" s="75"/>
      <c r="QJ226" s="75"/>
      <c r="QK226" s="75"/>
      <c r="QL226" s="75"/>
      <c r="QM226" s="75"/>
      <c r="QN226" s="75"/>
      <c r="QO226" s="75"/>
      <c r="QP226" s="75"/>
      <c r="QQ226" s="75"/>
      <c r="QR226" s="75"/>
      <c r="QS226" s="75"/>
      <c r="QT226" s="75"/>
      <c r="QU226" s="75"/>
      <c r="QV226" s="75"/>
      <c r="QW226" s="75"/>
      <c r="QX226" s="75"/>
      <c r="QY226" s="75"/>
      <c r="QZ226" s="75"/>
      <c r="RA226" s="75"/>
      <c r="RB226" s="75"/>
      <c r="RC226" s="75"/>
      <c r="RD226" s="75"/>
      <c r="RE226" s="75"/>
      <c r="RF226" s="75"/>
      <c r="RG226" s="75"/>
      <c r="RH226" s="75"/>
      <c r="RI226" s="75"/>
      <c r="RJ226" s="75"/>
      <c r="RK226" s="75"/>
      <c r="RL226" s="75"/>
      <c r="RM226" s="75"/>
      <c r="RN226" s="75"/>
      <c r="RO226" s="75"/>
      <c r="RP226" s="75"/>
      <c r="RQ226" s="75"/>
      <c r="RR226" s="75"/>
      <c r="RS226" s="75"/>
      <c r="RT226" s="75"/>
      <c r="RU226" s="75"/>
      <c r="RV226" s="75"/>
      <c r="RW226" s="75"/>
      <c r="RX226" s="75"/>
      <c r="RY226" s="75"/>
      <c r="RZ226" s="75"/>
      <c r="SA226" s="75"/>
      <c r="SB226" s="75"/>
      <c r="SC226" s="75"/>
      <c r="SD226" s="75"/>
      <c r="SE226" s="75"/>
    </row>
    <row r="227" spans="50:499" s="4" customFormat="1" x14ac:dyDescent="0.2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c r="IW227" s="75"/>
      <c r="IX227" s="75"/>
      <c r="IY227" s="75"/>
      <c r="IZ227" s="75"/>
      <c r="JA227" s="75"/>
      <c r="JB227" s="75"/>
      <c r="JC227" s="75"/>
      <c r="JD227" s="75"/>
      <c r="JE227" s="75"/>
      <c r="JF227" s="75"/>
      <c r="JG227" s="75"/>
      <c r="JH227" s="75"/>
      <c r="JI227" s="75"/>
      <c r="JJ227" s="75"/>
      <c r="JK227" s="75"/>
      <c r="JL227" s="75"/>
      <c r="JM227" s="75"/>
      <c r="JN227" s="75"/>
      <c r="JO227" s="75"/>
      <c r="JP227" s="75"/>
      <c r="JQ227" s="75"/>
      <c r="JR227" s="75"/>
      <c r="JS227" s="75"/>
      <c r="JT227" s="75"/>
      <c r="JU227" s="75"/>
      <c r="JV227" s="75"/>
      <c r="JW227" s="75"/>
      <c r="JX227" s="75"/>
      <c r="JY227" s="75"/>
      <c r="JZ227" s="75"/>
      <c r="KA227" s="75"/>
      <c r="KB227" s="75"/>
      <c r="KC227" s="75"/>
      <c r="KD227" s="75"/>
      <c r="KE227" s="75"/>
      <c r="KF227" s="75"/>
      <c r="KG227" s="75"/>
      <c r="KH227" s="75"/>
      <c r="KI227" s="75"/>
      <c r="KJ227" s="75"/>
      <c r="KK227" s="75"/>
      <c r="KL227" s="75"/>
      <c r="KM227" s="75"/>
      <c r="KN227" s="75"/>
      <c r="KO227" s="75"/>
      <c r="KP227" s="75"/>
      <c r="KQ227" s="75"/>
      <c r="KR227" s="75"/>
      <c r="KS227" s="75"/>
      <c r="KT227" s="75"/>
      <c r="KU227" s="75"/>
      <c r="KV227" s="75"/>
      <c r="KW227" s="75"/>
      <c r="KX227" s="75"/>
      <c r="KY227" s="75"/>
      <c r="KZ227" s="75"/>
      <c r="LA227" s="75"/>
      <c r="LB227" s="75"/>
      <c r="LC227" s="75"/>
      <c r="LD227" s="75"/>
      <c r="LE227" s="75"/>
      <c r="LF227" s="75"/>
      <c r="LG227" s="75"/>
      <c r="LH227" s="75"/>
      <c r="LI227" s="75"/>
      <c r="LJ227" s="75"/>
      <c r="LK227" s="75"/>
      <c r="LL227" s="75"/>
      <c r="LM227" s="75"/>
      <c r="LN227" s="75"/>
      <c r="LO227" s="75"/>
      <c r="LP227" s="75"/>
      <c r="LQ227" s="75"/>
      <c r="LR227" s="75"/>
      <c r="LS227" s="75"/>
      <c r="LT227" s="75"/>
      <c r="LU227" s="75"/>
      <c r="LV227" s="75"/>
      <c r="LW227" s="75"/>
      <c r="LX227" s="75"/>
      <c r="LY227" s="75"/>
      <c r="LZ227" s="75"/>
      <c r="MA227" s="75"/>
      <c r="MB227" s="75"/>
      <c r="MC227" s="75"/>
      <c r="MD227" s="75"/>
      <c r="ME227" s="75"/>
      <c r="MF227" s="75"/>
      <c r="MG227" s="75"/>
      <c r="MH227" s="75"/>
      <c r="MI227" s="75"/>
      <c r="MJ227" s="75"/>
      <c r="MK227" s="75"/>
      <c r="ML227" s="75"/>
      <c r="MM227" s="75"/>
      <c r="MN227" s="75"/>
      <c r="MO227" s="75"/>
      <c r="MP227" s="75"/>
      <c r="MQ227" s="75"/>
      <c r="MR227" s="75"/>
      <c r="MS227" s="75"/>
      <c r="MT227" s="75"/>
      <c r="MU227" s="75"/>
      <c r="MV227" s="75"/>
      <c r="MW227" s="75"/>
      <c r="MX227" s="75"/>
      <c r="MY227" s="75"/>
      <c r="MZ227" s="75"/>
      <c r="NA227" s="75"/>
      <c r="NB227" s="75"/>
      <c r="NC227" s="75"/>
      <c r="ND227" s="75"/>
      <c r="NE227" s="75"/>
      <c r="NF227" s="75"/>
      <c r="NG227" s="75"/>
      <c r="NH227" s="75"/>
      <c r="NI227" s="75"/>
      <c r="NJ227" s="75"/>
      <c r="NK227" s="75"/>
      <c r="NL227" s="75"/>
      <c r="NM227" s="75"/>
      <c r="NN227" s="75"/>
      <c r="NO227" s="75"/>
      <c r="NP227" s="75"/>
      <c r="NQ227" s="75"/>
      <c r="NR227" s="75"/>
      <c r="NS227" s="75"/>
      <c r="NT227" s="75"/>
      <c r="NU227" s="75"/>
      <c r="NV227" s="75"/>
      <c r="NW227" s="75"/>
      <c r="NX227" s="75"/>
      <c r="NY227" s="75"/>
      <c r="NZ227" s="75"/>
      <c r="OA227" s="75"/>
      <c r="OB227" s="75"/>
      <c r="OC227" s="75"/>
      <c r="OD227" s="75"/>
      <c r="OE227" s="75"/>
      <c r="OF227" s="75"/>
      <c r="OG227" s="75"/>
      <c r="OH227" s="75"/>
      <c r="OI227" s="75"/>
      <c r="OJ227" s="75"/>
      <c r="OK227" s="75"/>
      <c r="OL227" s="75"/>
      <c r="OM227" s="75"/>
      <c r="ON227" s="75"/>
      <c r="OO227" s="75"/>
      <c r="OP227" s="75"/>
      <c r="OQ227" s="75"/>
      <c r="OR227" s="75"/>
      <c r="OS227" s="75"/>
      <c r="OT227" s="75"/>
      <c r="OU227" s="75"/>
      <c r="OV227" s="75"/>
      <c r="OW227" s="75"/>
      <c r="OX227" s="75"/>
      <c r="OY227" s="75"/>
      <c r="OZ227" s="75"/>
      <c r="PA227" s="75"/>
      <c r="PB227" s="75"/>
      <c r="PC227" s="75"/>
      <c r="PD227" s="75"/>
      <c r="PE227" s="75"/>
      <c r="PF227" s="75"/>
      <c r="PG227" s="75"/>
      <c r="PH227" s="75"/>
      <c r="PI227" s="75"/>
      <c r="PJ227" s="75"/>
      <c r="PK227" s="75"/>
      <c r="PL227" s="75"/>
      <c r="PM227" s="75"/>
      <c r="PN227" s="75"/>
      <c r="PO227" s="75"/>
      <c r="PP227" s="75"/>
      <c r="PQ227" s="75"/>
      <c r="PR227" s="75"/>
      <c r="PS227" s="75"/>
      <c r="PT227" s="75"/>
      <c r="PU227" s="75"/>
      <c r="PV227" s="75"/>
      <c r="PW227" s="75"/>
      <c r="PX227" s="75"/>
      <c r="PY227" s="75"/>
      <c r="PZ227" s="75"/>
      <c r="QA227" s="75"/>
      <c r="QB227" s="75"/>
      <c r="QC227" s="75"/>
      <c r="QD227" s="75"/>
      <c r="QE227" s="75"/>
      <c r="QF227" s="75"/>
      <c r="QG227" s="75"/>
      <c r="QH227" s="75"/>
      <c r="QI227" s="75"/>
      <c r="QJ227" s="75"/>
      <c r="QK227" s="75"/>
      <c r="QL227" s="75"/>
      <c r="QM227" s="75"/>
      <c r="QN227" s="75"/>
      <c r="QO227" s="75"/>
      <c r="QP227" s="75"/>
      <c r="QQ227" s="75"/>
      <c r="QR227" s="75"/>
      <c r="QS227" s="75"/>
      <c r="QT227" s="75"/>
      <c r="QU227" s="75"/>
      <c r="QV227" s="75"/>
      <c r="QW227" s="75"/>
      <c r="QX227" s="75"/>
      <c r="QY227" s="75"/>
      <c r="QZ227" s="75"/>
      <c r="RA227" s="75"/>
      <c r="RB227" s="75"/>
      <c r="RC227" s="75"/>
      <c r="RD227" s="75"/>
      <c r="RE227" s="75"/>
      <c r="RF227" s="75"/>
      <c r="RG227" s="75"/>
      <c r="RH227" s="75"/>
      <c r="RI227" s="75"/>
      <c r="RJ227" s="75"/>
      <c r="RK227" s="75"/>
      <c r="RL227" s="75"/>
      <c r="RM227" s="75"/>
      <c r="RN227" s="75"/>
      <c r="RO227" s="75"/>
      <c r="RP227" s="75"/>
      <c r="RQ227" s="75"/>
      <c r="RR227" s="75"/>
      <c r="RS227" s="75"/>
      <c r="RT227" s="75"/>
      <c r="RU227" s="75"/>
      <c r="RV227" s="75"/>
      <c r="RW227" s="75"/>
      <c r="RX227" s="75"/>
      <c r="RY227" s="75"/>
      <c r="RZ227" s="75"/>
      <c r="SA227" s="75"/>
      <c r="SB227" s="75"/>
      <c r="SC227" s="75"/>
      <c r="SD227" s="75"/>
      <c r="SE227" s="75"/>
    </row>
    <row r="228" spans="50:499" s="4" customFormat="1" x14ac:dyDescent="0.2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c r="IW228" s="75"/>
      <c r="IX228" s="75"/>
      <c r="IY228" s="75"/>
      <c r="IZ228" s="75"/>
      <c r="JA228" s="75"/>
      <c r="JB228" s="75"/>
      <c r="JC228" s="75"/>
      <c r="JD228" s="75"/>
      <c r="JE228" s="75"/>
      <c r="JF228" s="75"/>
      <c r="JG228" s="75"/>
      <c r="JH228" s="75"/>
      <c r="JI228" s="75"/>
      <c r="JJ228" s="75"/>
      <c r="JK228" s="75"/>
      <c r="JL228" s="75"/>
      <c r="JM228" s="75"/>
      <c r="JN228" s="75"/>
      <c r="JO228" s="75"/>
      <c r="JP228" s="75"/>
      <c r="JQ228" s="75"/>
      <c r="JR228" s="75"/>
      <c r="JS228" s="75"/>
      <c r="JT228" s="75"/>
      <c r="JU228" s="75"/>
      <c r="JV228" s="75"/>
      <c r="JW228" s="75"/>
      <c r="JX228" s="75"/>
      <c r="JY228" s="75"/>
      <c r="JZ228" s="75"/>
      <c r="KA228" s="75"/>
      <c r="KB228" s="75"/>
      <c r="KC228" s="75"/>
      <c r="KD228" s="75"/>
      <c r="KE228" s="75"/>
      <c r="KF228" s="75"/>
      <c r="KG228" s="75"/>
      <c r="KH228" s="75"/>
      <c r="KI228" s="75"/>
      <c r="KJ228" s="75"/>
      <c r="KK228" s="75"/>
      <c r="KL228" s="75"/>
      <c r="KM228" s="75"/>
      <c r="KN228" s="75"/>
      <c r="KO228" s="75"/>
      <c r="KP228" s="75"/>
      <c r="KQ228" s="75"/>
      <c r="KR228" s="75"/>
      <c r="KS228" s="75"/>
      <c r="KT228" s="75"/>
      <c r="KU228" s="75"/>
      <c r="KV228" s="75"/>
      <c r="KW228" s="75"/>
      <c r="KX228" s="75"/>
      <c r="KY228" s="75"/>
      <c r="KZ228" s="75"/>
      <c r="LA228" s="75"/>
      <c r="LB228" s="75"/>
      <c r="LC228" s="75"/>
      <c r="LD228" s="75"/>
      <c r="LE228" s="75"/>
      <c r="LF228" s="75"/>
      <c r="LG228" s="75"/>
      <c r="LH228" s="75"/>
      <c r="LI228" s="75"/>
      <c r="LJ228" s="75"/>
      <c r="LK228" s="75"/>
      <c r="LL228" s="75"/>
      <c r="LM228" s="75"/>
      <c r="LN228" s="75"/>
      <c r="LO228" s="75"/>
      <c r="LP228" s="75"/>
      <c r="LQ228" s="75"/>
      <c r="LR228" s="75"/>
      <c r="LS228" s="75"/>
      <c r="LT228" s="75"/>
      <c r="LU228" s="75"/>
      <c r="LV228" s="75"/>
      <c r="LW228" s="75"/>
      <c r="LX228" s="75"/>
      <c r="LY228" s="75"/>
      <c r="LZ228" s="75"/>
      <c r="MA228" s="75"/>
      <c r="MB228" s="75"/>
      <c r="MC228" s="75"/>
      <c r="MD228" s="75"/>
      <c r="ME228" s="75"/>
      <c r="MF228" s="75"/>
      <c r="MG228" s="75"/>
      <c r="MH228" s="75"/>
      <c r="MI228" s="75"/>
      <c r="MJ228" s="75"/>
      <c r="MK228" s="75"/>
      <c r="ML228" s="75"/>
      <c r="MM228" s="75"/>
      <c r="MN228" s="75"/>
      <c r="MO228" s="75"/>
      <c r="MP228" s="75"/>
      <c r="MQ228" s="75"/>
      <c r="MR228" s="75"/>
      <c r="MS228" s="75"/>
      <c r="MT228" s="75"/>
      <c r="MU228" s="75"/>
      <c r="MV228" s="75"/>
      <c r="MW228" s="75"/>
      <c r="MX228" s="75"/>
      <c r="MY228" s="75"/>
      <c r="MZ228" s="75"/>
      <c r="NA228" s="75"/>
      <c r="NB228" s="75"/>
      <c r="NC228" s="75"/>
      <c r="ND228" s="75"/>
      <c r="NE228" s="75"/>
      <c r="NF228" s="75"/>
      <c r="NG228" s="75"/>
      <c r="NH228" s="75"/>
      <c r="NI228" s="75"/>
      <c r="NJ228" s="75"/>
      <c r="NK228" s="75"/>
      <c r="NL228" s="75"/>
      <c r="NM228" s="75"/>
      <c r="NN228" s="75"/>
      <c r="NO228" s="75"/>
      <c r="NP228" s="75"/>
      <c r="NQ228" s="75"/>
      <c r="NR228" s="75"/>
      <c r="NS228" s="75"/>
      <c r="NT228" s="75"/>
      <c r="NU228" s="75"/>
      <c r="NV228" s="75"/>
      <c r="NW228" s="75"/>
      <c r="NX228" s="75"/>
      <c r="NY228" s="75"/>
      <c r="NZ228" s="75"/>
      <c r="OA228" s="75"/>
      <c r="OB228" s="75"/>
      <c r="OC228" s="75"/>
      <c r="OD228" s="75"/>
      <c r="OE228" s="75"/>
      <c r="OF228" s="75"/>
      <c r="OG228" s="75"/>
      <c r="OH228" s="75"/>
      <c r="OI228" s="75"/>
      <c r="OJ228" s="75"/>
      <c r="OK228" s="75"/>
      <c r="OL228" s="75"/>
      <c r="OM228" s="75"/>
      <c r="ON228" s="75"/>
      <c r="OO228" s="75"/>
      <c r="OP228" s="75"/>
      <c r="OQ228" s="75"/>
      <c r="OR228" s="75"/>
      <c r="OS228" s="75"/>
      <c r="OT228" s="75"/>
      <c r="OU228" s="75"/>
      <c r="OV228" s="75"/>
      <c r="OW228" s="75"/>
      <c r="OX228" s="75"/>
      <c r="OY228" s="75"/>
      <c r="OZ228" s="75"/>
      <c r="PA228" s="75"/>
      <c r="PB228" s="75"/>
      <c r="PC228" s="75"/>
      <c r="PD228" s="75"/>
      <c r="PE228" s="75"/>
      <c r="PF228" s="75"/>
      <c r="PG228" s="75"/>
      <c r="PH228" s="75"/>
      <c r="PI228" s="75"/>
      <c r="PJ228" s="75"/>
      <c r="PK228" s="75"/>
      <c r="PL228" s="75"/>
      <c r="PM228" s="75"/>
      <c r="PN228" s="75"/>
      <c r="PO228" s="75"/>
      <c r="PP228" s="75"/>
      <c r="PQ228" s="75"/>
      <c r="PR228" s="75"/>
      <c r="PS228" s="75"/>
      <c r="PT228" s="75"/>
      <c r="PU228" s="75"/>
      <c r="PV228" s="75"/>
      <c r="PW228" s="75"/>
      <c r="PX228" s="75"/>
      <c r="PY228" s="75"/>
      <c r="PZ228" s="75"/>
      <c r="QA228" s="75"/>
      <c r="QB228" s="75"/>
      <c r="QC228" s="75"/>
      <c r="QD228" s="75"/>
      <c r="QE228" s="75"/>
      <c r="QF228" s="75"/>
      <c r="QG228" s="75"/>
      <c r="QH228" s="75"/>
      <c r="QI228" s="75"/>
      <c r="QJ228" s="75"/>
      <c r="QK228" s="75"/>
      <c r="QL228" s="75"/>
      <c r="QM228" s="75"/>
      <c r="QN228" s="75"/>
      <c r="QO228" s="75"/>
      <c r="QP228" s="75"/>
      <c r="QQ228" s="75"/>
      <c r="QR228" s="75"/>
      <c r="QS228" s="75"/>
      <c r="QT228" s="75"/>
      <c r="QU228" s="75"/>
      <c r="QV228" s="75"/>
      <c r="QW228" s="75"/>
      <c r="QX228" s="75"/>
      <c r="QY228" s="75"/>
      <c r="QZ228" s="75"/>
      <c r="RA228" s="75"/>
      <c r="RB228" s="75"/>
      <c r="RC228" s="75"/>
      <c r="RD228" s="75"/>
      <c r="RE228" s="75"/>
      <c r="RF228" s="75"/>
      <c r="RG228" s="75"/>
      <c r="RH228" s="75"/>
      <c r="RI228" s="75"/>
      <c r="RJ228" s="75"/>
      <c r="RK228" s="75"/>
      <c r="RL228" s="75"/>
      <c r="RM228" s="75"/>
      <c r="RN228" s="75"/>
      <c r="RO228" s="75"/>
      <c r="RP228" s="75"/>
      <c r="RQ228" s="75"/>
      <c r="RR228" s="75"/>
      <c r="RS228" s="75"/>
      <c r="RT228" s="75"/>
      <c r="RU228" s="75"/>
      <c r="RV228" s="75"/>
      <c r="RW228" s="75"/>
      <c r="RX228" s="75"/>
      <c r="RY228" s="75"/>
      <c r="RZ228" s="75"/>
      <c r="SA228" s="75"/>
      <c r="SB228" s="75"/>
      <c r="SC228" s="75"/>
      <c r="SD228" s="75"/>
      <c r="SE228" s="75"/>
    </row>
    <row r="229" spans="50:499" s="4" customFormat="1" x14ac:dyDescent="0.2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c r="IW229" s="75"/>
      <c r="IX229" s="75"/>
      <c r="IY229" s="75"/>
      <c r="IZ229" s="75"/>
      <c r="JA229" s="75"/>
      <c r="JB229" s="75"/>
      <c r="JC229" s="75"/>
      <c r="JD229" s="75"/>
      <c r="JE229" s="75"/>
      <c r="JF229" s="75"/>
      <c r="JG229" s="75"/>
      <c r="JH229" s="75"/>
      <c r="JI229" s="75"/>
      <c r="JJ229" s="75"/>
      <c r="JK229" s="75"/>
      <c r="JL229" s="75"/>
      <c r="JM229" s="75"/>
      <c r="JN229" s="75"/>
      <c r="JO229" s="75"/>
      <c r="JP229" s="75"/>
      <c r="JQ229" s="75"/>
      <c r="JR229" s="75"/>
      <c r="JS229" s="75"/>
      <c r="JT229" s="75"/>
      <c r="JU229" s="75"/>
      <c r="JV229" s="75"/>
      <c r="JW229" s="75"/>
      <c r="JX229" s="75"/>
      <c r="JY229" s="75"/>
      <c r="JZ229" s="75"/>
      <c r="KA229" s="75"/>
      <c r="KB229" s="75"/>
      <c r="KC229" s="75"/>
      <c r="KD229" s="75"/>
      <c r="KE229" s="75"/>
      <c r="KF229" s="75"/>
      <c r="KG229" s="75"/>
      <c r="KH229" s="75"/>
      <c r="KI229" s="75"/>
      <c r="KJ229" s="75"/>
      <c r="KK229" s="75"/>
      <c r="KL229" s="75"/>
      <c r="KM229" s="75"/>
      <c r="KN229" s="75"/>
      <c r="KO229" s="75"/>
      <c r="KP229" s="75"/>
      <c r="KQ229" s="75"/>
      <c r="KR229" s="75"/>
      <c r="KS229" s="75"/>
      <c r="KT229" s="75"/>
      <c r="KU229" s="75"/>
      <c r="KV229" s="75"/>
      <c r="KW229" s="75"/>
      <c r="KX229" s="75"/>
      <c r="KY229" s="75"/>
      <c r="KZ229" s="75"/>
      <c r="LA229" s="75"/>
      <c r="LB229" s="75"/>
      <c r="LC229" s="75"/>
      <c r="LD229" s="75"/>
      <c r="LE229" s="75"/>
      <c r="LF229" s="75"/>
      <c r="LG229" s="75"/>
      <c r="LH229" s="75"/>
      <c r="LI229" s="75"/>
      <c r="LJ229" s="75"/>
      <c r="LK229" s="75"/>
      <c r="LL229" s="75"/>
      <c r="LM229" s="75"/>
      <c r="LN229" s="75"/>
      <c r="LO229" s="75"/>
      <c r="LP229" s="75"/>
      <c r="LQ229" s="75"/>
      <c r="LR229" s="75"/>
      <c r="LS229" s="75"/>
      <c r="LT229" s="75"/>
      <c r="LU229" s="75"/>
      <c r="LV229" s="75"/>
      <c r="LW229" s="75"/>
      <c r="LX229" s="75"/>
      <c r="LY229" s="75"/>
      <c r="LZ229" s="75"/>
      <c r="MA229" s="75"/>
      <c r="MB229" s="75"/>
      <c r="MC229" s="75"/>
      <c r="MD229" s="75"/>
      <c r="ME229" s="75"/>
      <c r="MF229" s="75"/>
      <c r="MG229" s="75"/>
      <c r="MH229" s="75"/>
      <c r="MI229" s="75"/>
      <c r="MJ229" s="75"/>
      <c r="MK229" s="75"/>
      <c r="ML229" s="75"/>
      <c r="MM229" s="75"/>
      <c r="MN229" s="75"/>
      <c r="MO229" s="75"/>
      <c r="MP229" s="75"/>
      <c r="MQ229" s="75"/>
      <c r="MR229" s="75"/>
      <c r="MS229" s="75"/>
      <c r="MT229" s="75"/>
      <c r="MU229" s="75"/>
      <c r="MV229" s="75"/>
      <c r="MW229" s="75"/>
      <c r="MX229" s="75"/>
      <c r="MY229" s="75"/>
      <c r="MZ229" s="75"/>
      <c r="NA229" s="75"/>
      <c r="NB229" s="75"/>
      <c r="NC229" s="75"/>
      <c r="ND229" s="75"/>
      <c r="NE229" s="75"/>
      <c r="NF229" s="75"/>
      <c r="NG229" s="75"/>
      <c r="NH229" s="75"/>
      <c r="NI229" s="75"/>
      <c r="NJ229" s="75"/>
      <c r="NK229" s="75"/>
      <c r="NL229" s="75"/>
      <c r="NM229" s="75"/>
      <c r="NN229" s="75"/>
      <c r="NO229" s="75"/>
      <c r="NP229" s="75"/>
      <c r="NQ229" s="75"/>
      <c r="NR229" s="75"/>
      <c r="NS229" s="75"/>
      <c r="NT229" s="75"/>
      <c r="NU229" s="75"/>
      <c r="NV229" s="75"/>
      <c r="NW229" s="75"/>
      <c r="NX229" s="75"/>
      <c r="NY229" s="75"/>
      <c r="NZ229" s="75"/>
      <c r="OA229" s="75"/>
      <c r="OB229" s="75"/>
      <c r="OC229" s="75"/>
      <c r="OD229" s="75"/>
      <c r="OE229" s="75"/>
      <c r="OF229" s="75"/>
      <c r="OG229" s="75"/>
      <c r="OH229" s="75"/>
      <c r="OI229" s="75"/>
      <c r="OJ229" s="75"/>
      <c r="OK229" s="75"/>
      <c r="OL229" s="75"/>
      <c r="OM229" s="75"/>
      <c r="ON229" s="75"/>
      <c r="OO229" s="75"/>
      <c r="OP229" s="75"/>
      <c r="OQ229" s="75"/>
      <c r="OR229" s="75"/>
      <c r="OS229" s="75"/>
      <c r="OT229" s="75"/>
      <c r="OU229" s="75"/>
      <c r="OV229" s="75"/>
      <c r="OW229" s="75"/>
      <c r="OX229" s="75"/>
      <c r="OY229" s="75"/>
      <c r="OZ229" s="75"/>
      <c r="PA229" s="75"/>
      <c r="PB229" s="75"/>
      <c r="PC229" s="75"/>
      <c r="PD229" s="75"/>
      <c r="PE229" s="75"/>
      <c r="PF229" s="75"/>
      <c r="PG229" s="75"/>
      <c r="PH229" s="75"/>
      <c r="PI229" s="75"/>
      <c r="PJ229" s="75"/>
      <c r="PK229" s="75"/>
      <c r="PL229" s="75"/>
      <c r="PM229" s="75"/>
      <c r="PN229" s="75"/>
      <c r="PO229" s="75"/>
      <c r="PP229" s="75"/>
      <c r="PQ229" s="75"/>
      <c r="PR229" s="75"/>
      <c r="PS229" s="75"/>
      <c r="PT229" s="75"/>
      <c r="PU229" s="75"/>
      <c r="PV229" s="75"/>
      <c r="PW229" s="75"/>
      <c r="PX229" s="75"/>
      <c r="PY229" s="75"/>
      <c r="PZ229" s="75"/>
      <c r="QA229" s="75"/>
      <c r="QB229" s="75"/>
      <c r="QC229" s="75"/>
      <c r="QD229" s="75"/>
      <c r="QE229" s="75"/>
      <c r="QF229" s="75"/>
      <c r="QG229" s="75"/>
      <c r="QH229" s="75"/>
      <c r="QI229" s="75"/>
      <c r="QJ229" s="75"/>
      <c r="QK229" s="75"/>
      <c r="QL229" s="75"/>
      <c r="QM229" s="75"/>
      <c r="QN229" s="75"/>
      <c r="QO229" s="75"/>
      <c r="QP229" s="75"/>
      <c r="QQ229" s="75"/>
      <c r="QR229" s="75"/>
      <c r="QS229" s="75"/>
      <c r="QT229" s="75"/>
      <c r="QU229" s="75"/>
      <c r="QV229" s="75"/>
      <c r="QW229" s="75"/>
      <c r="QX229" s="75"/>
      <c r="QY229" s="75"/>
      <c r="QZ229" s="75"/>
      <c r="RA229" s="75"/>
      <c r="RB229" s="75"/>
      <c r="RC229" s="75"/>
      <c r="RD229" s="75"/>
      <c r="RE229" s="75"/>
      <c r="RF229" s="75"/>
      <c r="RG229" s="75"/>
      <c r="RH229" s="75"/>
      <c r="RI229" s="75"/>
      <c r="RJ229" s="75"/>
      <c r="RK229" s="75"/>
      <c r="RL229" s="75"/>
      <c r="RM229" s="75"/>
      <c r="RN229" s="75"/>
      <c r="RO229" s="75"/>
      <c r="RP229" s="75"/>
      <c r="RQ229" s="75"/>
      <c r="RR229" s="75"/>
      <c r="RS229" s="75"/>
      <c r="RT229" s="75"/>
      <c r="RU229" s="75"/>
      <c r="RV229" s="75"/>
      <c r="RW229" s="75"/>
      <c r="RX229" s="75"/>
      <c r="RY229" s="75"/>
      <c r="RZ229" s="75"/>
      <c r="SA229" s="75"/>
      <c r="SB229" s="75"/>
      <c r="SC229" s="75"/>
      <c r="SD229" s="75"/>
      <c r="SE229" s="75"/>
    </row>
    <row r="230" spans="50:499" s="4" customFormat="1" x14ac:dyDescent="0.2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c r="IW230" s="75"/>
      <c r="IX230" s="75"/>
      <c r="IY230" s="75"/>
      <c r="IZ230" s="75"/>
      <c r="JA230" s="75"/>
      <c r="JB230" s="75"/>
      <c r="JC230" s="75"/>
      <c r="JD230" s="75"/>
      <c r="JE230" s="75"/>
      <c r="JF230" s="75"/>
      <c r="JG230" s="75"/>
      <c r="JH230" s="75"/>
      <c r="JI230" s="75"/>
      <c r="JJ230" s="75"/>
      <c r="JK230" s="75"/>
      <c r="JL230" s="75"/>
      <c r="JM230" s="75"/>
      <c r="JN230" s="75"/>
      <c r="JO230" s="75"/>
      <c r="JP230" s="75"/>
      <c r="JQ230" s="75"/>
      <c r="JR230" s="75"/>
      <c r="JS230" s="75"/>
      <c r="JT230" s="75"/>
      <c r="JU230" s="75"/>
      <c r="JV230" s="75"/>
      <c r="JW230" s="75"/>
      <c r="JX230" s="75"/>
      <c r="JY230" s="75"/>
      <c r="JZ230" s="75"/>
      <c r="KA230" s="75"/>
      <c r="KB230" s="75"/>
      <c r="KC230" s="75"/>
      <c r="KD230" s="75"/>
      <c r="KE230" s="75"/>
      <c r="KF230" s="75"/>
      <c r="KG230" s="75"/>
      <c r="KH230" s="75"/>
      <c r="KI230" s="75"/>
      <c r="KJ230" s="75"/>
      <c r="KK230" s="75"/>
      <c r="KL230" s="75"/>
      <c r="KM230" s="75"/>
      <c r="KN230" s="75"/>
      <c r="KO230" s="75"/>
      <c r="KP230" s="75"/>
      <c r="KQ230" s="75"/>
      <c r="KR230" s="75"/>
      <c r="KS230" s="75"/>
      <c r="KT230" s="75"/>
      <c r="KU230" s="75"/>
      <c r="KV230" s="75"/>
      <c r="KW230" s="75"/>
      <c r="KX230" s="75"/>
      <c r="KY230" s="75"/>
      <c r="KZ230" s="75"/>
      <c r="LA230" s="75"/>
      <c r="LB230" s="75"/>
      <c r="LC230" s="75"/>
      <c r="LD230" s="75"/>
      <c r="LE230" s="75"/>
      <c r="LF230" s="75"/>
      <c r="LG230" s="75"/>
      <c r="LH230" s="75"/>
      <c r="LI230" s="75"/>
      <c r="LJ230" s="75"/>
      <c r="LK230" s="75"/>
      <c r="LL230" s="75"/>
      <c r="LM230" s="75"/>
      <c r="LN230" s="75"/>
      <c r="LO230" s="75"/>
      <c r="LP230" s="75"/>
      <c r="LQ230" s="75"/>
      <c r="LR230" s="75"/>
      <c r="LS230" s="75"/>
      <c r="LT230" s="75"/>
      <c r="LU230" s="75"/>
      <c r="LV230" s="75"/>
      <c r="LW230" s="75"/>
      <c r="LX230" s="75"/>
      <c r="LY230" s="75"/>
      <c r="LZ230" s="75"/>
      <c r="MA230" s="75"/>
      <c r="MB230" s="75"/>
      <c r="MC230" s="75"/>
      <c r="MD230" s="75"/>
      <c r="ME230" s="75"/>
      <c r="MF230" s="75"/>
      <c r="MG230" s="75"/>
      <c r="MH230" s="75"/>
      <c r="MI230" s="75"/>
      <c r="MJ230" s="75"/>
      <c r="MK230" s="75"/>
      <c r="ML230" s="75"/>
      <c r="MM230" s="75"/>
      <c r="MN230" s="75"/>
      <c r="MO230" s="75"/>
      <c r="MP230" s="75"/>
      <c r="MQ230" s="75"/>
      <c r="MR230" s="75"/>
      <c r="MS230" s="75"/>
      <c r="MT230" s="75"/>
      <c r="MU230" s="75"/>
      <c r="MV230" s="75"/>
      <c r="MW230" s="75"/>
      <c r="MX230" s="75"/>
      <c r="MY230" s="75"/>
      <c r="MZ230" s="75"/>
      <c r="NA230" s="75"/>
      <c r="NB230" s="75"/>
      <c r="NC230" s="75"/>
      <c r="ND230" s="75"/>
      <c r="NE230" s="75"/>
      <c r="NF230" s="75"/>
      <c r="NG230" s="75"/>
      <c r="NH230" s="75"/>
      <c r="NI230" s="75"/>
      <c r="NJ230" s="75"/>
      <c r="NK230" s="75"/>
      <c r="NL230" s="75"/>
      <c r="NM230" s="75"/>
      <c r="NN230" s="75"/>
      <c r="NO230" s="75"/>
      <c r="NP230" s="75"/>
      <c r="NQ230" s="75"/>
      <c r="NR230" s="75"/>
      <c r="NS230" s="75"/>
      <c r="NT230" s="75"/>
      <c r="NU230" s="75"/>
      <c r="NV230" s="75"/>
      <c r="NW230" s="75"/>
      <c r="NX230" s="75"/>
      <c r="NY230" s="75"/>
      <c r="NZ230" s="75"/>
      <c r="OA230" s="75"/>
      <c r="OB230" s="75"/>
      <c r="OC230" s="75"/>
      <c r="OD230" s="75"/>
      <c r="OE230" s="75"/>
      <c r="OF230" s="75"/>
      <c r="OG230" s="75"/>
      <c r="OH230" s="75"/>
      <c r="OI230" s="75"/>
      <c r="OJ230" s="75"/>
      <c r="OK230" s="75"/>
      <c r="OL230" s="75"/>
      <c r="OM230" s="75"/>
      <c r="ON230" s="75"/>
      <c r="OO230" s="75"/>
      <c r="OP230" s="75"/>
      <c r="OQ230" s="75"/>
      <c r="OR230" s="75"/>
      <c r="OS230" s="75"/>
      <c r="OT230" s="75"/>
      <c r="OU230" s="75"/>
      <c r="OV230" s="75"/>
      <c r="OW230" s="75"/>
      <c r="OX230" s="75"/>
      <c r="OY230" s="75"/>
      <c r="OZ230" s="75"/>
      <c r="PA230" s="75"/>
      <c r="PB230" s="75"/>
      <c r="PC230" s="75"/>
      <c r="PD230" s="75"/>
      <c r="PE230" s="75"/>
      <c r="PF230" s="75"/>
      <c r="PG230" s="75"/>
      <c r="PH230" s="75"/>
      <c r="PI230" s="75"/>
      <c r="PJ230" s="75"/>
      <c r="PK230" s="75"/>
      <c r="PL230" s="75"/>
      <c r="PM230" s="75"/>
      <c r="PN230" s="75"/>
      <c r="PO230" s="75"/>
      <c r="PP230" s="75"/>
      <c r="PQ230" s="75"/>
      <c r="PR230" s="75"/>
      <c r="PS230" s="75"/>
      <c r="PT230" s="75"/>
      <c r="PU230" s="75"/>
      <c r="PV230" s="75"/>
      <c r="PW230" s="75"/>
      <c r="PX230" s="75"/>
      <c r="PY230" s="75"/>
      <c r="PZ230" s="75"/>
      <c r="QA230" s="75"/>
      <c r="QB230" s="75"/>
      <c r="QC230" s="75"/>
      <c r="QD230" s="75"/>
      <c r="QE230" s="75"/>
      <c r="QF230" s="75"/>
      <c r="QG230" s="75"/>
      <c r="QH230" s="75"/>
      <c r="QI230" s="75"/>
      <c r="QJ230" s="75"/>
      <c r="QK230" s="75"/>
      <c r="QL230" s="75"/>
      <c r="QM230" s="75"/>
      <c r="QN230" s="75"/>
      <c r="QO230" s="75"/>
      <c r="QP230" s="75"/>
      <c r="QQ230" s="75"/>
      <c r="QR230" s="75"/>
      <c r="QS230" s="75"/>
      <c r="QT230" s="75"/>
      <c r="QU230" s="75"/>
      <c r="QV230" s="75"/>
      <c r="QW230" s="75"/>
      <c r="QX230" s="75"/>
      <c r="QY230" s="75"/>
      <c r="QZ230" s="75"/>
      <c r="RA230" s="75"/>
      <c r="RB230" s="75"/>
      <c r="RC230" s="75"/>
      <c r="RD230" s="75"/>
      <c r="RE230" s="75"/>
      <c r="RF230" s="75"/>
      <c r="RG230" s="75"/>
      <c r="RH230" s="75"/>
      <c r="RI230" s="75"/>
      <c r="RJ230" s="75"/>
      <c r="RK230" s="75"/>
      <c r="RL230" s="75"/>
      <c r="RM230" s="75"/>
      <c r="RN230" s="75"/>
      <c r="RO230" s="75"/>
      <c r="RP230" s="75"/>
      <c r="RQ230" s="75"/>
      <c r="RR230" s="75"/>
      <c r="RS230" s="75"/>
      <c r="RT230" s="75"/>
      <c r="RU230" s="75"/>
      <c r="RV230" s="75"/>
      <c r="RW230" s="75"/>
      <c r="RX230" s="75"/>
      <c r="RY230" s="75"/>
      <c r="RZ230" s="75"/>
      <c r="SA230" s="75"/>
      <c r="SB230" s="75"/>
      <c r="SC230" s="75"/>
      <c r="SD230" s="75"/>
      <c r="SE230" s="75"/>
    </row>
    <row r="231" spans="50:499" s="4" customFormat="1" x14ac:dyDescent="0.2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c r="IW231" s="75"/>
      <c r="IX231" s="75"/>
      <c r="IY231" s="75"/>
      <c r="IZ231" s="75"/>
      <c r="JA231" s="75"/>
      <c r="JB231" s="75"/>
      <c r="JC231" s="75"/>
      <c r="JD231" s="75"/>
      <c r="JE231" s="75"/>
      <c r="JF231" s="75"/>
      <c r="JG231" s="75"/>
      <c r="JH231" s="75"/>
      <c r="JI231" s="75"/>
      <c r="JJ231" s="75"/>
      <c r="JK231" s="75"/>
      <c r="JL231" s="75"/>
      <c r="JM231" s="75"/>
      <c r="JN231" s="75"/>
      <c r="JO231" s="75"/>
      <c r="JP231" s="75"/>
      <c r="JQ231" s="75"/>
      <c r="JR231" s="75"/>
      <c r="JS231" s="75"/>
      <c r="JT231" s="75"/>
      <c r="JU231" s="75"/>
      <c r="JV231" s="75"/>
      <c r="JW231" s="75"/>
      <c r="JX231" s="75"/>
      <c r="JY231" s="75"/>
      <c r="JZ231" s="75"/>
      <c r="KA231" s="75"/>
      <c r="KB231" s="75"/>
      <c r="KC231" s="75"/>
      <c r="KD231" s="75"/>
      <c r="KE231" s="75"/>
      <c r="KF231" s="75"/>
      <c r="KG231" s="75"/>
      <c r="KH231" s="75"/>
      <c r="KI231" s="75"/>
      <c r="KJ231" s="75"/>
      <c r="KK231" s="75"/>
      <c r="KL231" s="75"/>
      <c r="KM231" s="75"/>
      <c r="KN231" s="75"/>
      <c r="KO231" s="75"/>
      <c r="KP231" s="75"/>
      <c r="KQ231" s="75"/>
      <c r="KR231" s="75"/>
      <c r="KS231" s="75"/>
      <c r="KT231" s="75"/>
      <c r="KU231" s="75"/>
      <c r="KV231" s="75"/>
      <c r="KW231" s="75"/>
      <c r="KX231" s="75"/>
      <c r="KY231" s="75"/>
      <c r="KZ231" s="75"/>
      <c r="LA231" s="75"/>
      <c r="LB231" s="75"/>
      <c r="LC231" s="75"/>
      <c r="LD231" s="75"/>
      <c r="LE231" s="75"/>
      <c r="LF231" s="75"/>
      <c r="LG231" s="75"/>
      <c r="LH231" s="75"/>
      <c r="LI231" s="75"/>
      <c r="LJ231" s="75"/>
      <c r="LK231" s="75"/>
      <c r="LL231" s="75"/>
      <c r="LM231" s="75"/>
      <c r="LN231" s="75"/>
      <c r="LO231" s="75"/>
      <c r="LP231" s="75"/>
      <c r="LQ231" s="75"/>
      <c r="LR231" s="75"/>
      <c r="LS231" s="75"/>
      <c r="LT231" s="75"/>
      <c r="LU231" s="75"/>
      <c r="LV231" s="75"/>
      <c r="LW231" s="75"/>
      <c r="LX231" s="75"/>
      <c r="LY231" s="75"/>
      <c r="LZ231" s="75"/>
      <c r="MA231" s="75"/>
      <c r="MB231" s="75"/>
      <c r="MC231" s="75"/>
      <c r="MD231" s="75"/>
      <c r="ME231" s="75"/>
      <c r="MF231" s="75"/>
      <c r="MG231" s="75"/>
      <c r="MH231" s="75"/>
      <c r="MI231" s="75"/>
      <c r="MJ231" s="75"/>
      <c r="MK231" s="75"/>
      <c r="ML231" s="75"/>
      <c r="MM231" s="75"/>
      <c r="MN231" s="75"/>
      <c r="MO231" s="75"/>
      <c r="MP231" s="75"/>
      <c r="MQ231" s="75"/>
      <c r="MR231" s="75"/>
      <c r="MS231" s="75"/>
      <c r="MT231" s="75"/>
      <c r="MU231" s="75"/>
      <c r="MV231" s="75"/>
      <c r="MW231" s="75"/>
      <c r="MX231" s="75"/>
      <c r="MY231" s="75"/>
      <c r="MZ231" s="75"/>
      <c r="NA231" s="75"/>
      <c r="NB231" s="75"/>
      <c r="NC231" s="75"/>
      <c r="ND231" s="75"/>
      <c r="NE231" s="75"/>
      <c r="NF231" s="75"/>
      <c r="NG231" s="75"/>
      <c r="NH231" s="75"/>
      <c r="NI231" s="75"/>
      <c r="NJ231" s="75"/>
      <c r="NK231" s="75"/>
      <c r="NL231" s="75"/>
      <c r="NM231" s="75"/>
      <c r="NN231" s="75"/>
      <c r="NO231" s="75"/>
      <c r="NP231" s="75"/>
      <c r="NQ231" s="75"/>
      <c r="NR231" s="75"/>
      <c r="NS231" s="75"/>
      <c r="NT231" s="75"/>
      <c r="NU231" s="75"/>
      <c r="NV231" s="75"/>
      <c r="NW231" s="75"/>
      <c r="NX231" s="75"/>
      <c r="NY231" s="75"/>
      <c r="NZ231" s="75"/>
      <c r="OA231" s="75"/>
      <c r="OB231" s="75"/>
      <c r="OC231" s="75"/>
      <c r="OD231" s="75"/>
      <c r="OE231" s="75"/>
      <c r="OF231" s="75"/>
      <c r="OG231" s="75"/>
      <c r="OH231" s="75"/>
      <c r="OI231" s="75"/>
      <c r="OJ231" s="75"/>
      <c r="OK231" s="75"/>
      <c r="OL231" s="75"/>
      <c r="OM231" s="75"/>
      <c r="ON231" s="75"/>
      <c r="OO231" s="75"/>
      <c r="OP231" s="75"/>
      <c r="OQ231" s="75"/>
      <c r="OR231" s="75"/>
      <c r="OS231" s="75"/>
      <c r="OT231" s="75"/>
      <c r="OU231" s="75"/>
      <c r="OV231" s="75"/>
      <c r="OW231" s="75"/>
      <c r="OX231" s="75"/>
      <c r="OY231" s="75"/>
      <c r="OZ231" s="75"/>
      <c r="PA231" s="75"/>
      <c r="PB231" s="75"/>
      <c r="PC231" s="75"/>
      <c r="PD231" s="75"/>
      <c r="PE231" s="75"/>
      <c r="PF231" s="75"/>
      <c r="PG231" s="75"/>
      <c r="PH231" s="75"/>
      <c r="PI231" s="75"/>
      <c r="PJ231" s="75"/>
      <c r="PK231" s="75"/>
      <c r="PL231" s="75"/>
      <c r="PM231" s="75"/>
      <c r="PN231" s="75"/>
      <c r="PO231" s="75"/>
      <c r="PP231" s="75"/>
      <c r="PQ231" s="75"/>
      <c r="PR231" s="75"/>
      <c r="PS231" s="75"/>
      <c r="PT231" s="75"/>
      <c r="PU231" s="75"/>
      <c r="PV231" s="75"/>
      <c r="PW231" s="75"/>
      <c r="PX231" s="75"/>
      <c r="PY231" s="75"/>
      <c r="PZ231" s="75"/>
      <c r="QA231" s="75"/>
      <c r="QB231" s="75"/>
      <c r="QC231" s="75"/>
      <c r="QD231" s="75"/>
      <c r="QE231" s="75"/>
      <c r="QF231" s="75"/>
      <c r="QG231" s="75"/>
      <c r="QH231" s="75"/>
      <c r="QI231" s="75"/>
      <c r="QJ231" s="75"/>
      <c r="QK231" s="75"/>
      <c r="QL231" s="75"/>
      <c r="QM231" s="75"/>
      <c r="QN231" s="75"/>
      <c r="QO231" s="75"/>
      <c r="QP231" s="75"/>
      <c r="QQ231" s="75"/>
      <c r="QR231" s="75"/>
      <c r="QS231" s="75"/>
      <c r="QT231" s="75"/>
      <c r="QU231" s="75"/>
      <c r="QV231" s="75"/>
      <c r="QW231" s="75"/>
      <c r="QX231" s="75"/>
      <c r="QY231" s="75"/>
      <c r="QZ231" s="75"/>
      <c r="RA231" s="75"/>
      <c r="RB231" s="75"/>
      <c r="RC231" s="75"/>
      <c r="RD231" s="75"/>
      <c r="RE231" s="75"/>
      <c r="RF231" s="75"/>
      <c r="RG231" s="75"/>
      <c r="RH231" s="75"/>
      <c r="RI231" s="75"/>
      <c r="RJ231" s="75"/>
      <c r="RK231" s="75"/>
      <c r="RL231" s="75"/>
      <c r="RM231" s="75"/>
      <c r="RN231" s="75"/>
      <c r="RO231" s="75"/>
      <c r="RP231" s="75"/>
      <c r="RQ231" s="75"/>
      <c r="RR231" s="75"/>
      <c r="RS231" s="75"/>
      <c r="RT231" s="75"/>
      <c r="RU231" s="75"/>
      <c r="RV231" s="75"/>
      <c r="RW231" s="75"/>
      <c r="RX231" s="75"/>
      <c r="RY231" s="75"/>
      <c r="RZ231" s="75"/>
      <c r="SA231" s="75"/>
      <c r="SB231" s="75"/>
      <c r="SC231" s="75"/>
      <c r="SD231" s="75"/>
      <c r="SE231" s="75"/>
    </row>
    <row r="232" spans="50:499" s="4" customFormat="1" x14ac:dyDescent="0.2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c r="IW232" s="75"/>
      <c r="IX232" s="75"/>
      <c r="IY232" s="75"/>
      <c r="IZ232" s="75"/>
      <c r="JA232" s="75"/>
      <c r="JB232" s="75"/>
      <c r="JC232" s="75"/>
      <c r="JD232" s="75"/>
      <c r="JE232" s="75"/>
      <c r="JF232" s="75"/>
      <c r="JG232" s="75"/>
      <c r="JH232" s="75"/>
      <c r="JI232" s="75"/>
      <c r="JJ232" s="75"/>
      <c r="JK232" s="75"/>
      <c r="JL232" s="75"/>
      <c r="JM232" s="75"/>
      <c r="JN232" s="75"/>
      <c r="JO232" s="75"/>
      <c r="JP232" s="75"/>
      <c r="JQ232" s="75"/>
      <c r="JR232" s="75"/>
      <c r="JS232" s="75"/>
      <c r="JT232" s="75"/>
      <c r="JU232" s="75"/>
      <c r="JV232" s="75"/>
      <c r="JW232" s="75"/>
      <c r="JX232" s="75"/>
      <c r="JY232" s="75"/>
      <c r="JZ232" s="75"/>
      <c r="KA232" s="75"/>
      <c r="KB232" s="75"/>
      <c r="KC232" s="75"/>
      <c r="KD232" s="75"/>
      <c r="KE232" s="75"/>
      <c r="KF232" s="75"/>
      <c r="KG232" s="75"/>
      <c r="KH232" s="75"/>
      <c r="KI232" s="75"/>
      <c r="KJ232" s="75"/>
      <c r="KK232" s="75"/>
      <c r="KL232" s="75"/>
      <c r="KM232" s="75"/>
      <c r="KN232" s="75"/>
      <c r="KO232" s="75"/>
      <c r="KP232" s="75"/>
      <c r="KQ232" s="75"/>
      <c r="KR232" s="75"/>
      <c r="KS232" s="75"/>
      <c r="KT232" s="75"/>
      <c r="KU232" s="75"/>
      <c r="KV232" s="75"/>
      <c r="KW232" s="75"/>
      <c r="KX232" s="75"/>
      <c r="KY232" s="75"/>
      <c r="KZ232" s="75"/>
      <c r="LA232" s="75"/>
      <c r="LB232" s="75"/>
      <c r="LC232" s="75"/>
      <c r="LD232" s="75"/>
      <c r="LE232" s="75"/>
      <c r="LF232" s="75"/>
      <c r="LG232" s="75"/>
      <c r="LH232" s="75"/>
      <c r="LI232" s="75"/>
      <c r="LJ232" s="75"/>
      <c r="LK232" s="75"/>
      <c r="LL232" s="75"/>
      <c r="LM232" s="75"/>
      <c r="LN232" s="75"/>
      <c r="LO232" s="75"/>
      <c r="LP232" s="75"/>
      <c r="LQ232" s="75"/>
      <c r="LR232" s="75"/>
      <c r="LS232" s="75"/>
      <c r="LT232" s="75"/>
      <c r="LU232" s="75"/>
      <c r="LV232" s="75"/>
      <c r="LW232" s="75"/>
      <c r="LX232" s="75"/>
      <c r="LY232" s="75"/>
      <c r="LZ232" s="75"/>
      <c r="MA232" s="75"/>
      <c r="MB232" s="75"/>
      <c r="MC232" s="75"/>
      <c r="MD232" s="75"/>
      <c r="ME232" s="75"/>
      <c r="MF232" s="75"/>
      <c r="MG232" s="75"/>
      <c r="MH232" s="75"/>
      <c r="MI232" s="75"/>
      <c r="MJ232" s="75"/>
      <c r="MK232" s="75"/>
      <c r="ML232" s="75"/>
      <c r="MM232" s="75"/>
      <c r="MN232" s="75"/>
      <c r="MO232" s="75"/>
      <c r="MP232" s="75"/>
      <c r="MQ232" s="75"/>
      <c r="MR232" s="75"/>
      <c r="MS232" s="75"/>
      <c r="MT232" s="75"/>
      <c r="MU232" s="75"/>
      <c r="MV232" s="75"/>
      <c r="MW232" s="75"/>
      <c r="MX232" s="75"/>
      <c r="MY232" s="75"/>
      <c r="MZ232" s="75"/>
      <c r="NA232" s="75"/>
      <c r="NB232" s="75"/>
      <c r="NC232" s="75"/>
      <c r="ND232" s="75"/>
      <c r="NE232" s="75"/>
      <c r="NF232" s="75"/>
      <c r="NG232" s="75"/>
      <c r="NH232" s="75"/>
      <c r="NI232" s="75"/>
      <c r="NJ232" s="75"/>
      <c r="NK232" s="75"/>
      <c r="NL232" s="75"/>
      <c r="NM232" s="75"/>
      <c r="NN232" s="75"/>
      <c r="NO232" s="75"/>
      <c r="NP232" s="75"/>
      <c r="NQ232" s="75"/>
      <c r="NR232" s="75"/>
      <c r="NS232" s="75"/>
      <c r="NT232" s="75"/>
      <c r="NU232" s="75"/>
      <c r="NV232" s="75"/>
      <c r="NW232" s="75"/>
      <c r="NX232" s="75"/>
      <c r="NY232" s="75"/>
      <c r="NZ232" s="75"/>
      <c r="OA232" s="75"/>
      <c r="OB232" s="75"/>
      <c r="OC232" s="75"/>
      <c r="OD232" s="75"/>
      <c r="OE232" s="75"/>
      <c r="OF232" s="75"/>
      <c r="OG232" s="75"/>
      <c r="OH232" s="75"/>
      <c r="OI232" s="75"/>
      <c r="OJ232" s="75"/>
      <c r="OK232" s="75"/>
      <c r="OL232" s="75"/>
      <c r="OM232" s="75"/>
      <c r="ON232" s="75"/>
      <c r="OO232" s="75"/>
      <c r="OP232" s="75"/>
      <c r="OQ232" s="75"/>
      <c r="OR232" s="75"/>
      <c r="OS232" s="75"/>
      <c r="OT232" s="75"/>
      <c r="OU232" s="75"/>
      <c r="OV232" s="75"/>
      <c r="OW232" s="75"/>
      <c r="OX232" s="75"/>
      <c r="OY232" s="75"/>
      <c r="OZ232" s="75"/>
      <c r="PA232" s="75"/>
      <c r="PB232" s="75"/>
      <c r="PC232" s="75"/>
      <c r="PD232" s="75"/>
      <c r="PE232" s="75"/>
      <c r="PF232" s="75"/>
      <c r="PG232" s="75"/>
      <c r="PH232" s="75"/>
      <c r="PI232" s="75"/>
      <c r="PJ232" s="75"/>
      <c r="PK232" s="75"/>
      <c r="PL232" s="75"/>
      <c r="PM232" s="75"/>
      <c r="PN232" s="75"/>
      <c r="PO232" s="75"/>
      <c r="PP232" s="75"/>
      <c r="PQ232" s="75"/>
      <c r="PR232" s="75"/>
      <c r="PS232" s="75"/>
      <c r="PT232" s="75"/>
      <c r="PU232" s="75"/>
      <c r="PV232" s="75"/>
      <c r="PW232" s="75"/>
      <c r="PX232" s="75"/>
      <c r="PY232" s="75"/>
      <c r="PZ232" s="75"/>
      <c r="QA232" s="75"/>
      <c r="QB232" s="75"/>
      <c r="QC232" s="75"/>
      <c r="QD232" s="75"/>
      <c r="QE232" s="75"/>
      <c r="QF232" s="75"/>
      <c r="QG232" s="75"/>
      <c r="QH232" s="75"/>
      <c r="QI232" s="75"/>
      <c r="QJ232" s="75"/>
      <c r="QK232" s="75"/>
      <c r="QL232" s="75"/>
      <c r="QM232" s="75"/>
      <c r="QN232" s="75"/>
      <c r="QO232" s="75"/>
      <c r="QP232" s="75"/>
      <c r="QQ232" s="75"/>
      <c r="QR232" s="75"/>
      <c r="QS232" s="75"/>
      <c r="QT232" s="75"/>
      <c r="QU232" s="75"/>
      <c r="QV232" s="75"/>
      <c r="QW232" s="75"/>
      <c r="QX232" s="75"/>
      <c r="QY232" s="75"/>
      <c r="QZ232" s="75"/>
      <c r="RA232" s="75"/>
      <c r="RB232" s="75"/>
      <c r="RC232" s="75"/>
      <c r="RD232" s="75"/>
      <c r="RE232" s="75"/>
      <c r="RF232" s="75"/>
      <c r="RG232" s="75"/>
      <c r="RH232" s="75"/>
      <c r="RI232" s="75"/>
      <c r="RJ232" s="75"/>
      <c r="RK232" s="75"/>
      <c r="RL232" s="75"/>
      <c r="RM232" s="75"/>
      <c r="RN232" s="75"/>
      <c r="RO232" s="75"/>
      <c r="RP232" s="75"/>
      <c r="RQ232" s="75"/>
      <c r="RR232" s="75"/>
      <c r="RS232" s="75"/>
      <c r="RT232" s="75"/>
      <c r="RU232" s="75"/>
      <c r="RV232" s="75"/>
      <c r="RW232" s="75"/>
      <c r="RX232" s="75"/>
      <c r="RY232" s="75"/>
      <c r="RZ232" s="75"/>
      <c r="SA232" s="75"/>
      <c r="SB232" s="75"/>
      <c r="SC232" s="75"/>
      <c r="SD232" s="75"/>
      <c r="SE232" s="75"/>
    </row>
    <row r="233" spans="50:499" s="4" customFormat="1" x14ac:dyDescent="0.2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75"/>
      <c r="OF233" s="75"/>
      <c r="OG233" s="75"/>
      <c r="OH233" s="75"/>
      <c r="OI233" s="75"/>
      <c r="OJ233" s="75"/>
      <c r="OK233" s="75"/>
      <c r="OL233" s="75"/>
      <c r="OM233" s="75"/>
      <c r="ON233" s="75"/>
      <c r="OO233" s="75"/>
      <c r="OP233" s="75"/>
      <c r="OQ233" s="75"/>
      <c r="OR233" s="75"/>
      <c r="OS233" s="75"/>
      <c r="OT233" s="75"/>
      <c r="OU233" s="75"/>
      <c r="OV233" s="75"/>
      <c r="OW233" s="75"/>
      <c r="OX233" s="75"/>
      <c r="OY233" s="75"/>
      <c r="OZ233" s="75"/>
      <c r="PA233" s="75"/>
      <c r="PB233" s="75"/>
      <c r="PC233" s="75"/>
      <c r="PD233" s="75"/>
      <c r="PE233" s="75"/>
      <c r="PF233" s="75"/>
      <c r="PG233" s="75"/>
      <c r="PH233" s="75"/>
      <c r="PI233" s="75"/>
      <c r="PJ233" s="75"/>
      <c r="PK233" s="75"/>
      <c r="PL233" s="75"/>
      <c r="PM233" s="75"/>
      <c r="PN233" s="75"/>
      <c r="PO233" s="75"/>
      <c r="PP233" s="75"/>
      <c r="PQ233" s="75"/>
      <c r="PR233" s="75"/>
      <c r="PS233" s="75"/>
      <c r="PT233" s="75"/>
      <c r="PU233" s="75"/>
      <c r="PV233" s="75"/>
      <c r="PW233" s="75"/>
      <c r="PX233" s="75"/>
      <c r="PY233" s="75"/>
      <c r="PZ233" s="75"/>
      <c r="QA233" s="75"/>
      <c r="QB233" s="75"/>
      <c r="QC233" s="75"/>
      <c r="QD233" s="75"/>
      <c r="QE233" s="75"/>
      <c r="QF233" s="75"/>
      <c r="QG233" s="75"/>
      <c r="QH233" s="75"/>
      <c r="QI233" s="75"/>
      <c r="QJ233" s="75"/>
      <c r="QK233" s="75"/>
      <c r="QL233" s="75"/>
      <c r="QM233" s="75"/>
      <c r="QN233" s="75"/>
      <c r="QO233" s="75"/>
      <c r="QP233" s="75"/>
      <c r="QQ233" s="75"/>
      <c r="QR233" s="75"/>
      <c r="QS233" s="75"/>
      <c r="QT233" s="75"/>
      <c r="QU233" s="75"/>
      <c r="QV233" s="75"/>
      <c r="QW233" s="75"/>
      <c r="QX233" s="75"/>
      <c r="QY233" s="75"/>
      <c r="QZ233" s="75"/>
      <c r="RA233" s="75"/>
      <c r="RB233" s="75"/>
      <c r="RC233" s="75"/>
      <c r="RD233" s="75"/>
      <c r="RE233" s="75"/>
      <c r="RF233" s="75"/>
      <c r="RG233" s="75"/>
      <c r="RH233" s="75"/>
      <c r="RI233" s="75"/>
      <c r="RJ233" s="75"/>
      <c r="RK233" s="75"/>
      <c r="RL233" s="75"/>
      <c r="RM233" s="75"/>
      <c r="RN233" s="75"/>
      <c r="RO233" s="75"/>
      <c r="RP233" s="75"/>
      <c r="RQ233" s="75"/>
      <c r="RR233" s="75"/>
      <c r="RS233" s="75"/>
      <c r="RT233" s="75"/>
      <c r="RU233" s="75"/>
      <c r="RV233" s="75"/>
      <c r="RW233" s="75"/>
      <c r="RX233" s="75"/>
      <c r="RY233" s="75"/>
      <c r="RZ233" s="75"/>
      <c r="SA233" s="75"/>
      <c r="SB233" s="75"/>
      <c r="SC233" s="75"/>
      <c r="SD233" s="75"/>
      <c r="SE233" s="75"/>
    </row>
    <row r="234" spans="50:499" s="4" customFormat="1" x14ac:dyDescent="0.2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c r="IW234" s="75"/>
      <c r="IX234" s="75"/>
      <c r="IY234" s="75"/>
      <c r="IZ234" s="75"/>
      <c r="JA234" s="75"/>
      <c r="JB234" s="75"/>
      <c r="JC234" s="75"/>
      <c r="JD234" s="75"/>
      <c r="JE234" s="75"/>
      <c r="JF234" s="75"/>
      <c r="JG234" s="75"/>
      <c r="JH234" s="75"/>
      <c r="JI234" s="75"/>
      <c r="JJ234" s="75"/>
      <c r="JK234" s="75"/>
      <c r="JL234" s="75"/>
      <c r="JM234" s="75"/>
      <c r="JN234" s="75"/>
      <c r="JO234" s="75"/>
      <c r="JP234" s="75"/>
      <c r="JQ234" s="75"/>
      <c r="JR234" s="75"/>
      <c r="JS234" s="75"/>
      <c r="JT234" s="75"/>
      <c r="JU234" s="75"/>
      <c r="JV234" s="75"/>
      <c r="JW234" s="75"/>
      <c r="JX234" s="75"/>
      <c r="JY234" s="75"/>
      <c r="JZ234" s="75"/>
      <c r="KA234" s="75"/>
      <c r="KB234" s="75"/>
      <c r="KC234" s="75"/>
      <c r="KD234" s="75"/>
      <c r="KE234" s="75"/>
      <c r="KF234" s="75"/>
      <c r="KG234" s="75"/>
      <c r="KH234" s="75"/>
      <c r="KI234" s="75"/>
      <c r="KJ234" s="75"/>
      <c r="KK234" s="75"/>
      <c r="KL234" s="75"/>
      <c r="KM234" s="75"/>
      <c r="KN234" s="75"/>
      <c r="KO234" s="75"/>
      <c r="KP234" s="75"/>
      <c r="KQ234" s="75"/>
      <c r="KR234" s="75"/>
      <c r="KS234" s="75"/>
      <c r="KT234" s="75"/>
      <c r="KU234" s="75"/>
      <c r="KV234" s="75"/>
      <c r="KW234" s="75"/>
      <c r="KX234" s="75"/>
      <c r="KY234" s="75"/>
      <c r="KZ234" s="75"/>
      <c r="LA234" s="75"/>
      <c r="LB234" s="75"/>
      <c r="LC234" s="75"/>
      <c r="LD234" s="75"/>
      <c r="LE234" s="75"/>
      <c r="LF234" s="75"/>
      <c r="LG234" s="75"/>
      <c r="LH234" s="75"/>
      <c r="LI234" s="75"/>
      <c r="LJ234" s="75"/>
      <c r="LK234" s="75"/>
      <c r="LL234" s="75"/>
      <c r="LM234" s="75"/>
      <c r="LN234" s="75"/>
      <c r="LO234" s="75"/>
      <c r="LP234" s="75"/>
      <c r="LQ234" s="75"/>
      <c r="LR234" s="75"/>
      <c r="LS234" s="75"/>
      <c r="LT234" s="75"/>
      <c r="LU234" s="75"/>
      <c r="LV234" s="75"/>
      <c r="LW234" s="75"/>
      <c r="LX234" s="75"/>
      <c r="LY234" s="75"/>
      <c r="LZ234" s="75"/>
      <c r="MA234" s="75"/>
      <c r="MB234" s="75"/>
      <c r="MC234" s="75"/>
      <c r="MD234" s="75"/>
      <c r="ME234" s="75"/>
      <c r="MF234" s="75"/>
      <c r="MG234" s="75"/>
      <c r="MH234" s="75"/>
      <c r="MI234" s="75"/>
      <c r="MJ234" s="75"/>
      <c r="MK234" s="75"/>
      <c r="ML234" s="75"/>
      <c r="MM234" s="75"/>
      <c r="MN234" s="75"/>
      <c r="MO234" s="75"/>
      <c r="MP234" s="75"/>
      <c r="MQ234" s="75"/>
      <c r="MR234" s="75"/>
      <c r="MS234" s="75"/>
      <c r="MT234" s="75"/>
      <c r="MU234" s="75"/>
      <c r="MV234" s="75"/>
      <c r="MW234" s="75"/>
      <c r="MX234" s="75"/>
      <c r="MY234" s="75"/>
      <c r="MZ234" s="75"/>
      <c r="NA234" s="75"/>
      <c r="NB234" s="75"/>
      <c r="NC234" s="75"/>
      <c r="ND234" s="75"/>
      <c r="NE234" s="75"/>
      <c r="NF234" s="75"/>
      <c r="NG234" s="75"/>
      <c r="NH234" s="75"/>
      <c r="NI234" s="75"/>
      <c r="NJ234" s="75"/>
      <c r="NK234" s="75"/>
      <c r="NL234" s="75"/>
      <c r="NM234" s="75"/>
      <c r="NN234" s="75"/>
      <c r="NO234" s="75"/>
      <c r="NP234" s="75"/>
      <c r="NQ234" s="75"/>
      <c r="NR234" s="75"/>
      <c r="NS234" s="75"/>
      <c r="NT234" s="75"/>
      <c r="NU234" s="75"/>
      <c r="NV234" s="75"/>
      <c r="NW234" s="75"/>
      <c r="NX234" s="75"/>
      <c r="NY234" s="75"/>
      <c r="NZ234" s="75"/>
      <c r="OA234" s="75"/>
      <c r="OB234" s="75"/>
      <c r="OC234" s="75"/>
      <c r="OD234" s="75"/>
      <c r="OE234" s="75"/>
      <c r="OF234" s="75"/>
      <c r="OG234" s="75"/>
      <c r="OH234" s="75"/>
      <c r="OI234" s="75"/>
      <c r="OJ234" s="75"/>
      <c r="OK234" s="75"/>
      <c r="OL234" s="75"/>
      <c r="OM234" s="75"/>
      <c r="ON234" s="75"/>
      <c r="OO234" s="75"/>
      <c r="OP234" s="75"/>
      <c r="OQ234" s="75"/>
      <c r="OR234" s="75"/>
      <c r="OS234" s="75"/>
      <c r="OT234" s="75"/>
      <c r="OU234" s="75"/>
      <c r="OV234" s="75"/>
      <c r="OW234" s="75"/>
      <c r="OX234" s="75"/>
      <c r="OY234" s="75"/>
      <c r="OZ234" s="75"/>
      <c r="PA234" s="75"/>
      <c r="PB234" s="75"/>
      <c r="PC234" s="75"/>
      <c r="PD234" s="75"/>
      <c r="PE234" s="75"/>
      <c r="PF234" s="75"/>
      <c r="PG234" s="75"/>
      <c r="PH234" s="75"/>
      <c r="PI234" s="75"/>
      <c r="PJ234" s="75"/>
      <c r="PK234" s="75"/>
      <c r="PL234" s="75"/>
      <c r="PM234" s="75"/>
      <c r="PN234" s="75"/>
      <c r="PO234" s="75"/>
      <c r="PP234" s="75"/>
      <c r="PQ234" s="75"/>
      <c r="PR234" s="75"/>
      <c r="PS234" s="75"/>
      <c r="PT234" s="75"/>
      <c r="PU234" s="75"/>
      <c r="PV234" s="75"/>
      <c r="PW234" s="75"/>
      <c r="PX234" s="75"/>
      <c r="PY234" s="75"/>
      <c r="PZ234" s="75"/>
      <c r="QA234" s="75"/>
      <c r="QB234" s="75"/>
      <c r="QC234" s="75"/>
      <c r="QD234" s="75"/>
      <c r="QE234" s="75"/>
      <c r="QF234" s="75"/>
      <c r="QG234" s="75"/>
      <c r="QH234" s="75"/>
      <c r="QI234" s="75"/>
      <c r="QJ234" s="75"/>
      <c r="QK234" s="75"/>
      <c r="QL234" s="75"/>
      <c r="QM234" s="75"/>
      <c r="QN234" s="75"/>
      <c r="QO234" s="75"/>
      <c r="QP234" s="75"/>
      <c r="QQ234" s="75"/>
      <c r="QR234" s="75"/>
      <c r="QS234" s="75"/>
      <c r="QT234" s="75"/>
      <c r="QU234" s="75"/>
      <c r="QV234" s="75"/>
      <c r="QW234" s="75"/>
      <c r="QX234" s="75"/>
      <c r="QY234" s="75"/>
      <c r="QZ234" s="75"/>
      <c r="RA234" s="75"/>
      <c r="RB234" s="75"/>
      <c r="RC234" s="75"/>
      <c r="RD234" s="75"/>
      <c r="RE234" s="75"/>
      <c r="RF234" s="75"/>
      <c r="RG234" s="75"/>
      <c r="RH234" s="75"/>
      <c r="RI234" s="75"/>
      <c r="RJ234" s="75"/>
      <c r="RK234" s="75"/>
      <c r="RL234" s="75"/>
      <c r="RM234" s="75"/>
      <c r="RN234" s="75"/>
      <c r="RO234" s="75"/>
      <c r="RP234" s="75"/>
      <c r="RQ234" s="75"/>
      <c r="RR234" s="75"/>
      <c r="RS234" s="75"/>
      <c r="RT234" s="75"/>
      <c r="RU234" s="75"/>
      <c r="RV234" s="75"/>
      <c r="RW234" s="75"/>
      <c r="RX234" s="75"/>
      <c r="RY234" s="75"/>
      <c r="RZ234" s="75"/>
      <c r="SA234" s="75"/>
      <c r="SB234" s="75"/>
      <c r="SC234" s="75"/>
      <c r="SD234" s="75"/>
      <c r="SE234" s="75"/>
    </row>
    <row r="235" spans="50:499" s="4" customFormat="1" x14ac:dyDescent="0.2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c r="IW235" s="75"/>
      <c r="IX235" s="75"/>
      <c r="IY235" s="75"/>
      <c r="IZ235" s="75"/>
      <c r="JA235" s="75"/>
      <c r="JB235" s="75"/>
      <c r="JC235" s="75"/>
      <c r="JD235" s="75"/>
      <c r="JE235" s="75"/>
      <c r="JF235" s="75"/>
      <c r="JG235" s="75"/>
      <c r="JH235" s="75"/>
      <c r="JI235" s="75"/>
      <c r="JJ235" s="75"/>
      <c r="JK235" s="75"/>
      <c r="JL235" s="75"/>
      <c r="JM235" s="75"/>
      <c r="JN235" s="75"/>
      <c r="JO235" s="75"/>
      <c r="JP235" s="75"/>
      <c r="JQ235" s="75"/>
      <c r="JR235" s="75"/>
      <c r="JS235" s="75"/>
      <c r="JT235" s="75"/>
      <c r="JU235" s="75"/>
      <c r="JV235" s="75"/>
      <c r="JW235" s="75"/>
      <c r="JX235" s="75"/>
      <c r="JY235" s="75"/>
      <c r="JZ235" s="75"/>
      <c r="KA235" s="75"/>
      <c r="KB235" s="75"/>
      <c r="KC235" s="75"/>
      <c r="KD235" s="75"/>
      <c r="KE235" s="75"/>
      <c r="KF235" s="75"/>
      <c r="KG235" s="75"/>
      <c r="KH235" s="75"/>
      <c r="KI235" s="75"/>
      <c r="KJ235" s="75"/>
      <c r="KK235" s="75"/>
      <c r="KL235" s="75"/>
      <c r="KM235" s="75"/>
      <c r="KN235" s="75"/>
      <c r="KO235" s="75"/>
      <c r="KP235" s="75"/>
      <c r="KQ235" s="75"/>
      <c r="KR235" s="75"/>
      <c r="KS235" s="75"/>
      <c r="KT235" s="75"/>
      <c r="KU235" s="75"/>
      <c r="KV235" s="75"/>
      <c r="KW235" s="75"/>
      <c r="KX235" s="75"/>
      <c r="KY235" s="75"/>
      <c r="KZ235" s="75"/>
      <c r="LA235" s="75"/>
      <c r="LB235" s="75"/>
      <c r="LC235" s="75"/>
      <c r="LD235" s="75"/>
      <c r="LE235" s="75"/>
      <c r="LF235" s="75"/>
      <c r="LG235" s="75"/>
      <c r="LH235" s="75"/>
      <c r="LI235" s="75"/>
      <c r="LJ235" s="75"/>
      <c r="LK235" s="75"/>
      <c r="LL235" s="75"/>
      <c r="LM235" s="75"/>
      <c r="LN235" s="75"/>
      <c r="LO235" s="75"/>
      <c r="LP235" s="75"/>
      <c r="LQ235" s="75"/>
      <c r="LR235" s="75"/>
      <c r="LS235" s="75"/>
      <c r="LT235" s="75"/>
      <c r="LU235" s="75"/>
      <c r="LV235" s="75"/>
      <c r="LW235" s="75"/>
      <c r="LX235" s="75"/>
      <c r="LY235" s="75"/>
      <c r="LZ235" s="75"/>
      <c r="MA235" s="75"/>
      <c r="MB235" s="75"/>
      <c r="MC235" s="75"/>
      <c r="MD235" s="75"/>
      <c r="ME235" s="75"/>
      <c r="MF235" s="75"/>
      <c r="MG235" s="75"/>
      <c r="MH235" s="75"/>
      <c r="MI235" s="75"/>
      <c r="MJ235" s="75"/>
      <c r="MK235" s="75"/>
      <c r="ML235" s="75"/>
      <c r="MM235" s="75"/>
      <c r="MN235" s="75"/>
      <c r="MO235" s="75"/>
      <c r="MP235" s="75"/>
      <c r="MQ235" s="75"/>
      <c r="MR235" s="75"/>
      <c r="MS235" s="75"/>
      <c r="MT235" s="75"/>
      <c r="MU235" s="75"/>
      <c r="MV235" s="75"/>
      <c r="MW235" s="75"/>
      <c r="MX235" s="75"/>
      <c r="MY235" s="75"/>
      <c r="MZ235" s="75"/>
      <c r="NA235" s="75"/>
      <c r="NB235" s="75"/>
      <c r="NC235" s="75"/>
      <c r="ND235" s="75"/>
      <c r="NE235" s="75"/>
      <c r="NF235" s="75"/>
      <c r="NG235" s="75"/>
      <c r="NH235" s="75"/>
      <c r="NI235" s="75"/>
      <c r="NJ235" s="75"/>
      <c r="NK235" s="75"/>
      <c r="NL235" s="75"/>
      <c r="NM235" s="75"/>
      <c r="NN235" s="75"/>
      <c r="NO235" s="75"/>
      <c r="NP235" s="75"/>
      <c r="NQ235" s="75"/>
      <c r="NR235" s="75"/>
      <c r="NS235" s="75"/>
      <c r="NT235" s="75"/>
      <c r="NU235" s="75"/>
      <c r="NV235" s="75"/>
      <c r="NW235" s="75"/>
      <c r="NX235" s="75"/>
      <c r="NY235" s="75"/>
      <c r="NZ235" s="75"/>
      <c r="OA235" s="75"/>
      <c r="OB235" s="75"/>
      <c r="OC235" s="75"/>
      <c r="OD235" s="75"/>
      <c r="OE235" s="75"/>
      <c r="OF235" s="75"/>
      <c r="OG235" s="75"/>
      <c r="OH235" s="75"/>
      <c r="OI235" s="75"/>
      <c r="OJ235" s="75"/>
      <c r="OK235" s="75"/>
      <c r="OL235" s="75"/>
      <c r="OM235" s="75"/>
      <c r="ON235" s="75"/>
      <c r="OO235" s="75"/>
      <c r="OP235" s="75"/>
      <c r="OQ235" s="75"/>
      <c r="OR235" s="75"/>
      <c r="OS235" s="75"/>
      <c r="OT235" s="75"/>
      <c r="OU235" s="75"/>
      <c r="OV235" s="75"/>
      <c r="OW235" s="75"/>
      <c r="OX235" s="75"/>
      <c r="OY235" s="75"/>
      <c r="OZ235" s="75"/>
      <c r="PA235" s="75"/>
      <c r="PB235" s="75"/>
      <c r="PC235" s="75"/>
      <c r="PD235" s="75"/>
      <c r="PE235" s="75"/>
      <c r="PF235" s="75"/>
      <c r="PG235" s="75"/>
      <c r="PH235" s="75"/>
      <c r="PI235" s="75"/>
      <c r="PJ235" s="75"/>
      <c r="PK235" s="75"/>
      <c r="PL235" s="75"/>
      <c r="PM235" s="75"/>
      <c r="PN235" s="75"/>
      <c r="PO235" s="75"/>
      <c r="PP235" s="75"/>
      <c r="PQ235" s="75"/>
      <c r="PR235" s="75"/>
      <c r="PS235" s="75"/>
      <c r="PT235" s="75"/>
      <c r="PU235" s="75"/>
      <c r="PV235" s="75"/>
      <c r="PW235" s="75"/>
      <c r="PX235" s="75"/>
      <c r="PY235" s="75"/>
      <c r="PZ235" s="75"/>
      <c r="QA235" s="75"/>
      <c r="QB235" s="75"/>
      <c r="QC235" s="75"/>
      <c r="QD235" s="75"/>
      <c r="QE235" s="75"/>
      <c r="QF235" s="75"/>
      <c r="QG235" s="75"/>
      <c r="QH235" s="75"/>
      <c r="QI235" s="75"/>
      <c r="QJ235" s="75"/>
      <c r="QK235" s="75"/>
      <c r="QL235" s="75"/>
      <c r="QM235" s="75"/>
      <c r="QN235" s="75"/>
      <c r="QO235" s="75"/>
      <c r="QP235" s="75"/>
      <c r="QQ235" s="75"/>
      <c r="QR235" s="75"/>
      <c r="QS235" s="75"/>
      <c r="QT235" s="75"/>
      <c r="QU235" s="75"/>
      <c r="QV235" s="75"/>
      <c r="QW235" s="75"/>
      <c r="QX235" s="75"/>
      <c r="QY235" s="75"/>
      <c r="QZ235" s="75"/>
      <c r="RA235" s="75"/>
      <c r="RB235" s="75"/>
      <c r="RC235" s="75"/>
      <c r="RD235" s="75"/>
      <c r="RE235" s="75"/>
      <c r="RF235" s="75"/>
      <c r="RG235" s="75"/>
      <c r="RH235" s="75"/>
      <c r="RI235" s="75"/>
      <c r="RJ235" s="75"/>
      <c r="RK235" s="75"/>
      <c r="RL235" s="75"/>
      <c r="RM235" s="75"/>
      <c r="RN235" s="75"/>
      <c r="RO235" s="75"/>
      <c r="RP235" s="75"/>
      <c r="RQ235" s="75"/>
      <c r="RR235" s="75"/>
      <c r="RS235" s="75"/>
      <c r="RT235" s="75"/>
      <c r="RU235" s="75"/>
      <c r="RV235" s="75"/>
      <c r="RW235" s="75"/>
      <c r="RX235" s="75"/>
      <c r="RY235" s="75"/>
      <c r="RZ235" s="75"/>
      <c r="SA235" s="75"/>
      <c r="SB235" s="75"/>
      <c r="SC235" s="75"/>
      <c r="SD235" s="75"/>
      <c r="SE235" s="75"/>
    </row>
    <row r="236" spans="50:499" s="4" customFormat="1" x14ac:dyDescent="0.2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c r="IW236" s="75"/>
      <c r="IX236" s="75"/>
      <c r="IY236" s="75"/>
      <c r="IZ236" s="75"/>
      <c r="JA236" s="75"/>
      <c r="JB236" s="75"/>
      <c r="JC236" s="75"/>
      <c r="JD236" s="75"/>
      <c r="JE236" s="75"/>
      <c r="JF236" s="75"/>
      <c r="JG236" s="75"/>
      <c r="JH236" s="75"/>
      <c r="JI236" s="75"/>
      <c r="JJ236" s="75"/>
      <c r="JK236" s="75"/>
      <c r="JL236" s="75"/>
      <c r="JM236" s="75"/>
      <c r="JN236" s="75"/>
      <c r="JO236" s="75"/>
      <c r="JP236" s="75"/>
      <c r="JQ236" s="75"/>
      <c r="JR236" s="75"/>
      <c r="JS236" s="75"/>
      <c r="JT236" s="75"/>
      <c r="JU236" s="75"/>
      <c r="JV236" s="75"/>
      <c r="JW236" s="75"/>
      <c r="JX236" s="75"/>
      <c r="JY236" s="75"/>
      <c r="JZ236" s="75"/>
      <c r="KA236" s="75"/>
      <c r="KB236" s="75"/>
      <c r="KC236" s="75"/>
      <c r="KD236" s="75"/>
      <c r="KE236" s="75"/>
      <c r="KF236" s="75"/>
      <c r="KG236" s="75"/>
      <c r="KH236" s="75"/>
      <c r="KI236" s="75"/>
      <c r="KJ236" s="75"/>
      <c r="KK236" s="75"/>
      <c r="KL236" s="75"/>
      <c r="KM236" s="75"/>
      <c r="KN236" s="75"/>
      <c r="KO236" s="75"/>
      <c r="KP236" s="75"/>
      <c r="KQ236" s="75"/>
      <c r="KR236" s="75"/>
      <c r="KS236" s="75"/>
      <c r="KT236" s="75"/>
      <c r="KU236" s="75"/>
      <c r="KV236" s="75"/>
      <c r="KW236" s="75"/>
      <c r="KX236" s="75"/>
      <c r="KY236" s="75"/>
      <c r="KZ236" s="75"/>
      <c r="LA236" s="75"/>
      <c r="LB236" s="75"/>
      <c r="LC236" s="75"/>
      <c r="LD236" s="75"/>
      <c r="LE236" s="75"/>
      <c r="LF236" s="75"/>
      <c r="LG236" s="75"/>
      <c r="LH236" s="75"/>
      <c r="LI236" s="75"/>
      <c r="LJ236" s="75"/>
      <c r="LK236" s="75"/>
      <c r="LL236" s="75"/>
      <c r="LM236" s="75"/>
      <c r="LN236" s="75"/>
      <c r="LO236" s="75"/>
      <c r="LP236" s="75"/>
      <c r="LQ236" s="75"/>
      <c r="LR236" s="75"/>
      <c r="LS236" s="75"/>
      <c r="LT236" s="75"/>
      <c r="LU236" s="75"/>
      <c r="LV236" s="75"/>
      <c r="LW236" s="75"/>
      <c r="LX236" s="75"/>
      <c r="LY236" s="75"/>
      <c r="LZ236" s="75"/>
      <c r="MA236" s="75"/>
      <c r="MB236" s="75"/>
      <c r="MC236" s="75"/>
      <c r="MD236" s="75"/>
      <c r="ME236" s="75"/>
      <c r="MF236" s="75"/>
      <c r="MG236" s="75"/>
      <c r="MH236" s="75"/>
      <c r="MI236" s="75"/>
      <c r="MJ236" s="75"/>
      <c r="MK236" s="75"/>
      <c r="ML236" s="75"/>
      <c r="MM236" s="75"/>
      <c r="MN236" s="75"/>
      <c r="MO236" s="75"/>
      <c r="MP236" s="75"/>
      <c r="MQ236" s="75"/>
      <c r="MR236" s="75"/>
      <c r="MS236" s="75"/>
      <c r="MT236" s="75"/>
      <c r="MU236" s="75"/>
      <c r="MV236" s="75"/>
      <c r="MW236" s="75"/>
      <c r="MX236" s="75"/>
      <c r="MY236" s="75"/>
      <c r="MZ236" s="75"/>
      <c r="NA236" s="75"/>
      <c r="NB236" s="75"/>
      <c r="NC236" s="75"/>
      <c r="ND236" s="75"/>
      <c r="NE236" s="75"/>
      <c r="NF236" s="75"/>
      <c r="NG236" s="75"/>
      <c r="NH236" s="75"/>
      <c r="NI236" s="75"/>
      <c r="NJ236" s="75"/>
      <c r="NK236" s="75"/>
      <c r="NL236" s="75"/>
      <c r="NM236" s="75"/>
      <c r="NN236" s="75"/>
      <c r="NO236" s="75"/>
      <c r="NP236" s="75"/>
      <c r="NQ236" s="75"/>
      <c r="NR236" s="75"/>
      <c r="NS236" s="75"/>
      <c r="NT236" s="75"/>
      <c r="NU236" s="75"/>
      <c r="NV236" s="75"/>
      <c r="NW236" s="75"/>
      <c r="NX236" s="75"/>
      <c r="NY236" s="75"/>
      <c r="NZ236" s="75"/>
      <c r="OA236" s="75"/>
      <c r="OB236" s="75"/>
      <c r="OC236" s="75"/>
      <c r="OD236" s="75"/>
      <c r="OE236" s="75"/>
      <c r="OF236" s="75"/>
      <c r="OG236" s="75"/>
      <c r="OH236" s="75"/>
      <c r="OI236" s="75"/>
      <c r="OJ236" s="75"/>
      <c r="OK236" s="75"/>
      <c r="OL236" s="75"/>
      <c r="OM236" s="75"/>
      <c r="ON236" s="75"/>
      <c r="OO236" s="75"/>
      <c r="OP236" s="75"/>
      <c r="OQ236" s="75"/>
      <c r="OR236" s="75"/>
      <c r="OS236" s="75"/>
      <c r="OT236" s="75"/>
      <c r="OU236" s="75"/>
      <c r="OV236" s="75"/>
      <c r="OW236" s="75"/>
      <c r="OX236" s="75"/>
      <c r="OY236" s="75"/>
      <c r="OZ236" s="75"/>
      <c r="PA236" s="75"/>
      <c r="PB236" s="75"/>
      <c r="PC236" s="75"/>
      <c r="PD236" s="75"/>
      <c r="PE236" s="75"/>
      <c r="PF236" s="75"/>
      <c r="PG236" s="75"/>
      <c r="PH236" s="75"/>
      <c r="PI236" s="75"/>
      <c r="PJ236" s="75"/>
      <c r="PK236" s="75"/>
      <c r="PL236" s="75"/>
      <c r="PM236" s="75"/>
      <c r="PN236" s="75"/>
      <c r="PO236" s="75"/>
      <c r="PP236" s="75"/>
      <c r="PQ236" s="75"/>
      <c r="PR236" s="75"/>
      <c r="PS236" s="75"/>
      <c r="PT236" s="75"/>
      <c r="PU236" s="75"/>
      <c r="PV236" s="75"/>
      <c r="PW236" s="75"/>
      <c r="PX236" s="75"/>
      <c r="PY236" s="75"/>
      <c r="PZ236" s="75"/>
      <c r="QA236" s="75"/>
      <c r="QB236" s="75"/>
      <c r="QC236" s="75"/>
      <c r="QD236" s="75"/>
      <c r="QE236" s="75"/>
      <c r="QF236" s="75"/>
      <c r="QG236" s="75"/>
      <c r="QH236" s="75"/>
      <c r="QI236" s="75"/>
      <c r="QJ236" s="75"/>
      <c r="QK236" s="75"/>
      <c r="QL236" s="75"/>
      <c r="QM236" s="75"/>
      <c r="QN236" s="75"/>
      <c r="QO236" s="75"/>
      <c r="QP236" s="75"/>
      <c r="QQ236" s="75"/>
      <c r="QR236" s="75"/>
      <c r="QS236" s="75"/>
      <c r="QT236" s="75"/>
      <c r="QU236" s="75"/>
      <c r="QV236" s="75"/>
      <c r="QW236" s="75"/>
      <c r="QX236" s="75"/>
      <c r="QY236" s="75"/>
      <c r="QZ236" s="75"/>
      <c r="RA236" s="75"/>
      <c r="RB236" s="75"/>
      <c r="RC236" s="75"/>
      <c r="RD236" s="75"/>
      <c r="RE236" s="75"/>
      <c r="RF236" s="75"/>
      <c r="RG236" s="75"/>
      <c r="RH236" s="75"/>
      <c r="RI236" s="75"/>
      <c r="RJ236" s="75"/>
      <c r="RK236" s="75"/>
      <c r="RL236" s="75"/>
      <c r="RM236" s="75"/>
      <c r="RN236" s="75"/>
      <c r="RO236" s="75"/>
      <c r="RP236" s="75"/>
      <c r="RQ236" s="75"/>
      <c r="RR236" s="75"/>
      <c r="RS236" s="75"/>
      <c r="RT236" s="75"/>
      <c r="RU236" s="75"/>
      <c r="RV236" s="75"/>
      <c r="RW236" s="75"/>
      <c r="RX236" s="75"/>
      <c r="RY236" s="75"/>
      <c r="RZ236" s="75"/>
      <c r="SA236" s="75"/>
      <c r="SB236" s="75"/>
      <c r="SC236" s="75"/>
      <c r="SD236" s="75"/>
      <c r="SE236" s="75"/>
    </row>
    <row r="237" spans="50:499" s="4" customFormat="1" x14ac:dyDescent="0.2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c r="IW237" s="75"/>
      <c r="IX237" s="75"/>
      <c r="IY237" s="75"/>
      <c r="IZ237" s="75"/>
      <c r="JA237" s="75"/>
      <c r="JB237" s="75"/>
      <c r="JC237" s="75"/>
      <c r="JD237" s="75"/>
      <c r="JE237" s="75"/>
      <c r="JF237" s="75"/>
      <c r="JG237" s="75"/>
      <c r="JH237" s="75"/>
      <c r="JI237" s="75"/>
      <c r="JJ237" s="75"/>
      <c r="JK237" s="75"/>
      <c r="JL237" s="75"/>
      <c r="JM237" s="75"/>
      <c r="JN237" s="75"/>
      <c r="JO237" s="75"/>
      <c r="JP237" s="75"/>
      <c r="JQ237" s="75"/>
      <c r="JR237" s="75"/>
      <c r="JS237" s="75"/>
      <c r="JT237" s="75"/>
      <c r="JU237" s="75"/>
      <c r="JV237" s="75"/>
      <c r="JW237" s="75"/>
      <c r="JX237" s="75"/>
      <c r="JY237" s="75"/>
      <c r="JZ237" s="75"/>
      <c r="KA237" s="75"/>
      <c r="KB237" s="75"/>
      <c r="KC237" s="75"/>
      <c r="KD237" s="75"/>
      <c r="KE237" s="75"/>
      <c r="KF237" s="75"/>
      <c r="KG237" s="75"/>
      <c r="KH237" s="75"/>
      <c r="KI237" s="75"/>
      <c r="KJ237" s="75"/>
      <c r="KK237" s="75"/>
      <c r="KL237" s="75"/>
      <c r="KM237" s="75"/>
      <c r="KN237" s="75"/>
      <c r="KO237" s="75"/>
      <c r="KP237" s="75"/>
      <c r="KQ237" s="75"/>
      <c r="KR237" s="75"/>
      <c r="KS237" s="75"/>
      <c r="KT237" s="75"/>
      <c r="KU237" s="75"/>
      <c r="KV237" s="75"/>
      <c r="KW237" s="75"/>
      <c r="KX237" s="75"/>
      <c r="KY237" s="75"/>
      <c r="KZ237" s="75"/>
      <c r="LA237" s="75"/>
      <c r="LB237" s="75"/>
      <c r="LC237" s="75"/>
      <c r="LD237" s="75"/>
      <c r="LE237" s="75"/>
      <c r="LF237" s="75"/>
      <c r="LG237" s="75"/>
      <c r="LH237" s="75"/>
      <c r="LI237" s="75"/>
      <c r="LJ237" s="75"/>
      <c r="LK237" s="75"/>
      <c r="LL237" s="75"/>
      <c r="LM237" s="75"/>
      <c r="LN237" s="75"/>
      <c r="LO237" s="75"/>
      <c r="LP237" s="75"/>
      <c r="LQ237" s="75"/>
      <c r="LR237" s="75"/>
      <c r="LS237" s="75"/>
      <c r="LT237" s="75"/>
      <c r="LU237" s="75"/>
      <c r="LV237" s="75"/>
      <c r="LW237" s="75"/>
      <c r="LX237" s="75"/>
      <c r="LY237" s="75"/>
      <c r="LZ237" s="75"/>
      <c r="MA237" s="75"/>
      <c r="MB237" s="75"/>
      <c r="MC237" s="75"/>
      <c r="MD237" s="75"/>
      <c r="ME237" s="75"/>
      <c r="MF237" s="75"/>
      <c r="MG237" s="75"/>
      <c r="MH237" s="75"/>
      <c r="MI237" s="75"/>
      <c r="MJ237" s="75"/>
      <c r="MK237" s="75"/>
      <c r="ML237" s="75"/>
      <c r="MM237" s="75"/>
      <c r="MN237" s="75"/>
      <c r="MO237" s="75"/>
      <c r="MP237" s="75"/>
      <c r="MQ237" s="75"/>
      <c r="MR237" s="75"/>
      <c r="MS237" s="75"/>
      <c r="MT237" s="75"/>
      <c r="MU237" s="75"/>
      <c r="MV237" s="75"/>
      <c r="MW237" s="75"/>
      <c r="MX237" s="75"/>
      <c r="MY237" s="75"/>
      <c r="MZ237" s="75"/>
      <c r="NA237" s="75"/>
      <c r="NB237" s="75"/>
      <c r="NC237" s="75"/>
      <c r="ND237" s="75"/>
      <c r="NE237" s="75"/>
      <c r="NF237" s="75"/>
      <c r="NG237" s="75"/>
      <c r="NH237" s="75"/>
      <c r="NI237" s="75"/>
      <c r="NJ237" s="75"/>
      <c r="NK237" s="75"/>
      <c r="NL237" s="75"/>
      <c r="NM237" s="75"/>
      <c r="NN237" s="75"/>
      <c r="NO237" s="75"/>
      <c r="NP237" s="75"/>
      <c r="NQ237" s="75"/>
      <c r="NR237" s="75"/>
      <c r="NS237" s="75"/>
      <c r="NT237" s="75"/>
      <c r="NU237" s="75"/>
      <c r="NV237" s="75"/>
      <c r="NW237" s="75"/>
      <c r="NX237" s="75"/>
      <c r="NY237" s="75"/>
      <c r="NZ237" s="75"/>
      <c r="OA237" s="75"/>
      <c r="OB237" s="75"/>
      <c r="OC237" s="75"/>
      <c r="OD237" s="75"/>
      <c r="OE237" s="75"/>
      <c r="OF237" s="75"/>
      <c r="OG237" s="75"/>
      <c r="OH237" s="75"/>
      <c r="OI237" s="75"/>
      <c r="OJ237" s="75"/>
      <c r="OK237" s="75"/>
      <c r="OL237" s="75"/>
      <c r="OM237" s="75"/>
      <c r="ON237" s="75"/>
      <c r="OO237" s="75"/>
      <c r="OP237" s="75"/>
      <c r="OQ237" s="75"/>
      <c r="OR237" s="75"/>
      <c r="OS237" s="75"/>
      <c r="OT237" s="75"/>
      <c r="OU237" s="75"/>
      <c r="OV237" s="75"/>
      <c r="OW237" s="75"/>
      <c r="OX237" s="75"/>
      <c r="OY237" s="75"/>
      <c r="OZ237" s="75"/>
      <c r="PA237" s="75"/>
      <c r="PB237" s="75"/>
      <c r="PC237" s="75"/>
      <c r="PD237" s="75"/>
      <c r="PE237" s="75"/>
      <c r="PF237" s="75"/>
      <c r="PG237" s="75"/>
      <c r="PH237" s="75"/>
      <c r="PI237" s="75"/>
      <c r="PJ237" s="75"/>
      <c r="PK237" s="75"/>
      <c r="PL237" s="75"/>
      <c r="PM237" s="75"/>
      <c r="PN237" s="75"/>
      <c r="PO237" s="75"/>
      <c r="PP237" s="75"/>
      <c r="PQ237" s="75"/>
      <c r="PR237" s="75"/>
      <c r="PS237" s="75"/>
      <c r="PT237" s="75"/>
      <c r="PU237" s="75"/>
      <c r="PV237" s="75"/>
      <c r="PW237" s="75"/>
      <c r="PX237" s="75"/>
      <c r="PY237" s="75"/>
      <c r="PZ237" s="75"/>
      <c r="QA237" s="75"/>
      <c r="QB237" s="75"/>
      <c r="QC237" s="75"/>
      <c r="QD237" s="75"/>
      <c r="QE237" s="75"/>
      <c r="QF237" s="75"/>
      <c r="QG237" s="75"/>
      <c r="QH237" s="75"/>
      <c r="QI237" s="75"/>
      <c r="QJ237" s="75"/>
      <c r="QK237" s="75"/>
      <c r="QL237" s="75"/>
      <c r="QM237" s="75"/>
      <c r="QN237" s="75"/>
      <c r="QO237" s="75"/>
      <c r="QP237" s="75"/>
      <c r="QQ237" s="75"/>
      <c r="QR237" s="75"/>
      <c r="QS237" s="75"/>
      <c r="QT237" s="75"/>
      <c r="QU237" s="75"/>
      <c r="QV237" s="75"/>
      <c r="QW237" s="75"/>
      <c r="QX237" s="75"/>
      <c r="QY237" s="75"/>
      <c r="QZ237" s="75"/>
      <c r="RA237" s="75"/>
      <c r="RB237" s="75"/>
      <c r="RC237" s="75"/>
      <c r="RD237" s="75"/>
      <c r="RE237" s="75"/>
      <c r="RF237" s="75"/>
      <c r="RG237" s="75"/>
      <c r="RH237" s="75"/>
      <c r="RI237" s="75"/>
      <c r="RJ237" s="75"/>
      <c r="RK237" s="75"/>
      <c r="RL237" s="75"/>
      <c r="RM237" s="75"/>
      <c r="RN237" s="75"/>
      <c r="RO237" s="75"/>
      <c r="RP237" s="75"/>
      <c r="RQ237" s="75"/>
      <c r="RR237" s="75"/>
      <c r="RS237" s="75"/>
      <c r="RT237" s="75"/>
      <c r="RU237" s="75"/>
      <c r="RV237" s="75"/>
      <c r="RW237" s="75"/>
      <c r="RX237" s="75"/>
      <c r="RY237" s="75"/>
      <c r="RZ237" s="75"/>
      <c r="SA237" s="75"/>
      <c r="SB237" s="75"/>
      <c r="SC237" s="75"/>
      <c r="SD237" s="75"/>
      <c r="SE237" s="75"/>
    </row>
    <row r="238" spans="50:499" s="4" customFormat="1" x14ac:dyDescent="0.2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75"/>
      <c r="OF238" s="75"/>
      <c r="OG238" s="75"/>
      <c r="OH238" s="75"/>
      <c r="OI238" s="75"/>
      <c r="OJ238" s="75"/>
      <c r="OK238" s="75"/>
      <c r="OL238" s="75"/>
      <c r="OM238" s="75"/>
      <c r="ON238" s="75"/>
      <c r="OO238" s="75"/>
      <c r="OP238" s="75"/>
      <c r="OQ238" s="75"/>
      <c r="OR238" s="75"/>
      <c r="OS238" s="75"/>
      <c r="OT238" s="75"/>
      <c r="OU238" s="75"/>
      <c r="OV238" s="75"/>
      <c r="OW238" s="75"/>
      <c r="OX238" s="75"/>
      <c r="OY238" s="75"/>
      <c r="OZ238" s="75"/>
      <c r="PA238" s="75"/>
      <c r="PB238" s="75"/>
      <c r="PC238" s="75"/>
      <c r="PD238" s="75"/>
      <c r="PE238" s="75"/>
      <c r="PF238" s="75"/>
      <c r="PG238" s="75"/>
      <c r="PH238" s="75"/>
      <c r="PI238" s="75"/>
      <c r="PJ238" s="75"/>
      <c r="PK238" s="75"/>
      <c r="PL238" s="75"/>
      <c r="PM238" s="75"/>
      <c r="PN238" s="75"/>
      <c r="PO238" s="75"/>
      <c r="PP238" s="75"/>
      <c r="PQ238" s="75"/>
      <c r="PR238" s="75"/>
      <c r="PS238" s="75"/>
      <c r="PT238" s="75"/>
      <c r="PU238" s="75"/>
      <c r="PV238" s="75"/>
      <c r="PW238" s="75"/>
      <c r="PX238" s="75"/>
      <c r="PY238" s="75"/>
      <c r="PZ238" s="75"/>
      <c r="QA238" s="75"/>
      <c r="QB238" s="75"/>
      <c r="QC238" s="75"/>
      <c r="QD238" s="75"/>
      <c r="QE238" s="75"/>
      <c r="QF238" s="75"/>
      <c r="QG238" s="75"/>
      <c r="QH238" s="75"/>
      <c r="QI238" s="75"/>
      <c r="QJ238" s="75"/>
      <c r="QK238" s="75"/>
      <c r="QL238" s="75"/>
      <c r="QM238" s="75"/>
      <c r="QN238" s="75"/>
      <c r="QO238" s="75"/>
      <c r="QP238" s="75"/>
      <c r="QQ238" s="75"/>
      <c r="QR238" s="75"/>
      <c r="QS238" s="75"/>
      <c r="QT238" s="75"/>
      <c r="QU238" s="75"/>
      <c r="QV238" s="75"/>
      <c r="QW238" s="75"/>
      <c r="QX238" s="75"/>
      <c r="QY238" s="75"/>
      <c r="QZ238" s="75"/>
      <c r="RA238" s="75"/>
      <c r="RB238" s="75"/>
      <c r="RC238" s="75"/>
      <c r="RD238" s="75"/>
      <c r="RE238" s="75"/>
      <c r="RF238" s="75"/>
      <c r="RG238" s="75"/>
      <c r="RH238" s="75"/>
      <c r="RI238" s="75"/>
      <c r="RJ238" s="75"/>
      <c r="RK238" s="75"/>
      <c r="RL238" s="75"/>
      <c r="RM238" s="75"/>
      <c r="RN238" s="75"/>
      <c r="RO238" s="75"/>
      <c r="RP238" s="75"/>
      <c r="RQ238" s="75"/>
      <c r="RR238" s="75"/>
      <c r="RS238" s="75"/>
      <c r="RT238" s="75"/>
      <c r="RU238" s="75"/>
      <c r="RV238" s="75"/>
      <c r="RW238" s="75"/>
      <c r="RX238" s="75"/>
      <c r="RY238" s="75"/>
      <c r="RZ238" s="75"/>
      <c r="SA238" s="75"/>
      <c r="SB238" s="75"/>
      <c r="SC238" s="75"/>
      <c r="SD238" s="75"/>
      <c r="SE238" s="75"/>
    </row>
    <row r="239" spans="50:499" s="4" customFormat="1" x14ac:dyDescent="0.2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c r="IW239" s="75"/>
      <c r="IX239" s="75"/>
      <c r="IY239" s="75"/>
      <c r="IZ239" s="75"/>
      <c r="JA239" s="75"/>
      <c r="JB239" s="75"/>
      <c r="JC239" s="75"/>
      <c r="JD239" s="75"/>
      <c r="JE239" s="75"/>
      <c r="JF239" s="75"/>
      <c r="JG239" s="75"/>
      <c r="JH239" s="75"/>
      <c r="JI239" s="75"/>
      <c r="JJ239" s="75"/>
      <c r="JK239" s="75"/>
      <c r="JL239" s="75"/>
      <c r="JM239" s="75"/>
      <c r="JN239" s="75"/>
      <c r="JO239" s="75"/>
      <c r="JP239" s="75"/>
      <c r="JQ239" s="75"/>
      <c r="JR239" s="75"/>
      <c r="JS239" s="75"/>
      <c r="JT239" s="75"/>
      <c r="JU239" s="75"/>
      <c r="JV239" s="75"/>
      <c r="JW239" s="75"/>
      <c r="JX239" s="75"/>
      <c r="JY239" s="75"/>
      <c r="JZ239" s="75"/>
      <c r="KA239" s="75"/>
      <c r="KB239" s="75"/>
      <c r="KC239" s="75"/>
      <c r="KD239" s="75"/>
      <c r="KE239" s="75"/>
      <c r="KF239" s="75"/>
      <c r="KG239" s="75"/>
      <c r="KH239" s="75"/>
      <c r="KI239" s="75"/>
      <c r="KJ239" s="75"/>
      <c r="KK239" s="75"/>
      <c r="KL239" s="75"/>
      <c r="KM239" s="75"/>
      <c r="KN239" s="75"/>
      <c r="KO239" s="75"/>
      <c r="KP239" s="75"/>
      <c r="KQ239" s="75"/>
      <c r="KR239" s="75"/>
      <c r="KS239" s="75"/>
      <c r="KT239" s="75"/>
      <c r="KU239" s="75"/>
      <c r="KV239" s="75"/>
      <c r="KW239" s="75"/>
      <c r="KX239" s="75"/>
      <c r="KY239" s="75"/>
      <c r="KZ239" s="75"/>
      <c r="LA239" s="75"/>
      <c r="LB239" s="75"/>
      <c r="LC239" s="75"/>
      <c r="LD239" s="75"/>
      <c r="LE239" s="75"/>
      <c r="LF239" s="75"/>
      <c r="LG239" s="75"/>
      <c r="LH239" s="75"/>
      <c r="LI239" s="75"/>
      <c r="LJ239" s="75"/>
      <c r="LK239" s="75"/>
      <c r="LL239" s="75"/>
      <c r="LM239" s="75"/>
      <c r="LN239" s="75"/>
      <c r="LO239" s="75"/>
      <c r="LP239" s="75"/>
      <c r="LQ239" s="75"/>
      <c r="LR239" s="75"/>
      <c r="LS239" s="75"/>
      <c r="LT239" s="75"/>
      <c r="LU239" s="75"/>
      <c r="LV239" s="75"/>
      <c r="LW239" s="75"/>
      <c r="LX239" s="75"/>
      <c r="LY239" s="75"/>
      <c r="LZ239" s="75"/>
      <c r="MA239" s="75"/>
      <c r="MB239" s="75"/>
      <c r="MC239" s="75"/>
      <c r="MD239" s="75"/>
      <c r="ME239" s="75"/>
      <c r="MF239" s="75"/>
      <c r="MG239" s="75"/>
      <c r="MH239" s="75"/>
      <c r="MI239" s="75"/>
      <c r="MJ239" s="75"/>
      <c r="MK239" s="75"/>
      <c r="ML239" s="75"/>
      <c r="MM239" s="75"/>
      <c r="MN239" s="75"/>
      <c r="MO239" s="75"/>
      <c r="MP239" s="75"/>
      <c r="MQ239" s="75"/>
      <c r="MR239" s="75"/>
      <c r="MS239" s="75"/>
      <c r="MT239" s="75"/>
      <c r="MU239" s="75"/>
      <c r="MV239" s="75"/>
      <c r="MW239" s="75"/>
      <c r="MX239" s="75"/>
      <c r="MY239" s="75"/>
      <c r="MZ239" s="75"/>
      <c r="NA239" s="75"/>
      <c r="NB239" s="75"/>
      <c r="NC239" s="75"/>
      <c r="ND239" s="75"/>
      <c r="NE239" s="75"/>
      <c r="NF239" s="75"/>
      <c r="NG239" s="75"/>
      <c r="NH239" s="75"/>
      <c r="NI239" s="75"/>
      <c r="NJ239" s="75"/>
      <c r="NK239" s="75"/>
      <c r="NL239" s="75"/>
      <c r="NM239" s="75"/>
      <c r="NN239" s="75"/>
      <c r="NO239" s="75"/>
      <c r="NP239" s="75"/>
      <c r="NQ239" s="75"/>
      <c r="NR239" s="75"/>
      <c r="NS239" s="75"/>
      <c r="NT239" s="75"/>
      <c r="NU239" s="75"/>
      <c r="NV239" s="75"/>
      <c r="NW239" s="75"/>
      <c r="NX239" s="75"/>
      <c r="NY239" s="75"/>
      <c r="NZ239" s="75"/>
      <c r="OA239" s="75"/>
      <c r="OB239" s="75"/>
      <c r="OC239" s="75"/>
      <c r="OD239" s="75"/>
      <c r="OE239" s="75"/>
      <c r="OF239" s="75"/>
      <c r="OG239" s="75"/>
      <c r="OH239" s="75"/>
      <c r="OI239" s="75"/>
      <c r="OJ239" s="75"/>
      <c r="OK239" s="75"/>
      <c r="OL239" s="75"/>
      <c r="OM239" s="75"/>
      <c r="ON239" s="75"/>
      <c r="OO239" s="75"/>
      <c r="OP239" s="75"/>
      <c r="OQ239" s="75"/>
      <c r="OR239" s="75"/>
      <c r="OS239" s="75"/>
      <c r="OT239" s="75"/>
      <c r="OU239" s="75"/>
      <c r="OV239" s="75"/>
      <c r="OW239" s="75"/>
      <c r="OX239" s="75"/>
      <c r="OY239" s="75"/>
      <c r="OZ239" s="75"/>
      <c r="PA239" s="75"/>
      <c r="PB239" s="75"/>
      <c r="PC239" s="75"/>
      <c r="PD239" s="75"/>
      <c r="PE239" s="75"/>
      <c r="PF239" s="75"/>
      <c r="PG239" s="75"/>
      <c r="PH239" s="75"/>
      <c r="PI239" s="75"/>
      <c r="PJ239" s="75"/>
      <c r="PK239" s="75"/>
      <c r="PL239" s="75"/>
      <c r="PM239" s="75"/>
      <c r="PN239" s="75"/>
      <c r="PO239" s="75"/>
      <c r="PP239" s="75"/>
      <c r="PQ239" s="75"/>
      <c r="PR239" s="75"/>
      <c r="PS239" s="75"/>
      <c r="PT239" s="75"/>
      <c r="PU239" s="75"/>
      <c r="PV239" s="75"/>
      <c r="PW239" s="75"/>
      <c r="PX239" s="75"/>
      <c r="PY239" s="75"/>
      <c r="PZ239" s="75"/>
      <c r="QA239" s="75"/>
      <c r="QB239" s="75"/>
      <c r="QC239" s="75"/>
      <c r="QD239" s="75"/>
      <c r="QE239" s="75"/>
      <c r="QF239" s="75"/>
      <c r="QG239" s="75"/>
      <c r="QH239" s="75"/>
      <c r="QI239" s="75"/>
      <c r="QJ239" s="75"/>
      <c r="QK239" s="75"/>
      <c r="QL239" s="75"/>
      <c r="QM239" s="75"/>
      <c r="QN239" s="75"/>
      <c r="QO239" s="75"/>
      <c r="QP239" s="75"/>
      <c r="QQ239" s="75"/>
      <c r="QR239" s="75"/>
      <c r="QS239" s="75"/>
      <c r="QT239" s="75"/>
      <c r="QU239" s="75"/>
      <c r="QV239" s="75"/>
      <c r="QW239" s="75"/>
      <c r="QX239" s="75"/>
      <c r="QY239" s="75"/>
      <c r="QZ239" s="75"/>
      <c r="RA239" s="75"/>
      <c r="RB239" s="75"/>
      <c r="RC239" s="75"/>
      <c r="RD239" s="75"/>
      <c r="RE239" s="75"/>
      <c r="RF239" s="75"/>
      <c r="RG239" s="75"/>
      <c r="RH239" s="75"/>
      <c r="RI239" s="75"/>
      <c r="RJ239" s="75"/>
      <c r="RK239" s="75"/>
      <c r="RL239" s="75"/>
      <c r="RM239" s="75"/>
      <c r="RN239" s="75"/>
      <c r="RO239" s="75"/>
      <c r="RP239" s="75"/>
      <c r="RQ239" s="75"/>
      <c r="RR239" s="75"/>
      <c r="RS239" s="75"/>
      <c r="RT239" s="75"/>
      <c r="RU239" s="75"/>
      <c r="RV239" s="75"/>
      <c r="RW239" s="75"/>
      <c r="RX239" s="75"/>
      <c r="RY239" s="75"/>
      <c r="RZ239" s="75"/>
      <c r="SA239" s="75"/>
      <c r="SB239" s="75"/>
      <c r="SC239" s="75"/>
      <c r="SD239" s="75"/>
      <c r="SE239" s="75"/>
    </row>
    <row r="240" spans="50:499" s="4" customFormat="1" x14ac:dyDescent="0.2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c r="IW240" s="75"/>
      <c r="IX240" s="75"/>
      <c r="IY240" s="75"/>
      <c r="IZ240" s="75"/>
      <c r="JA240" s="75"/>
      <c r="JB240" s="75"/>
      <c r="JC240" s="75"/>
      <c r="JD240" s="75"/>
      <c r="JE240" s="75"/>
      <c r="JF240" s="75"/>
      <c r="JG240" s="75"/>
      <c r="JH240" s="75"/>
      <c r="JI240" s="75"/>
      <c r="JJ240" s="75"/>
      <c r="JK240" s="75"/>
      <c r="JL240" s="75"/>
      <c r="JM240" s="75"/>
      <c r="JN240" s="75"/>
      <c r="JO240" s="75"/>
      <c r="JP240" s="75"/>
      <c r="JQ240" s="75"/>
      <c r="JR240" s="75"/>
      <c r="JS240" s="75"/>
      <c r="JT240" s="75"/>
      <c r="JU240" s="75"/>
      <c r="JV240" s="75"/>
      <c r="JW240" s="75"/>
      <c r="JX240" s="75"/>
      <c r="JY240" s="75"/>
      <c r="JZ240" s="75"/>
      <c r="KA240" s="75"/>
      <c r="KB240" s="75"/>
      <c r="KC240" s="75"/>
      <c r="KD240" s="75"/>
      <c r="KE240" s="75"/>
      <c r="KF240" s="75"/>
      <c r="KG240" s="75"/>
      <c r="KH240" s="75"/>
      <c r="KI240" s="75"/>
      <c r="KJ240" s="75"/>
      <c r="KK240" s="75"/>
      <c r="KL240" s="75"/>
      <c r="KM240" s="75"/>
      <c r="KN240" s="75"/>
      <c r="KO240" s="75"/>
      <c r="KP240" s="75"/>
      <c r="KQ240" s="75"/>
      <c r="KR240" s="75"/>
      <c r="KS240" s="75"/>
      <c r="KT240" s="75"/>
      <c r="KU240" s="75"/>
      <c r="KV240" s="75"/>
      <c r="KW240" s="75"/>
      <c r="KX240" s="75"/>
      <c r="KY240" s="75"/>
      <c r="KZ240" s="75"/>
      <c r="LA240" s="75"/>
      <c r="LB240" s="75"/>
      <c r="LC240" s="75"/>
      <c r="LD240" s="75"/>
      <c r="LE240" s="75"/>
      <c r="LF240" s="75"/>
      <c r="LG240" s="75"/>
      <c r="LH240" s="75"/>
      <c r="LI240" s="75"/>
      <c r="LJ240" s="75"/>
      <c r="LK240" s="75"/>
      <c r="LL240" s="75"/>
      <c r="LM240" s="75"/>
      <c r="LN240" s="75"/>
      <c r="LO240" s="75"/>
      <c r="LP240" s="75"/>
      <c r="LQ240" s="75"/>
      <c r="LR240" s="75"/>
      <c r="LS240" s="75"/>
      <c r="LT240" s="75"/>
      <c r="LU240" s="75"/>
      <c r="LV240" s="75"/>
      <c r="LW240" s="75"/>
      <c r="LX240" s="75"/>
      <c r="LY240" s="75"/>
      <c r="LZ240" s="75"/>
      <c r="MA240" s="75"/>
      <c r="MB240" s="75"/>
      <c r="MC240" s="75"/>
      <c r="MD240" s="75"/>
      <c r="ME240" s="75"/>
      <c r="MF240" s="75"/>
      <c r="MG240" s="75"/>
      <c r="MH240" s="75"/>
      <c r="MI240" s="75"/>
      <c r="MJ240" s="75"/>
      <c r="MK240" s="75"/>
      <c r="ML240" s="75"/>
      <c r="MM240" s="75"/>
      <c r="MN240" s="75"/>
      <c r="MO240" s="75"/>
      <c r="MP240" s="75"/>
      <c r="MQ240" s="75"/>
      <c r="MR240" s="75"/>
      <c r="MS240" s="75"/>
      <c r="MT240" s="75"/>
      <c r="MU240" s="75"/>
      <c r="MV240" s="75"/>
      <c r="MW240" s="75"/>
      <c r="MX240" s="75"/>
      <c r="MY240" s="75"/>
      <c r="MZ240" s="75"/>
      <c r="NA240" s="75"/>
      <c r="NB240" s="75"/>
      <c r="NC240" s="75"/>
      <c r="ND240" s="75"/>
      <c r="NE240" s="75"/>
      <c r="NF240" s="75"/>
      <c r="NG240" s="75"/>
      <c r="NH240" s="75"/>
      <c r="NI240" s="75"/>
      <c r="NJ240" s="75"/>
      <c r="NK240" s="75"/>
      <c r="NL240" s="75"/>
      <c r="NM240" s="75"/>
      <c r="NN240" s="75"/>
      <c r="NO240" s="75"/>
      <c r="NP240" s="75"/>
      <c r="NQ240" s="75"/>
      <c r="NR240" s="75"/>
      <c r="NS240" s="75"/>
      <c r="NT240" s="75"/>
      <c r="NU240" s="75"/>
      <c r="NV240" s="75"/>
      <c r="NW240" s="75"/>
      <c r="NX240" s="75"/>
      <c r="NY240" s="75"/>
      <c r="NZ240" s="75"/>
      <c r="OA240" s="75"/>
      <c r="OB240" s="75"/>
      <c r="OC240" s="75"/>
      <c r="OD240" s="75"/>
      <c r="OE240" s="75"/>
      <c r="OF240" s="75"/>
      <c r="OG240" s="75"/>
      <c r="OH240" s="75"/>
      <c r="OI240" s="75"/>
      <c r="OJ240" s="75"/>
      <c r="OK240" s="75"/>
      <c r="OL240" s="75"/>
      <c r="OM240" s="75"/>
      <c r="ON240" s="75"/>
      <c r="OO240" s="75"/>
      <c r="OP240" s="75"/>
      <c r="OQ240" s="75"/>
      <c r="OR240" s="75"/>
      <c r="OS240" s="75"/>
      <c r="OT240" s="75"/>
      <c r="OU240" s="75"/>
      <c r="OV240" s="75"/>
      <c r="OW240" s="75"/>
      <c r="OX240" s="75"/>
      <c r="OY240" s="75"/>
      <c r="OZ240" s="75"/>
      <c r="PA240" s="75"/>
      <c r="PB240" s="75"/>
      <c r="PC240" s="75"/>
      <c r="PD240" s="75"/>
      <c r="PE240" s="75"/>
      <c r="PF240" s="75"/>
      <c r="PG240" s="75"/>
      <c r="PH240" s="75"/>
      <c r="PI240" s="75"/>
      <c r="PJ240" s="75"/>
      <c r="PK240" s="75"/>
      <c r="PL240" s="75"/>
      <c r="PM240" s="75"/>
      <c r="PN240" s="75"/>
      <c r="PO240" s="75"/>
      <c r="PP240" s="75"/>
      <c r="PQ240" s="75"/>
      <c r="PR240" s="75"/>
      <c r="PS240" s="75"/>
      <c r="PT240" s="75"/>
      <c r="PU240" s="75"/>
      <c r="PV240" s="75"/>
      <c r="PW240" s="75"/>
      <c r="PX240" s="75"/>
      <c r="PY240" s="75"/>
      <c r="PZ240" s="75"/>
      <c r="QA240" s="75"/>
      <c r="QB240" s="75"/>
      <c r="QC240" s="75"/>
      <c r="QD240" s="75"/>
      <c r="QE240" s="75"/>
      <c r="QF240" s="75"/>
      <c r="QG240" s="75"/>
      <c r="QH240" s="75"/>
      <c r="QI240" s="75"/>
      <c r="QJ240" s="75"/>
      <c r="QK240" s="75"/>
      <c r="QL240" s="75"/>
      <c r="QM240" s="75"/>
      <c r="QN240" s="75"/>
      <c r="QO240" s="75"/>
      <c r="QP240" s="75"/>
      <c r="QQ240" s="75"/>
      <c r="QR240" s="75"/>
      <c r="QS240" s="75"/>
      <c r="QT240" s="75"/>
      <c r="QU240" s="75"/>
      <c r="QV240" s="75"/>
      <c r="QW240" s="75"/>
      <c r="QX240" s="75"/>
      <c r="QY240" s="75"/>
      <c r="QZ240" s="75"/>
      <c r="RA240" s="75"/>
      <c r="RB240" s="75"/>
      <c r="RC240" s="75"/>
      <c r="RD240" s="75"/>
      <c r="RE240" s="75"/>
      <c r="RF240" s="75"/>
      <c r="RG240" s="75"/>
      <c r="RH240" s="75"/>
      <c r="RI240" s="75"/>
      <c r="RJ240" s="75"/>
      <c r="RK240" s="75"/>
      <c r="RL240" s="75"/>
      <c r="RM240" s="75"/>
      <c r="RN240" s="75"/>
      <c r="RO240" s="75"/>
      <c r="RP240" s="75"/>
      <c r="RQ240" s="75"/>
      <c r="RR240" s="75"/>
      <c r="RS240" s="75"/>
      <c r="RT240" s="75"/>
      <c r="RU240" s="75"/>
      <c r="RV240" s="75"/>
      <c r="RW240" s="75"/>
      <c r="RX240" s="75"/>
      <c r="RY240" s="75"/>
      <c r="RZ240" s="75"/>
      <c r="SA240" s="75"/>
      <c r="SB240" s="75"/>
      <c r="SC240" s="75"/>
      <c r="SD240" s="75"/>
      <c r="SE240" s="75"/>
    </row>
    <row r="241" spans="50:499" s="4" customFormat="1" x14ac:dyDescent="0.2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c r="IW241" s="75"/>
      <c r="IX241" s="75"/>
      <c r="IY241" s="75"/>
      <c r="IZ241" s="75"/>
      <c r="JA241" s="75"/>
      <c r="JB241" s="75"/>
      <c r="JC241" s="75"/>
      <c r="JD241" s="75"/>
      <c r="JE241" s="75"/>
      <c r="JF241" s="75"/>
      <c r="JG241" s="75"/>
      <c r="JH241" s="75"/>
      <c r="JI241" s="75"/>
      <c r="JJ241" s="75"/>
      <c r="JK241" s="75"/>
      <c r="JL241" s="75"/>
      <c r="JM241" s="75"/>
      <c r="JN241" s="75"/>
      <c r="JO241" s="75"/>
      <c r="JP241" s="75"/>
      <c r="JQ241" s="75"/>
      <c r="JR241" s="75"/>
      <c r="JS241" s="75"/>
      <c r="JT241" s="75"/>
      <c r="JU241" s="75"/>
      <c r="JV241" s="75"/>
      <c r="JW241" s="75"/>
      <c r="JX241" s="75"/>
      <c r="JY241" s="75"/>
      <c r="JZ241" s="75"/>
      <c r="KA241" s="75"/>
      <c r="KB241" s="75"/>
      <c r="KC241" s="75"/>
      <c r="KD241" s="75"/>
      <c r="KE241" s="75"/>
      <c r="KF241" s="75"/>
      <c r="KG241" s="75"/>
      <c r="KH241" s="75"/>
      <c r="KI241" s="75"/>
      <c r="KJ241" s="75"/>
      <c r="KK241" s="75"/>
      <c r="KL241" s="75"/>
      <c r="KM241" s="75"/>
      <c r="KN241" s="75"/>
      <c r="KO241" s="75"/>
      <c r="KP241" s="75"/>
      <c r="KQ241" s="75"/>
      <c r="KR241" s="75"/>
      <c r="KS241" s="75"/>
      <c r="KT241" s="75"/>
      <c r="KU241" s="75"/>
      <c r="KV241" s="75"/>
      <c r="KW241" s="75"/>
      <c r="KX241" s="75"/>
      <c r="KY241" s="75"/>
      <c r="KZ241" s="75"/>
      <c r="LA241" s="75"/>
      <c r="LB241" s="75"/>
      <c r="LC241" s="75"/>
      <c r="LD241" s="75"/>
      <c r="LE241" s="75"/>
      <c r="LF241" s="75"/>
      <c r="LG241" s="75"/>
      <c r="LH241" s="75"/>
      <c r="LI241" s="75"/>
      <c r="LJ241" s="75"/>
      <c r="LK241" s="75"/>
      <c r="LL241" s="75"/>
      <c r="LM241" s="75"/>
      <c r="LN241" s="75"/>
      <c r="LO241" s="75"/>
      <c r="LP241" s="75"/>
      <c r="LQ241" s="75"/>
      <c r="LR241" s="75"/>
      <c r="LS241" s="75"/>
      <c r="LT241" s="75"/>
      <c r="LU241" s="75"/>
      <c r="LV241" s="75"/>
      <c r="LW241" s="75"/>
      <c r="LX241" s="75"/>
      <c r="LY241" s="75"/>
      <c r="LZ241" s="75"/>
      <c r="MA241" s="75"/>
      <c r="MB241" s="75"/>
      <c r="MC241" s="75"/>
      <c r="MD241" s="75"/>
      <c r="ME241" s="75"/>
      <c r="MF241" s="75"/>
      <c r="MG241" s="75"/>
      <c r="MH241" s="75"/>
      <c r="MI241" s="75"/>
      <c r="MJ241" s="75"/>
      <c r="MK241" s="75"/>
      <c r="ML241" s="75"/>
      <c r="MM241" s="75"/>
      <c r="MN241" s="75"/>
      <c r="MO241" s="75"/>
      <c r="MP241" s="75"/>
      <c r="MQ241" s="75"/>
      <c r="MR241" s="75"/>
      <c r="MS241" s="75"/>
      <c r="MT241" s="75"/>
      <c r="MU241" s="75"/>
      <c r="MV241" s="75"/>
      <c r="MW241" s="75"/>
      <c r="MX241" s="75"/>
      <c r="MY241" s="75"/>
      <c r="MZ241" s="75"/>
      <c r="NA241" s="75"/>
      <c r="NB241" s="75"/>
      <c r="NC241" s="75"/>
      <c r="ND241" s="75"/>
      <c r="NE241" s="75"/>
      <c r="NF241" s="75"/>
      <c r="NG241" s="75"/>
      <c r="NH241" s="75"/>
      <c r="NI241" s="75"/>
      <c r="NJ241" s="75"/>
      <c r="NK241" s="75"/>
      <c r="NL241" s="75"/>
      <c r="NM241" s="75"/>
      <c r="NN241" s="75"/>
      <c r="NO241" s="75"/>
      <c r="NP241" s="75"/>
      <c r="NQ241" s="75"/>
      <c r="NR241" s="75"/>
      <c r="NS241" s="75"/>
      <c r="NT241" s="75"/>
      <c r="NU241" s="75"/>
      <c r="NV241" s="75"/>
      <c r="NW241" s="75"/>
      <c r="NX241" s="75"/>
      <c r="NY241" s="75"/>
      <c r="NZ241" s="75"/>
      <c r="OA241" s="75"/>
      <c r="OB241" s="75"/>
      <c r="OC241" s="75"/>
      <c r="OD241" s="75"/>
      <c r="OE241" s="75"/>
      <c r="OF241" s="75"/>
      <c r="OG241" s="75"/>
      <c r="OH241" s="75"/>
      <c r="OI241" s="75"/>
      <c r="OJ241" s="75"/>
      <c r="OK241" s="75"/>
      <c r="OL241" s="75"/>
      <c r="OM241" s="75"/>
      <c r="ON241" s="75"/>
      <c r="OO241" s="75"/>
      <c r="OP241" s="75"/>
      <c r="OQ241" s="75"/>
      <c r="OR241" s="75"/>
      <c r="OS241" s="75"/>
      <c r="OT241" s="75"/>
      <c r="OU241" s="75"/>
      <c r="OV241" s="75"/>
      <c r="OW241" s="75"/>
      <c r="OX241" s="75"/>
      <c r="OY241" s="75"/>
      <c r="OZ241" s="75"/>
      <c r="PA241" s="75"/>
      <c r="PB241" s="75"/>
      <c r="PC241" s="75"/>
      <c r="PD241" s="75"/>
      <c r="PE241" s="75"/>
      <c r="PF241" s="75"/>
      <c r="PG241" s="75"/>
      <c r="PH241" s="75"/>
      <c r="PI241" s="75"/>
      <c r="PJ241" s="75"/>
      <c r="PK241" s="75"/>
      <c r="PL241" s="75"/>
      <c r="PM241" s="75"/>
      <c r="PN241" s="75"/>
      <c r="PO241" s="75"/>
      <c r="PP241" s="75"/>
      <c r="PQ241" s="75"/>
      <c r="PR241" s="75"/>
      <c r="PS241" s="75"/>
      <c r="PT241" s="75"/>
      <c r="PU241" s="75"/>
      <c r="PV241" s="75"/>
      <c r="PW241" s="75"/>
      <c r="PX241" s="75"/>
      <c r="PY241" s="75"/>
      <c r="PZ241" s="75"/>
      <c r="QA241" s="75"/>
      <c r="QB241" s="75"/>
      <c r="QC241" s="75"/>
      <c r="QD241" s="75"/>
      <c r="QE241" s="75"/>
      <c r="QF241" s="75"/>
      <c r="QG241" s="75"/>
      <c r="QH241" s="75"/>
      <c r="QI241" s="75"/>
      <c r="QJ241" s="75"/>
      <c r="QK241" s="75"/>
      <c r="QL241" s="75"/>
      <c r="QM241" s="75"/>
      <c r="QN241" s="75"/>
      <c r="QO241" s="75"/>
      <c r="QP241" s="75"/>
      <c r="QQ241" s="75"/>
      <c r="QR241" s="75"/>
      <c r="QS241" s="75"/>
      <c r="QT241" s="75"/>
      <c r="QU241" s="75"/>
      <c r="QV241" s="75"/>
      <c r="QW241" s="75"/>
      <c r="QX241" s="75"/>
      <c r="QY241" s="75"/>
      <c r="QZ241" s="75"/>
      <c r="RA241" s="75"/>
      <c r="RB241" s="75"/>
      <c r="RC241" s="75"/>
      <c r="RD241" s="75"/>
      <c r="RE241" s="75"/>
      <c r="RF241" s="75"/>
      <c r="RG241" s="75"/>
      <c r="RH241" s="75"/>
      <c r="RI241" s="75"/>
      <c r="RJ241" s="75"/>
      <c r="RK241" s="75"/>
      <c r="RL241" s="75"/>
      <c r="RM241" s="75"/>
      <c r="RN241" s="75"/>
      <c r="RO241" s="75"/>
      <c r="RP241" s="75"/>
      <c r="RQ241" s="75"/>
      <c r="RR241" s="75"/>
      <c r="RS241" s="75"/>
      <c r="RT241" s="75"/>
      <c r="RU241" s="75"/>
      <c r="RV241" s="75"/>
      <c r="RW241" s="75"/>
      <c r="RX241" s="75"/>
      <c r="RY241" s="75"/>
      <c r="RZ241" s="75"/>
      <c r="SA241" s="75"/>
      <c r="SB241" s="75"/>
      <c r="SC241" s="75"/>
      <c r="SD241" s="75"/>
      <c r="SE241" s="75"/>
    </row>
    <row r="242" spans="50:499" s="4" customFormat="1" x14ac:dyDescent="0.2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c r="IW242" s="75"/>
      <c r="IX242" s="75"/>
      <c r="IY242" s="75"/>
      <c r="IZ242" s="75"/>
      <c r="JA242" s="75"/>
      <c r="JB242" s="75"/>
      <c r="JC242" s="75"/>
      <c r="JD242" s="75"/>
      <c r="JE242" s="75"/>
      <c r="JF242" s="75"/>
      <c r="JG242" s="75"/>
      <c r="JH242" s="75"/>
      <c r="JI242" s="75"/>
      <c r="JJ242" s="75"/>
      <c r="JK242" s="75"/>
      <c r="JL242" s="75"/>
      <c r="JM242" s="75"/>
      <c r="JN242" s="75"/>
      <c r="JO242" s="75"/>
      <c r="JP242" s="75"/>
      <c r="JQ242" s="75"/>
      <c r="JR242" s="75"/>
      <c r="JS242" s="75"/>
      <c r="JT242" s="75"/>
      <c r="JU242" s="75"/>
      <c r="JV242" s="75"/>
      <c r="JW242" s="75"/>
      <c r="JX242" s="75"/>
      <c r="JY242" s="75"/>
      <c r="JZ242" s="75"/>
      <c r="KA242" s="75"/>
      <c r="KB242" s="75"/>
      <c r="KC242" s="75"/>
      <c r="KD242" s="75"/>
      <c r="KE242" s="75"/>
      <c r="KF242" s="75"/>
      <c r="KG242" s="75"/>
      <c r="KH242" s="75"/>
      <c r="KI242" s="75"/>
      <c r="KJ242" s="75"/>
      <c r="KK242" s="75"/>
      <c r="KL242" s="75"/>
      <c r="KM242" s="75"/>
      <c r="KN242" s="75"/>
      <c r="KO242" s="75"/>
      <c r="KP242" s="75"/>
      <c r="KQ242" s="75"/>
      <c r="KR242" s="75"/>
      <c r="KS242" s="75"/>
      <c r="KT242" s="75"/>
      <c r="KU242" s="75"/>
      <c r="KV242" s="75"/>
      <c r="KW242" s="75"/>
      <c r="KX242" s="75"/>
      <c r="KY242" s="75"/>
      <c r="KZ242" s="75"/>
      <c r="LA242" s="75"/>
      <c r="LB242" s="75"/>
      <c r="LC242" s="75"/>
      <c r="LD242" s="75"/>
      <c r="LE242" s="75"/>
      <c r="LF242" s="75"/>
      <c r="LG242" s="75"/>
      <c r="LH242" s="75"/>
      <c r="LI242" s="75"/>
      <c r="LJ242" s="75"/>
      <c r="LK242" s="75"/>
      <c r="LL242" s="75"/>
      <c r="LM242" s="75"/>
      <c r="LN242" s="75"/>
      <c r="LO242" s="75"/>
      <c r="LP242" s="75"/>
      <c r="LQ242" s="75"/>
      <c r="LR242" s="75"/>
      <c r="LS242" s="75"/>
      <c r="LT242" s="75"/>
      <c r="LU242" s="75"/>
      <c r="LV242" s="75"/>
      <c r="LW242" s="75"/>
      <c r="LX242" s="75"/>
      <c r="LY242" s="75"/>
      <c r="LZ242" s="75"/>
      <c r="MA242" s="75"/>
      <c r="MB242" s="75"/>
      <c r="MC242" s="75"/>
      <c r="MD242" s="75"/>
      <c r="ME242" s="75"/>
      <c r="MF242" s="75"/>
      <c r="MG242" s="75"/>
      <c r="MH242" s="75"/>
      <c r="MI242" s="75"/>
      <c r="MJ242" s="75"/>
      <c r="MK242" s="75"/>
      <c r="ML242" s="75"/>
      <c r="MM242" s="75"/>
      <c r="MN242" s="75"/>
      <c r="MO242" s="75"/>
      <c r="MP242" s="75"/>
      <c r="MQ242" s="75"/>
      <c r="MR242" s="75"/>
      <c r="MS242" s="75"/>
      <c r="MT242" s="75"/>
      <c r="MU242" s="75"/>
      <c r="MV242" s="75"/>
      <c r="MW242" s="75"/>
      <c r="MX242" s="75"/>
      <c r="MY242" s="75"/>
      <c r="MZ242" s="75"/>
      <c r="NA242" s="75"/>
      <c r="NB242" s="75"/>
      <c r="NC242" s="75"/>
      <c r="ND242" s="75"/>
      <c r="NE242" s="75"/>
      <c r="NF242" s="75"/>
      <c r="NG242" s="75"/>
      <c r="NH242" s="75"/>
      <c r="NI242" s="75"/>
      <c r="NJ242" s="75"/>
      <c r="NK242" s="75"/>
      <c r="NL242" s="75"/>
      <c r="NM242" s="75"/>
      <c r="NN242" s="75"/>
      <c r="NO242" s="75"/>
      <c r="NP242" s="75"/>
      <c r="NQ242" s="75"/>
      <c r="NR242" s="75"/>
      <c r="NS242" s="75"/>
      <c r="NT242" s="75"/>
      <c r="NU242" s="75"/>
      <c r="NV242" s="75"/>
      <c r="NW242" s="75"/>
      <c r="NX242" s="75"/>
      <c r="NY242" s="75"/>
      <c r="NZ242" s="75"/>
      <c r="OA242" s="75"/>
      <c r="OB242" s="75"/>
      <c r="OC242" s="75"/>
      <c r="OD242" s="75"/>
      <c r="OE242" s="75"/>
      <c r="OF242" s="75"/>
      <c r="OG242" s="75"/>
      <c r="OH242" s="75"/>
      <c r="OI242" s="75"/>
      <c r="OJ242" s="75"/>
      <c r="OK242" s="75"/>
      <c r="OL242" s="75"/>
      <c r="OM242" s="75"/>
      <c r="ON242" s="75"/>
      <c r="OO242" s="75"/>
      <c r="OP242" s="75"/>
      <c r="OQ242" s="75"/>
      <c r="OR242" s="75"/>
      <c r="OS242" s="75"/>
      <c r="OT242" s="75"/>
      <c r="OU242" s="75"/>
      <c r="OV242" s="75"/>
      <c r="OW242" s="75"/>
      <c r="OX242" s="75"/>
      <c r="OY242" s="75"/>
      <c r="OZ242" s="75"/>
      <c r="PA242" s="75"/>
      <c r="PB242" s="75"/>
      <c r="PC242" s="75"/>
      <c r="PD242" s="75"/>
      <c r="PE242" s="75"/>
      <c r="PF242" s="75"/>
      <c r="PG242" s="75"/>
      <c r="PH242" s="75"/>
      <c r="PI242" s="75"/>
      <c r="PJ242" s="75"/>
      <c r="PK242" s="75"/>
      <c r="PL242" s="75"/>
      <c r="PM242" s="75"/>
      <c r="PN242" s="75"/>
      <c r="PO242" s="75"/>
      <c r="PP242" s="75"/>
      <c r="PQ242" s="75"/>
      <c r="PR242" s="75"/>
      <c r="PS242" s="75"/>
      <c r="PT242" s="75"/>
      <c r="PU242" s="75"/>
      <c r="PV242" s="75"/>
      <c r="PW242" s="75"/>
      <c r="PX242" s="75"/>
      <c r="PY242" s="75"/>
      <c r="PZ242" s="75"/>
      <c r="QA242" s="75"/>
      <c r="QB242" s="75"/>
      <c r="QC242" s="75"/>
      <c r="QD242" s="75"/>
      <c r="QE242" s="75"/>
      <c r="QF242" s="75"/>
      <c r="QG242" s="75"/>
      <c r="QH242" s="75"/>
      <c r="QI242" s="75"/>
      <c r="QJ242" s="75"/>
      <c r="QK242" s="75"/>
      <c r="QL242" s="75"/>
      <c r="QM242" s="75"/>
      <c r="QN242" s="75"/>
      <c r="QO242" s="75"/>
      <c r="QP242" s="75"/>
      <c r="QQ242" s="75"/>
      <c r="QR242" s="75"/>
      <c r="QS242" s="75"/>
      <c r="QT242" s="75"/>
      <c r="QU242" s="75"/>
      <c r="QV242" s="75"/>
      <c r="QW242" s="75"/>
      <c r="QX242" s="75"/>
      <c r="QY242" s="75"/>
      <c r="QZ242" s="75"/>
      <c r="RA242" s="75"/>
      <c r="RB242" s="75"/>
      <c r="RC242" s="75"/>
      <c r="RD242" s="75"/>
      <c r="RE242" s="75"/>
      <c r="RF242" s="75"/>
      <c r="RG242" s="75"/>
      <c r="RH242" s="75"/>
      <c r="RI242" s="75"/>
      <c r="RJ242" s="75"/>
      <c r="RK242" s="75"/>
      <c r="RL242" s="75"/>
      <c r="RM242" s="75"/>
      <c r="RN242" s="75"/>
      <c r="RO242" s="75"/>
      <c r="RP242" s="75"/>
      <c r="RQ242" s="75"/>
      <c r="RR242" s="75"/>
      <c r="RS242" s="75"/>
      <c r="RT242" s="75"/>
      <c r="RU242" s="75"/>
      <c r="RV242" s="75"/>
      <c r="RW242" s="75"/>
      <c r="RX242" s="75"/>
      <c r="RY242" s="75"/>
      <c r="RZ242" s="75"/>
      <c r="SA242" s="75"/>
      <c r="SB242" s="75"/>
      <c r="SC242" s="75"/>
      <c r="SD242" s="75"/>
      <c r="SE242" s="75"/>
    </row>
    <row r="243" spans="50:499" s="4" customFormat="1" x14ac:dyDescent="0.2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c r="IW243" s="75"/>
      <c r="IX243" s="75"/>
      <c r="IY243" s="75"/>
      <c r="IZ243" s="75"/>
      <c r="JA243" s="75"/>
      <c r="JB243" s="75"/>
      <c r="JC243" s="75"/>
      <c r="JD243" s="75"/>
      <c r="JE243" s="75"/>
      <c r="JF243" s="75"/>
      <c r="JG243" s="75"/>
      <c r="JH243" s="75"/>
      <c r="JI243" s="75"/>
      <c r="JJ243" s="75"/>
      <c r="JK243" s="75"/>
      <c r="JL243" s="75"/>
      <c r="JM243" s="75"/>
      <c r="JN243" s="75"/>
      <c r="JO243" s="75"/>
      <c r="JP243" s="75"/>
      <c r="JQ243" s="75"/>
      <c r="JR243" s="75"/>
      <c r="JS243" s="75"/>
      <c r="JT243" s="75"/>
      <c r="JU243" s="75"/>
      <c r="JV243" s="75"/>
      <c r="JW243" s="75"/>
      <c r="JX243" s="75"/>
      <c r="JY243" s="75"/>
      <c r="JZ243" s="75"/>
      <c r="KA243" s="75"/>
      <c r="KB243" s="75"/>
      <c r="KC243" s="75"/>
      <c r="KD243" s="75"/>
      <c r="KE243" s="75"/>
      <c r="KF243" s="75"/>
      <c r="KG243" s="75"/>
      <c r="KH243" s="75"/>
      <c r="KI243" s="75"/>
      <c r="KJ243" s="75"/>
      <c r="KK243" s="75"/>
      <c r="KL243" s="75"/>
      <c r="KM243" s="75"/>
      <c r="KN243" s="75"/>
      <c r="KO243" s="75"/>
      <c r="KP243" s="75"/>
      <c r="KQ243" s="75"/>
      <c r="KR243" s="75"/>
      <c r="KS243" s="75"/>
      <c r="KT243" s="75"/>
      <c r="KU243" s="75"/>
      <c r="KV243" s="75"/>
      <c r="KW243" s="75"/>
      <c r="KX243" s="75"/>
      <c r="KY243" s="75"/>
      <c r="KZ243" s="75"/>
      <c r="LA243" s="75"/>
      <c r="LB243" s="75"/>
      <c r="LC243" s="75"/>
      <c r="LD243" s="75"/>
      <c r="LE243" s="75"/>
      <c r="LF243" s="75"/>
      <c r="LG243" s="75"/>
      <c r="LH243" s="75"/>
      <c r="LI243" s="75"/>
      <c r="LJ243" s="75"/>
      <c r="LK243" s="75"/>
      <c r="LL243" s="75"/>
      <c r="LM243" s="75"/>
      <c r="LN243" s="75"/>
      <c r="LO243" s="75"/>
      <c r="LP243" s="75"/>
      <c r="LQ243" s="75"/>
      <c r="LR243" s="75"/>
      <c r="LS243" s="75"/>
      <c r="LT243" s="75"/>
      <c r="LU243" s="75"/>
      <c r="LV243" s="75"/>
      <c r="LW243" s="75"/>
      <c r="LX243" s="75"/>
      <c r="LY243" s="75"/>
      <c r="LZ243" s="75"/>
      <c r="MA243" s="75"/>
      <c r="MB243" s="75"/>
      <c r="MC243" s="75"/>
      <c r="MD243" s="75"/>
      <c r="ME243" s="75"/>
      <c r="MF243" s="75"/>
      <c r="MG243" s="75"/>
      <c r="MH243" s="75"/>
      <c r="MI243" s="75"/>
      <c r="MJ243" s="75"/>
      <c r="MK243" s="75"/>
      <c r="ML243" s="75"/>
      <c r="MM243" s="75"/>
      <c r="MN243" s="75"/>
      <c r="MO243" s="75"/>
      <c r="MP243" s="75"/>
      <c r="MQ243" s="75"/>
      <c r="MR243" s="75"/>
      <c r="MS243" s="75"/>
      <c r="MT243" s="75"/>
      <c r="MU243" s="75"/>
      <c r="MV243" s="75"/>
      <c r="MW243" s="75"/>
      <c r="MX243" s="75"/>
      <c r="MY243" s="75"/>
      <c r="MZ243" s="75"/>
      <c r="NA243" s="75"/>
      <c r="NB243" s="75"/>
      <c r="NC243" s="75"/>
      <c r="ND243" s="75"/>
      <c r="NE243" s="75"/>
      <c r="NF243" s="75"/>
      <c r="NG243" s="75"/>
      <c r="NH243" s="75"/>
      <c r="NI243" s="75"/>
      <c r="NJ243" s="75"/>
      <c r="NK243" s="75"/>
      <c r="NL243" s="75"/>
      <c r="NM243" s="75"/>
      <c r="NN243" s="75"/>
      <c r="NO243" s="75"/>
      <c r="NP243" s="75"/>
      <c r="NQ243" s="75"/>
      <c r="NR243" s="75"/>
      <c r="NS243" s="75"/>
      <c r="NT243" s="75"/>
      <c r="NU243" s="75"/>
      <c r="NV243" s="75"/>
      <c r="NW243" s="75"/>
      <c r="NX243" s="75"/>
      <c r="NY243" s="75"/>
      <c r="NZ243" s="75"/>
      <c r="OA243" s="75"/>
      <c r="OB243" s="75"/>
      <c r="OC243" s="75"/>
      <c r="OD243" s="75"/>
      <c r="OE243" s="75"/>
      <c r="OF243" s="75"/>
      <c r="OG243" s="75"/>
      <c r="OH243" s="75"/>
      <c r="OI243" s="75"/>
      <c r="OJ243" s="75"/>
      <c r="OK243" s="75"/>
      <c r="OL243" s="75"/>
      <c r="OM243" s="75"/>
      <c r="ON243" s="75"/>
      <c r="OO243" s="75"/>
      <c r="OP243" s="75"/>
      <c r="OQ243" s="75"/>
      <c r="OR243" s="75"/>
      <c r="OS243" s="75"/>
      <c r="OT243" s="75"/>
      <c r="OU243" s="75"/>
      <c r="OV243" s="75"/>
      <c r="OW243" s="75"/>
      <c r="OX243" s="75"/>
      <c r="OY243" s="75"/>
      <c r="OZ243" s="75"/>
      <c r="PA243" s="75"/>
      <c r="PB243" s="75"/>
      <c r="PC243" s="75"/>
      <c r="PD243" s="75"/>
      <c r="PE243" s="75"/>
      <c r="PF243" s="75"/>
      <c r="PG243" s="75"/>
      <c r="PH243" s="75"/>
      <c r="PI243" s="75"/>
      <c r="PJ243" s="75"/>
      <c r="PK243" s="75"/>
      <c r="PL243" s="75"/>
      <c r="PM243" s="75"/>
      <c r="PN243" s="75"/>
      <c r="PO243" s="75"/>
      <c r="PP243" s="75"/>
      <c r="PQ243" s="75"/>
      <c r="PR243" s="75"/>
      <c r="PS243" s="75"/>
      <c r="PT243" s="75"/>
      <c r="PU243" s="75"/>
      <c r="PV243" s="75"/>
      <c r="PW243" s="75"/>
      <c r="PX243" s="75"/>
      <c r="PY243" s="75"/>
      <c r="PZ243" s="75"/>
      <c r="QA243" s="75"/>
      <c r="QB243" s="75"/>
      <c r="QC243" s="75"/>
      <c r="QD243" s="75"/>
      <c r="QE243" s="75"/>
      <c r="QF243" s="75"/>
      <c r="QG243" s="75"/>
      <c r="QH243" s="75"/>
      <c r="QI243" s="75"/>
      <c r="QJ243" s="75"/>
      <c r="QK243" s="75"/>
      <c r="QL243" s="75"/>
      <c r="QM243" s="75"/>
      <c r="QN243" s="75"/>
      <c r="QO243" s="75"/>
      <c r="QP243" s="75"/>
      <c r="QQ243" s="75"/>
      <c r="QR243" s="75"/>
      <c r="QS243" s="75"/>
      <c r="QT243" s="75"/>
      <c r="QU243" s="75"/>
      <c r="QV243" s="75"/>
      <c r="QW243" s="75"/>
      <c r="QX243" s="75"/>
      <c r="QY243" s="75"/>
      <c r="QZ243" s="75"/>
      <c r="RA243" s="75"/>
      <c r="RB243" s="75"/>
      <c r="RC243" s="75"/>
      <c r="RD243" s="75"/>
      <c r="RE243" s="75"/>
      <c r="RF243" s="75"/>
      <c r="RG243" s="75"/>
      <c r="RH243" s="75"/>
      <c r="RI243" s="75"/>
      <c r="RJ243" s="75"/>
      <c r="RK243" s="75"/>
      <c r="RL243" s="75"/>
      <c r="RM243" s="75"/>
      <c r="RN243" s="75"/>
      <c r="RO243" s="75"/>
      <c r="RP243" s="75"/>
      <c r="RQ243" s="75"/>
      <c r="RR243" s="75"/>
      <c r="RS243" s="75"/>
      <c r="RT243" s="75"/>
      <c r="RU243" s="75"/>
      <c r="RV243" s="75"/>
      <c r="RW243" s="75"/>
      <c r="RX243" s="75"/>
      <c r="RY243" s="75"/>
      <c r="RZ243" s="75"/>
      <c r="SA243" s="75"/>
      <c r="SB243" s="75"/>
      <c r="SC243" s="75"/>
      <c r="SD243" s="75"/>
      <c r="SE243" s="75"/>
    </row>
    <row r="244" spans="50:499" s="4" customFormat="1" x14ac:dyDescent="0.2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c r="IW244" s="75"/>
      <c r="IX244" s="75"/>
      <c r="IY244" s="75"/>
      <c r="IZ244" s="75"/>
      <c r="JA244" s="75"/>
      <c r="JB244" s="75"/>
      <c r="JC244" s="75"/>
      <c r="JD244" s="75"/>
      <c r="JE244" s="75"/>
      <c r="JF244" s="75"/>
      <c r="JG244" s="75"/>
      <c r="JH244" s="75"/>
      <c r="JI244" s="75"/>
      <c r="JJ244" s="75"/>
      <c r="JK244" s="75"/>
      <c r="JL244" s="75"/>
      <c r="JM244" s="75"/>
      <c r="JN244" s="75"/>
      <c r="JO244" s="75"/>
      <c r="JP244" s="75"/>
      <c r="JQ244" s="75"/>
      <c r="JR244" s="75"/>
      <c r="JS244" s="75"/>
      <c r="JT244" s="75"/>
      <c r="JU244" s="75"/>
      <c r="JV244" s="75"/>
      <c r="JW244" s="75"/>
      <c r="JX244" s="75"/>
      <c r="JY244" s="75"/>
      <c r="JZ244" s="75"/>
      <c r="KA244" s="75"/>
      <c r="KB244" s="75"/>
      <c r="KC244" s="75"/>
      <c r="KD244" s="75"/>
      <c r="KE244" s="75"/>
      <c r="KF244" s="75"/>
      <c r="KG244" s="75"/>
      <c r="KH244" s="75"/>
      <c r="KI244" s="75"/>
      <c r="KJ244" s="75"/>
      <c r="KK244" s="75"/>
      <c r="KL244" s="75"/>
      <c r="KM244" s="75"/>
      <c r="KN244" s="75"/>
      <c r="KO244" s="75"/>
      <c r="KP244" s="75"/>
      <c r="KQ244" s="75"/>
      <c r="KR244" s="75"/>
      <c r="KS244" s="75"/>
      <c r="KT244" s="75"/>
      <c r="KU244" s="75"/>
      <c r="KV244" s="75"/>
      <c r="KW244" s="75"/>
      <c r="KX244" s="75"/>
      <c r="KY244" s="75"/>
      <c r="KZ244" s="75"/>
      <c r="LA244" s="75"/>
      <c r="LB244" s="75"/>
      <c r="LC244" s="75"/>
      <c r="LD244" s="75"/>
      <c r="LE244" s="75"/>
      <c r="LF244" s="75"/>
      <c r="LG244" s="75"/>
      <c r="LH244" s="75"/>
      <c r="LI244" s="75"/>
      <c r="LJ244" s="75"/>
      <c r="LK244" s="75"/>
      <c r="LL244" s="75"/>
      <c r="LM244" s="75"/>
      <c r="LN244" s="75"/>
      <c r="LO244" s="75"/>
      <c r="LP244" s="75"/>
      <c r="LQ244" s="75"/>
      <c r="LR244" s="75"/>
      <c r="LS244" s="75"/>
      <c r="LT244" s="75"/>
      <c r="LU244" s="75"/>
      <c r="LV244" s="75"/>
      <c r="LW244" s="75"/>
      <c r="LX244" s="75"/>
      <c r="LY244" s="75"/>
      <c r="LZ244" s="75"/>
      <c r="MA244" s="75"/>
      <c r="MB244" s="75"/>
      <c r="MC244" s="75"/>
      <c r="MD244" s="75"/>
      <c r="ME244" s="75"/>
      <c r="MF244" s="75"/>
      <c r="MG244" s="75"/>
      <c r="MH244" s="75"/>
      <c r="MI244" s="75"/>
      <c r="MJ244" s="75"/>
      <c r="MK244" s="75"/>
      <c r="ML244" s="75"/>
      <c r="MM244" s="75"/>
      <c r="MN244" s="75"/>
      <c r="MO244" s="75"/>
      <c r="MP244" s="75"/>
      <c r="MQ244" s="75"/>
      <c r="MR244" s="75"/>
      <c r="MS244" s="75"/>
      <c r="MT244" s="75"/>
      <c r="MU244" s="75"/>
      <c r="MV244" s="75"/>
      <c r="MW244" s="75"/>
      <c r="MX244" s="75"/>
      <c r="MY244" s="75"/>
      <c r="MZ244" s="75"/>
      <c r="NA244" s="75"/>
      <c r="NB244" s="75"/>
      <c r="NC244" s="75"/>
      <c r="ND244" s="75"/>
      <c r="NE244" s="75"/>
      <c r="NF244" s="75"/>
      <c r="NG244" s="75"/>
      <c r="NH244" s="75"/>
      <c r="NI244" s="75"/>
      <c r="NJ244" s="75"/>
      <c r="NK244" s="75"/>
      <c r="NL244" s="75"/>
      <c r="NM244" s="75"/>
      <c r="NN244" s="75"/>
      <c r="NO244" s="75"/>
      <c r="NP244" s="75"/>
      <c r="NQ244" s="75"/>
      <c r="NR244" s="75"/>
      <c r="NS244" s="75"/>
      <c r="NT244" s="75"/>
      <c r="NU244" s="75"/>
      <c r="NV244" s="75"/>
      <c r="NW244" s="75"/>
      <c r="NX244" s="75"/>
      <c r="NY244" s="75"/>
      <c r="NZ244" s="75"/>
      <c r="OA244" s="75"/>
      <c r="OB244" s="75"/>
      <c r="OC244" s="75"/>
      <c r="OD244" s="75"/>
      <c r="OE244" s="75"/>
      <c r="OF244" s="75"/>
      <c r="OG244" s="75"/>
      <c r="OH244" s="75"/>
      <c r="OI244" s="75"/>
      <c r="OJ244" s="75"/>
      <c r="OK244" s="75"/>
      <c r="OL244" s="75"/>
      <c r="OM244" s="75"/>
      <c r="ON244" s="75"/>
      <c r="OO244" s="75"/>
      <c r="OP244" s="75"/>
      <c r="OQ244" s="75"/>
      <c r="OR244" s="75"/>
      <c r="OS244" s="75"/>
      <c r="OT244" s="75"/>
      <c r="OU244" s="75"/>
      <c r="OV244" s="75"/>
      <c r="OW244" s="75"/>
      <c r="OX244" s="75"/>
      <c r="OY244" s="75"/>
      <c r="OZ244" s="75"/>
      <c r="PA244" s="75"/>
      <c r="PB244" s="75"/>
      <c r="PC244" s="75"/>
      <c r="PD244" s="75"/>
      <c r="PE244" s="75"/>
      <c r="PF244" s="75"/>
      <c r="PG244" s="75"/>
      <c r="PH244" s="75"/>
      <c r="PI244" s="75"/>
      <c r="PJ244" s="75"/>
      <c r="PK244" s="75"/>
      <c r="PL244" s="75"/>
      <c r="PM244" s="75"/>
      <c r="PN244" s="75"/>
      <c r="PO244" s="75"/>
      <c r="PP244" s="75"/>
      <c r="PQ244" s="75"/>
      <c r="PR244" s="75"/>
      <c r="PS244" s="75"/>
      <c r="PT244" s="75"/>
      <c r="PU244" s="75"/>
      <c r="PV244" s="75"/>
      <c r="PW244" s="75"/>
      <c r="PX244" s="75"/>
      <c r="PY244" s="75"/>
      <c r="PZ244" s="75"/>
      <c r="QA244" s="75"/>
      <c r="QB244" s="75"/>
      <c r="QC244" s="75"/>
      <c r="QD244" s="75"/>
      <c r="QE244" s="75"/>
      <c r="QF244" s="75"/>
      <c r="QG244" s="75"/>
      <c r="QH244" s="75"/>
      <c r="QI244" s="75"/>
      <c r="QJ244" s="75"/>
      <c r="QK244" s="75"/>
      <c r="QL244" s="75"/>
      <c r="QM244" s="75"/>
      <c r="QN244" s="75"/>
      <c r="QO244" s="75"/>
      <c r="QP244" s="75"/>
      <c r="QQ244" s="75"/>
      <c r="QR244" s="75"/>
      <c r="QS244" s="75"/>
      <c r="QT244" s="75"/>
      <c r="QU244" s="75"/>
      <c r="QV244" s="75"/>
      <c r="QW244" s="75"/>
      <c r="QX244" s="75"/>
      <c r="QY244" s="75"/>
      <c r="QZ244" s="75"/>
      <c r="RA244" s="75"/>
      <c r="RB244" s="75"/>
      <c r="RC244" s="75"/>
      <c r="RD244" s="75"/>
      <c r="RE244" s="75"/>
      <c r="RF244" s="75"/>
      <c r="RG244" s="75"/>
      <c r="RH244" s="75"/>
      <c r="RI244" s="75"/>
      <c r="RJ244" s="75"/>
      <c r="RK244" s="75"/>
      <c r="RL244" s="75"/>
      <c r="RM244" s="75"/>
      <c r="RN244" s="75"/>
      <c r="RO244" s="75"/>
      <c r="RP244" s="75"/>
      <c r="RQ244" s="75"/>
      <c r="RR244" s="75"/>
      <c r="RS244" s="75"/>
      <c r="RT244" s="75"/>
      <c r="RU244" s="75"/>
      <c r="RV244" s="75"/>
      <c r="RW244" s="75"/>
      <c r="RX244" s="75"/>
      <c r="RY244" s="75"/>
      <c r="RZ244" s="75"/>
      <c r="SA244" s="75"/>
      <c r="SB244" s="75"/>
      <c r="SC244" s="75"/>
      <c r="SD244" s="75"/>
      <c r="SE244" s="75"/>
    </row>
    <row r="245" spans="50:499" s="4" customFormat="1" x14ac:dyDescent="0.2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c r="IW245" s="75"/>
      <c r="IX245" s="75"/>
      <c r="IY245" s="75"/>
      <c r="IZ245" s="75"/>
      <c r="JA245" s="75"/>
      <c r="JB245" s="75"/>
      <c r="JC245" s="75"/>
      <c r="JD245" s="75"/>
      <c r="JE245" s="75"/>
      <c r="JF245" s="75"/>
      <c r="JG245" s="75"/>
      <c r="JH245" s="75"/>
      <c r="JI245" s="75"/>
      <c r="JJ245" s="75"/>
      <c r="JK245" s="75"/>
      <c r="JL245" s="75"/>
      <c r="JM245" s="75"/>
      <c r="JN245" s="75"/>
      <c r="JO245" s="75"/>
      <c r="JP245" s="75"/>
      <c r="JQ245" s="75"/>
      <c r="JR245" s="75"/>
      <c r="JS245" s="75"/>
      <c r="JT245" s="75"/>
      <c r="JU245" s="75"/>
      <c r="JV245" s="75"/>
      <c r="JW245" s="75"/>
      <c r="JX245" s="75"/>
      <c r="JY245" s="75"/>
      <c r="JZ245" s="75"/>
      <c r="KA245" s="75"/>
      <c r="KB245" s="75"/>
      <c r="KC245" s="75"/>
      <c r="KD245" s="75"/>
      <c r="KE245" s="75"/>
      <c r="KF245" s="75"/>
      <c r="KG245" s="75"/>
      <c r="KH245" s="75"/>
      <c r="KI245" s="75"/>
      <c r="KJ245" s="75"/>
      <c r="KK245" s="75"/>
      <c r="KL245" s="75"/>
      <c r="KM245" s="75"/>
      <c r="KN245" s="75"/>
      <c r="KO245" s="75"/>
      <c r="KP245" s="75"/>
      <c r="KQ245" s="75"/>
      <c r="KR245" s="75"/>
      <c r="KS245" s="75"/>
      <c r="KT245" s="75"/>
      <c r="KU245" s="75"/>
      <c r="KV245" s="75"/>
      <c r="KW245" s="75"/>
      <c r="KX245" s="75"/>
      <c r="KY245" s="75"/>
      <c r="KZ245" s="75"/>
      <c r="LA245" s="75"/>
      <c r="LB245" s="75"/>
      <c r="LC245" s="75"/>
      <c r="LD245" s="75"/>
      <c r="LE245" s="75"/>
      <c r="LF245" s="75"/>
      <c r="LG245" s="75"/>
      <c r="LH245" s="75"/>
      <c r="LI245" s="75"/>
      <c r="LJ245" s="75"/>
      <c r="LK245" s="75"/>
      <c r="LL245" s="75"/>
      <c r="LM245" s="75"/>
      <c r="LN245" s="75"/>
      <c r="LO245" s="75"/>
      <c r="LP245" s="75"/>
      <c r="LQ245" s="75"/>
      <c r="LR245" s="75"/>
      <c r="LS245" s="75"/>
      <c r="LT245" s="75"/>
      <c r="LU245" s="75"/>
      <c r="LV245" s="75"/>
      <c r="LW245" s="75"/>
      <c r="LX245" s="75"/>
      <c r="LY245" s="75"/>
      <c r="LZ245" s="75"/>
      <c r="MA245" s="75"/>
      <c r="MB245" s="75"/>
      <c r="MC245" s="75"/>
      <c r="MD245" s="75"/>
      <c r="ME245" s="75"/>
      <c r="MF245" s="75"/>
      <c r="MG245" s="75"/>
      <c r="MH245" s="75"/>
      <c r="MI245" s="75"/>
      <c r="MJ245" s="75"/>
      <c r="MK245" s="75"/>
      <c r="ML245" s="75"/>
      <c r="MM245" s="75"/>
      <c r="MN245" s="75"/>
      <c r="MO245" s="75"/>
      <c r="MP245" s="75"/>
      <c r="MQ245" s="75"/>
      <c r="MR245" s="75"/>
      <c r="MS245" s="75"/>
      <c r="MT245" s="75"/>
      <c r="MU245" s="75"/>
      <c r="MV245" s="75"/>
      <c r="MW245" s="75"/>
      <c r="MX245" s="75"/>
      <c r="MY245" s="75"/>
      <c r="MZ245" s="75"/>
      <c r="NA245" s="75"/>
      <c r="NB245" s="75"/>
      <c r="NC245" s="75"/>
      <c r="ND245" s="75"/>
      <c r="NE245" s="75"/>
      <c r="NF245" s="75"/>
      <c r="NG245" s="75"/>
      <c r="NH245" s="75"/>
      <c r="NI245" s="75"/>
      <c r="NJ245" s="75"/>
      <c r="NK245" s="75"/>
      <c r="NL245" s="75"/>
      <c r="NM245" s="75"/>
      <c r="NN245" s="75"/>
      <c r="NO245" s="75"/>
      <c r="NP245" s="75"/>
      <c r="NQ245" s="75"/>
      <c r="NR245" s="75"/>
      <c r="NS245" s="75"/>
      <c r="NT245" s="75"/>
      <c r="NU245" s="75"/>
      <c r="NV245" s="75"/>
      <c r="NW245" s="75"/>
      <c r="NX245" s="75"/>
      <c r="NY245" s="75"/>
      <c r="NZ245" s="75"/>
      <c r="OA245" s="75"/>
      <c r="OB245" s="75"/>
      <c r="OC245" s="75"/>
      <c r="OD245" s="75"/>
      <c r="OE245" s="75"/>
      <c r="OF245" s="75"/>
      <c r="OG245" s="75"/>
      <c r="OH245" s="75"/>
      <c r="OI245" s="75"/>
      <c r="OJ245" s="75"/>
      <c r="OK245" s="75"/>
      <c r="OL245" s="75"/>
      <c r="OM245" s="75"/>
      <c r="ON245" s="75"/>
      <c r="OO245" s="75"/>
      <c r="OP245" s="75"/>
      <c r="OQ245" s="75"/>
      <c r="OR245" s="75"/>
      <c r="OS245" s="75"/>
      <c r="OT245" s="75"/>
      <c r="OU245" s="75"/>
      <c r="OV245" s="75"/>
      <c r="OW245" s="75"/>
      <c r="OX245" s="75"/>
      <c r="OY245" s="75"/>
      <c r="OZ245" s="75"/>
      <c r="PA245" s="75"/>
      <c r="PB245" s="75"/>
      <c r="PC245" s="75"/>
      <c r="PD245" s="75"/>
      <c r="PE245" s="75"/>
      <c r="PF245" s="75"/>
      <c r="PG245" s="75"/>
      <c r="PH245" s="75"/>
      <c r="PI245" s="75"/>
      <c r="PJ245" s="75"/>
      <c r="PK245" s="75"/>
      <c r="PL245" s="75"/>
      <c r="PM245" s="75"/>
      <c r="PN245" s="75"/>
      <c r="PO245" s="75"/>
      <c r="PP245" s="75"/>
      <c r="PQ245" s="75"/>
      <c r="PR245" s="75"/>
      <c r="PS245" s="75"/>
      <c r="PT245" s="75"/>
      <c r="PU245" s="75"/>
      <c r="PV245" s="75"/>
      <c r="PW245" s="75"/>
      <c r="PX245" s="75"/>
      <c r="PY245" s="75"/>
      <c r="PZ245" s="75"/>
      <c r="QA245" s="75"/>
      <c r="QB245" s="75"/>
      <c r="QC245" s="75"/>
      <c r="QD245" s="75"/>
      <c r="QE245" s="75"/>
      <c r="QF245" s="75"/>
      <c r="QG245" s="75"/>
      <c r="QH245" s="75"/>
      <c r="QI245" s="75"/>
      <c r="QJ245" s="75"/>
      <c r="QK245" s="75"/>
      <c r="QL245" s="75"/>
      <c r="QM245" s="75"/>
      <c r="QN245" s="75"/>
      <c r="QO245" s="75"/>
      <c r="QP245" s="75"/>
      <c r="QQ245" s="75"/>
      <c r="QR245" s="75"/>
      <c r="QS245" s="75"/>
      <c r="QT245" s="75"/>
      <c r="QU245" s="75"/>
      <c r="QV245" s="75"/>
      <c r="QW245" s="75"/>
      <c r="QX245" s="75"/>
      <c r="QY245" s="75"/>
      <c r="QZ245" s="75"/>
      <c r="RA245" s="75"/>
      <c r="RB245" s="75"/>
      <c r="RC245" s="75"/>
      <c r="RD245" s="75"/>
      <c r="RE245" s="75"/>
      <c r="RF245" s="75"/>
      <c r="RG245" s="75"/>
      <c r="RH245" s="75"/>
      <c r="RI245" s="75"/>
      <c r="RJ245" s="75"/>
      <c r="RK245" s="75"/>
      <c r="RL245" s="75"/>
      <c r="RM245" s="75"/>
      <c r="RN245" s="75"/>
      <c r="RO245" s="75"/>
      <c r="RP245" s="75"/>
      <c r="RQ245" s="75"/>
      <c r="RR245" s="75"/>
      <c r="RS245" s="75"/>
      <c r="RT245" s="75"/>
      <c r="RU245" s="75"/>
      <c r="RV245" s="75"/>
      <c r="RW245" s="75"/>
      <c r="RX245" s="75"/>
      <c r="RY245" s="75"/>
      <c r="RZ245" s="75"/>
      <c r="SA245" s="75"/>
      <c r="SB245" s="75"/>
      <c r="SC245" s="75"/>
      <c r="SD245" s="75"/>
      <c r="SE245" s="75"/>
    </row>
    <row r="246" spans="50:499" s="4" customFormat="1" x14ac:dyDescent="0.2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c r="IW246" s="75"/>
      <c r="IX246" s="75"/>
      <c r="IY246" s="75"/>
      <c r="IZ246" s="75"/>
      <c r="JA246" s="75"/>
      <c r="JB246" s="75"/>
      <c r="JC246" s="75"/>
      <c r="JD246" s="75"/>
      <c r="JE246" s="75"/>
      <c r="JF246" s="75"/>
      <c r="JG246" s="75"/>
      <c r="JH246" s="75"/>
      <c r="JI246" s="75"/>
      <c r="JJ246" s="75"/>
      <c r="JK246" s="75"/>
      <c r="JL246" s="75"/>
      <c r="JM246" s="75"/>
      <c r="JN246" s="75"/>
      <c r="JO246" s="75"/>
      <c r="JP246" s="75"/>
      <c r="JQ246" s="75"/>
      <c r="JR246" s="75"/>
      <c r="JS246" s="75"/>
      <c r="JT246" s="75"/>
      <c r="JU246" s="75"/>
      <c r="JV246" s="75"/>
      <c r="JW246" s="75"/>
      <c r="JX246" s="75"/>
      <c r="JY246" s="75"/>
      <c r="JZ246" s="75"/>
      <c r="KA246" s="75"/>
      <c r="KB246" s="75"/>
      <c r="KC246" s="75"/>
      <c r="KD246" s="75"/>
      <c r="KE246" s="75"/>
      <c r="KF246" s="75"/>
      <c r="KG246" s="75"/>
      <c r="KH246" s="75"/>
      <c r="KI246" s="75"/>
      <c r="KJ246" s="75"/>
      <c r="KK246" s="75"/>
      <c r="KL246" s="75"/>
      <c r="KM246" s="75"/>
      <c r="KN246" s="75"/>
      <c r="KO246" s="75"/>
      <c r="KP246" s="75"/>
      <c r="KQ246" s="75"/>
      <c r="KR246" s="75"/>
      <c r="KS246" s="75"/>
      <c r="KT246" s="75"/>
      <c r="KU246" s="75"/>
      <c r="KV246" s="75"/>
      <c r="KW246" s="75"/>
      <c r="KX246" s="75"/>
      <c r="KY246" s="75"/>
      <c r="KZ246" s="75"/>
      <c r="LA246" s="75"/>
      <c r="LB246" s="75"/>
      <c r="LC246" s="75"/>
      <c r="LD246" s="75"/>
      <c r="LE246" s="75"/>
      <c r="LF246" s="75"/>
      <c r="LG246" s="75"/>
      <c r="LH246" s="75"/>
      <c r="LI246" s="75"/>
      <c r="LJ246" s="75"/>
      <c r="LK246" s="75"/>
      <c r="LL246" s="75"/>
      <c r="LM246" s="75"/>
      <c r="LN246" s="75"/>
      <c r="LO246" s="75"/>
      <c r="LP246" s="75"/>
      <c r="LQ246" s="75"/>
      <c r="LR246" s="75"/>
      <c r="LS246" s="75"/>
      <c r="LT246" s="75"/>
      <c r="LU246" s="75"/>
      <c r="LV246" s="75"/>
      <c r="LW246" s="75"/>
      <c r="LX246" s="75"/>
      <c r="LY246" s="75"/>
      <c r="LZ246" s="75"/>
      <c r="MA246" s="75"/>
      <c r="MB246" s="75"/>
      <c r="MC246" s="75"/>
      <c r="MD246" s="75"/>
      <c r="ME246" s="75"/>
      <c r="MF246" s="75"/>
      <c r="MG246" s="75"/>
      <c r="MH246" s="75"/>
      <c r="MI246" s="75"/>
      <c r="MJ246" s="75"/>
      <c r="MK246" s="75"/>
      <c r="ML246" s="75"/>
      <c r="MM246" s="75"/>
      <c r="MN246" s="75"/>
      <c r="MO246" s="75"/>
      <c r="MP246" s="75"/>
      <c r="MQ246" s="75"/>
      <c r="MR246" s="75"/>
      <c r="MS246" s="75"/>
      <c r="MT246" s="75"/>
      <c r="MU246" s="75"/>
      <c r="MV246" s="75"/>
      <c r="MW246" s="75"/>
      <c r="MX246" s="75"/>
      <c r="MY246" s="75"/>
      <c r="MZ246" s="75"/>
      <c r="NA246" s="75"/>
      <c r="NB246" s="75"/>
      <c r="NC246" s="75"/>
      <c r="ND246" s="75"/>
      <c r="NE246" s="75"/>
      <c r="NF246" s="75"/>
      <c r="NG246" s="75"/>
      <c r="NH246" s="75"/>
      <c r="NI246" s="75"/>
      <c r="NJ246" s="75"/>
      <c r="NK246" s="75"/>
      <c r="NL246" s="75"/>
      <c r="NM246" s="75"/>
      <c r="NN246" s="75"/>
      <c r="NO246" s="75"/>
      <c r="NP246" s="75"/>
      <c r="NQ246" s="75"/>
      <c r="NR246" s="75"/>
      <c r="NS246" s="75"/>
      <c r="NT246" s="75"/>
      <c r="NU246" s="75"/>
      <c r="NV246" s="75"/>
      <c r="NW246" s="75"/>
      <c r="NX246" s="75"/>
      <c r="NY246" s="75"/>
      <c r="NZ246" s="75"/>
      <c r="OA246" s="75"/>
      <c r="OB246" s="75"/>
      <c r="OC246" s="75"/>
      <c r="OD246" s="75"/>
      <c r="OE246" s="75"/>
      <c r="OF246" s="75"/>
      <c r="OG246" s="75"/>
      <c r="OH246" s="75"/>
      <c r="OI246" s="75"/>
      <c r="OJ246" s="75"/>
      <c r="OK246" s="75"/>
      <c r="OL246" s="75"/>
      <c r="OM246" s="75"/>
      <c r="ON246" s="75"/>
      <c r="OO246" s="75"/>
      <c r="OP246" s="75"/>
      <c r="OQ246" s="75"/>
      <c r="OR246" s="75"/>
      <c r="OS246" s="75"/>
      <c r="OT246" s="75"/>
      <c r="OU246" s="75"/>
      <c r="OV246" s="75"/>
      <c r="OW246" s="75"/>
      <c r="OX246" s="75"/>
      <c r="OY246" s="75"/>
      <c r="OZ246" s="75"/>
      <c r="PA246" s="75"/>
      <c r="PB246" s="75"/>
      <c r="PC246" s="75"/>
      <c r="PD246" s="75"/>
      <c r="PE246" s="75"/>
      <c r="PF246" s="75"/>
      <c r="PG246" s="75"/>
      <c r="PH246" s="75"/>
      <c r="PI246" s="75"/>
      <c r="PJ246" s="75"/>
      <c r="PK246" s="75"/>
      <c r="PL246" s="75"/>
      <c r="PM246" s="75"/>
      <c r="PN246" s="75"/>
      <c r="PO246" s="75"/>
      <c r="PP246" s="75"/>
      <c r="PQ246" s="75"/>
      <c r="PR246" s="75"/>
      <c r="PS246" s="75"/>
      <c r="PT246" s="75"/>
      <c r="PU246" s="75"/>
      <c r="PV246" s="75"/>
      <c r="PW246" s="75"/>
      <c r="PX246" s="75"/>
      <c r="PY246" s="75"/>
      <c r="PZ246" s="75"/>
      <c r="QA246" s="75"/>
      <c r="QB246" s="75"/>
      <c r="QC246" s="75"/>
      <c r="QD246" s="75"/>
      <c r="QE246" s="75"/>
      <c r="QF246" s="75"/>
      <c r="QG246" s="75"/>
      <c r="QH246" s="75"/>
      <c r="QI246" s="75"/>
      <c r="QJ246" s="75"/>
      <c r="QK246" s="75"/>
      <c r="QL246" s="75"/>
      <c r="QM246" s="75"/>
      <c r="QN246" s="75"/>
      <c r="QO246" s="75"/>
      <c r="QP246" s="75"/>
      <c r="QQ246" s="75"/>
      <c r="QR246" s="75"/>
      <c r="QS246" s="75"/>
      <c r="QT246" s="75"/>
      <c r="QU246" s="75"/>
      <c r="QV246" s="75"/>
      <c r="QW246" s="75"/>
      <c r="QX246" s="75"/>
      <c r="QY246" s="75"/>
      <c r="QZ246" s="75"/>
      <c r="RA246" s="75"/>
      <c r="RB246" s="75"/>
      <c r="RC246" s="75"/>
      <c r="RD246" s="75"/>
      <c r="RE246" s="75"/>
      <c r="RF246" s="75"/>
      <c r="RG246" s="75"/>
      <c r="RH246" s="75"/>
      <c r="RI246" s="75"/>
      <c r="RJ246" s="75"/>
      <c r="RK246" s="75"/>
      <c r="RL246" s="75"/>
      <c r="RM246" s="75"/>
      <c r="RN246" s="75"/>
      <c r="RO246" s="75"/>
      <c r="RP246" s="75"/>
      <c r="RQ246" s="75"/>
      <c r="RR246" s="75"/>
      <c r="RS246" s="75"/>
      <c r="RT246" s="75"/>
      <c r="RU246" s="75"/>
      <c r="RV246" s="75"/>
      <c r="RW246" s="75"/>
      <c r="RX246" s="75"/>
      <c r="RY246" s="75"/>
      <c r="RZ246" s="75"/>
      <c r="SA246" s="75"/>
      <c r="SB246" s="75"/>
      <c r="SC246" s="75"/>
      <c r="SD246" s="75"/>
      <c r="SE246" s="75"/>
    </row>
    <row r="247" spans="50:499" s="4" customFormat="1" x14ac:dyDescent="0.2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c r="IW247" s="75"/>
      <c r="IX247" s="75"/>
      <c r="IY247" s="75"/>
      <c r="IZ247" s="75"/>
      <c r="JA247" s="75"/>
      <c r="JB247" s="75"/>
      <c r="JC247" s="75"/>
      <c r="JD247" s="75"/>
      <c r="JE247" s="75"/>
      <c r="JF247" s="75"/>
      <c r="JG247" s="75"/>
      <c r="JH247" s="75"/>
      <c r="JI247" s="75"/>
      <c r="JJ247" s="75"/>
      <c r="JK247" s="75"/>
      <c r="JL247" s="75"/>
      <c r="JM247" s="75"/>
      <c r="JN247" s="75"/>
      <c r="JO247" s="75"/>
      <c r="JP247" s="75"/>
      <c r="JQ247" s="75"/>
      <c r="JR247" s="75"/>
      <c r="JS247" s="75"/>
      <c r="JT247" s="75"/>
      <c r="JU247" s="75"/>
      <c r="JV247" s="75"/>
      <c r="JW247" s="75"/>
      <c r="JX247" s="75"/>
      <c r="JY247" s="75"/>
      <c r="JZ247" s="75"/>
      <c r="KA247" s="75"/>
      <c r="KB247" s="75"/>
      <c r="KC247" s="75"/>
      <c r="KD247" s="75"/>
      <c r="KE247" s="75"/>
      <c r="KF247" s="75"/>
      <c r="KG247" s="75"/>
      <c r="KH247" s="75"/>
      <c r="KI247" s="75"/>
      <c r="KJ247" s="75"/>
      <c r="KK247" s="75"/>
      <c r="KL247" s="75"/>
      <c r="KM247" s="75"/>
      <c r="KN247" s="75"/>
      <c r="KO247" s="75"/>
      <c r="KP247" s="75"/>
      <c r="KQ247" s="75"/>
      <c r="KR247" s="75"/>
      <c r="KS247" s="75"/>
      <c r="KT247" s="75"/>
      <c r="KU247" s="75"/>
      <c r="KV247" s="75"/>
      <c r="KW247" s="75"/>
      <c r="KX247" s="75"/>
      <c r="KY247" s="75"/>
      <c r="KZ247" s="75"/>
      <c r="LA247" s="75"/>
      <c r="LB247" s="75"/>
      <c r="LC247" s="75"/>
      <c r="LD247" s="75"/>
      <c r="LE247" s="75"/>
      <c r="LF247" s="75"/>
      <c r="LG247" s="75"/>
      <c r="LH247" s="75"/>
      <c r="LI247" s="75"/>
      <c r="LJ247" s="75"/>
      <c r="LK247" s="75"/>
      <c r="LL247" s="75"/>
      <c r="LM247" s="75"/>
      <c r="LN247" s="75"/>
      <c r="LO247" s="75"/>
      <c r="LP247" s="75"/>
      <c r="LQ247" s="75"/>
      <c r="LR247" s="75"/>
      <c r="LS247" s="75"/>
      <c r="LT247" s="75"/>
      <c r="LU247" s="75"/>
      <c r="LV247" s="75"/>
      <c r="LW247" s="75"/>
      <c r="LX247" s="75"/>
      <c r="LY247" s="75"/>
      <c r="LZ247" s="75"/>
      <c r="MA247" s="75"/>
      <c r="MB247" s="75"/>
      <c r="MC247" s="75"/>
      <c r="MD247" s="75"/>
      <c r="ME247" s="75"/>
      <c r="MF247" s="75"/>
      <c r="MG247" s="75"/>
      <c r="MH247" s="75"/>
      <c r="MI247" s="75"/>
      <c r="MJ247" s="75"/>
      <c r="MK247" s="75"/>
      <c r="ML247" s="75"/>
      <c r="MM247" s="75"/>
      <c r="MN247" s="75"/>
      <c r="MO247" s="75"/>
      <c r="MP247" s="75"/>
      <c r="MQ247" s="75"/>
      <c r="MR247" s="75"/>
      <c r="MS247" s="75"/>
      <c r="MT247" s="75"/>
      <c r="MU247" s="75"/>
      <c r="MV247" s="75"/>
      <c r="MW247" s="75"/>
      <c r="MX247" s="75"/>
      <c r="MY247" s="75"/>
      <c r="MZ247" s="75"/>
      <c r="NA247" s="75"/>
      <c r="NB247" s="75"/>
      <c r="NC247" s="75"/>
      <c r="ND247" s="75"/>
      <c r="NE247" s="75"/>
      <c r="NF247" s="75"/>
      <c r="NG247" s="75"/>
      <c r="NH247" s="75"/>
      <c r="NI247" s="75"/>
      <c r="NJ247" s="75"/>
      <c r="NK247" s="75"/>
      <c r="NL247" s="75"/>
      <c r="NM247" s="75"/>
      <c r="NN247" s="75"/>
      <c r="NO247" s="75"/>
      <c r="NP247" s="75"/>
      <c r="NQ247" s="75"/>
      <c r="NR247" s="75"/>
      <c r="NS247" s="75"/>
      <c r="NT247" s="75"/>
      <c r="NU247" s="75"/>
      <c r="NV247" s="75"/>
      <c r="NW247" s="75"/>
      <c r="NX247" s="75"/>
      <c r="NY247" s="75"/>
      <c r="NZ247" s="75"/>
      <c r="OA247" s="75"/>
      <c r="OB247" s="75"/>
      <c r="OC247" s="75"/>
      <c r="OD247" s="75"/>
      <c r="OE247" s="75"/>
      <c r="OF247" s="75"/>
      <c r="OG247" s="75"/>
      <c r="OH247" s="75"/>
      <c r="OI247" s="75"/>
      <c r="OJ247" s="75"/>
      <c r="OK247" s="75"/>
      <c r="OL247" s="75"/>
      <c r="OM247" s="75"/>
      <c r="ON247" s="75"/>
      <c r="OO247" s="75"/>
      <c r="OP247" s="75"/>
      <c r="OQ247" s="75"/>
      <c r="OR247" s="75"/>
      <c r="OS247" s="75"/>
      <c r="OT247" s="75"/>
      <c r="OU247" s="75"/>
      <c r="OV247" s="75"/>
      <c r="OW247" s="75"/>
      <c r="OX247" s="75"/>
      <c r="OY247" s="75"/>
      <c r="OZ247" s="75"/>
      <c r="PA247" s="75"/>
      <c r="PB247" s="75"/>
      <c r="PC247" s="75"/>
      <c r="PD247" s="75"/>
      <c r="PE247" s="75"/>
      <c r="PF247" s="75"/>
      <c r="PG247" s="75"/>
      <c r="PH247" s="75"/>
      <c r="PI247" s="75"/>
      <c r="PJ247" s="75"/>
      <c r="PK247" s="75"/>
      <c r="PL247" s="75"/>
      <c r="PM247" s="75"/>
      <c r="PN247" s="75"/>
      <c r="PO247" s="75"/>
      <c r="PP247" s="75"/>
      <c r="PQ247" s="75"/>
      <c r="PR247" s="75"/>
      <c r="PS247" s="75"/>
      <c r="PT247" s="75"/>
      <c r="PU247" s="75"/>
      <c r="PV247" s="75"/>
      <c r="PW247" s="75"/>
      <c r="PX247" s="75"/>
      <c r="PY247" s="75"/>
      <c r="PZ247" s="75"/>
      <c r="QA247" s="75"/>
      <c r="QB247" s="75"/>
      <c r="QC247" s="75"/>
      <c r="QD247" s="75"/>
      <c r="QE247" s="75"/>
      <c r="QF247" s="75"/>
      <c r="QG247" s="75"/>
      <c r="QH247" s="75"/>
      <c r="QI247" s="75"/>
      <c r="QJ247" s="75"/>
      <c r="QK247" s="75"/>
      <c r="QL247" s="75"/>
      <c r="QM247" s="75"/>
      <c r="QN247" s="75"/>
      <c r="QO247" s="75"/>
      <c r="QP247" s="75"/>
      <c r="QQ247" s="75"/>
      <c r="QR247" s="75"/>
      <c r="QS247" s="75"/>
      <c r="QT247" s="75"/>
      <c r="QU247" s="75"/>
      <c r="QV247" s="75"/>
      <c r="QW247" s="75"/>
      <c r="QX247" s="75"/>
      <c r="QY247" s="75"/>
      <c r="QZ247" s="75"/>
      <c r="RA247" s="75"/>
      <c r="RB247" s="75"/>
      <c r="RC247" s="75"/>
      <c r="RD247" s="75"/>
      <c r="RE247" s="75"/>
      <c r="RF247" s="75"/>
      <c r="RG247" s="75"/>
      <c r="RH247" s="75"/>
      <c r="RI247" s="75"/>
      <c r="RJ247" s="75"/>
      <c r="RK247" s="75"/>
      <c r="RL247" s="75"/>
      <c r="RM247" s="75"/>
      <c r="RN247" s="75"/>
      <c r="RO247" s="75"/>
      <c r="RP247" s="75"/>
      <c r="RQ247" s="75"/>
      <c r="RR247" s="75"/>
      <c r="RS247" s="75"/>
      <c r="RT247" s="75"/>
      <c r="RU247" s="75"/>
      <c r="RV247" s="75"/>
      <c r="RW247" s="75"/>
      <c r="RX247" s="75"/>
      <c r="RY247" s="75"/>
      <c r="RZ247" s="75"/>
      <c r="SA247" s="75"/>
      <c r="SB247" s="75"/>
      <c r="SC247" s="75"/>
      <c r="SD247" s="75"/>
      <c r="SE247" s="75"/>
    </row>
    <row r="248" spans="50:499" s="4" customFormat="1" x14ac:dyDescent="0.2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c r="IW248" s="75"/>
      <c r="IX248" s="75"/>
      <c r="IY248" s="75"/>
      <c r="IZ248" s="75"/>
      <c r="JA248" s="75"/>
      <c r="JB248" s="75"/>
      <c r="JC248" s="75"/>
      <c r="JD248" s="75"/>
      <c r="JE248" s="75"/>
      <c r="JF248" s="75"/>
      <c r="JG248" s="75"/>
      <c r="JH248" s="75"/>
      <c r="JI248" s="75"/>
      <c r="JJ248" s="75"/>
      <c r="JK248" s="75"/>
      <c r="JL248" s="75"/>
      <c r="JM248" s="75"/>
      <c r="JN248" s="75"/>
      <c r="JO248" s="75"/>
      <c r="JP248" s="75"/>
      <c r="JQ248" s="75"/>
      <c r="JR248" s="75"/>
      <c r="JS248" s="75"/>
      <c r="JT248" s="75"/>
      <c r="JU248" s="75"/>
      <c r="JV248" s="75"/>
      <c r="JW248" s="75"/>
      <c r="JX248" s="75"/>
      <c r="JY248" s="75"/>
      <c r="JZ248" s="75"/>
      <c r="KA248" s="75"/>
      <c r="KB248" s="75"/>
      <c r="KC248" s="75"/>
      <c r="KD248" s="75"/>
      <c r="KE248" s="75"/>
      <c r="KF248" s="75"/>
      <c r="KG248" s="75"/>
      <c r="KH248" s="75"/>
      <c r="KI248" s="75"/>
      <c r="KJ248" s="75"/>
      <c r="KK248" s="75"/>
      <c r="KL248" s="75"/>
      <c r="KM248" s="75"/>
      <c r="KN248" s="75"/>
      <c r="KO248" s="75"/>
      <c r="KP248" s="75"/>
      <c r="KQ248" s="75"/>
      <c r="KR248" s="75"/>
      <c r="KS248" s="75"/>
      <c r="KT248" s="75"/>
      <c r="KU248" s="75"/>
      <c r="KV248" s="75"/>
      <c r="KW248" s="75"/>
      <c r="KX248" s="75"/>
      <c r="KY248" s="75"/>
      <c r="KZ248" s="75"/>
      <c r="LA248" s="75"/>
      <c r="LB248" s="75"/>
      <c r="LC248" s="75"/>
      <c r="LD248" s="75"/>
      <c r="LE248" s="75"/>
      <c r="LF248" s="75"/>
      <c r="LG248" s="75"/>
      <c r="LH248" s="75"/>
      <c r="LI248" s="75"/>
      <c r="LJ248" s="75"/>
      <c r="LK248" s="75"/>
      <c r="LL248" s="75"/>
      <c r="LM248" s="75"/>
      <c r="LN248" s="75"/>
      <c r="LO248" s="75"/>
      <c r="LP248" s="75"/>
      <c r="LQ248" s="75"/>
      <c r="LR248" s="75"/>
      <c r="LS248" s="75"/>
      <c r="LT248" s="75"/>
      <c r="LU248" s="75"/>
      <c r="LV248" s="75"/>
      <c r="LW248" s="75"/>
      <c r="LX248" s="75"/>
      <c r="LY248" s="75"/>
      <c r="LZ248" s="75"/>
      <c r="MA248" s="75"/>
      <c r="MB248" s="75"/>
      <c r="MC248" s="75"/>
      <c r="MD248" s="75"/>
      <c r="ME248" s="75"/>
      <c r="MF248" s="75"/>
      <c r="MG248" s="75"/>
      <c r="MH248" s="75"/>
      <c r="MI248" s="75"/>
      <c r="MJ248" s="75"/>
      <c r="MK248" s="75"/>
      <c r="ML248" s="75"/>
      <c r="MM248" s="75"/>
      <c r="MN248" s="75"/>
      <c r="MO248" s="75"/>
      <c r="MP248" s="75"/>
      <c r="MQ248" s="75"/>
      <c r="MR248" s="75"/>
      <c r="MS248" s="75"/>
      <c r="MT248" s="75"/>
      <c r="MU248" s="75"/>
      <c r="MV248" s="75"/>
      <c r="MW248" s="75"/>
      <c r="MX248" s="75"/>
      <c r="MY248" s="75"/>
      <c r="MZ248" s="75"/>
      <c r="NA248" s="75"/>
      <c r="NB248" s="75"/>
      <c r="NC248" s="75"/>
      <c r="ND248" s="75"/>
      <c r="NE248" s="75"/>
      <c r="NF248" s="75"/>
      <c r="NG248" s="75"/>
      <c r="NH248" s="75"/>
      <c r="NI248" s="75"/>
      <c r="NJ248" s="75"/>
      <c r="NK248" s="75"/>
      <c r="NL248" s="75"/>
      <c r="NM248" s="75"/>
      <c r="NN248" s="75"/>
      <c r="NO248" s="75"/>
      <c r="NP248" s="75"/>
      <c r="NQ248" s="75"/>
      <c r="NR248" s="75"/>
      <c r="NS248" s="75"/>
      <c r="NT248" s="75"/>
      <c r="NU248" s="75"/>
      <c r="NV248" s="75"/>
      <c r="NW248" s="75"/>
      <c r="NX248" s="75"/>
      <c r="NY248" s="75"/>
      <c r="NZ248" s="75"/>
      <c r="OA248" s="75"/>
      <c r="OB248" s="75"/>
      <c r="OC248" s="75"/>
      <c r="OD248" s="75"/>
      <c r="OE248" s="75"/>
      <c r="OF248" s="75"/>
      <c r="OG248" s="75"/>
      <c r="OH248" s="75"/>
      <c r="OI248" s="75"/>
      <c r="OJ248" s="75"/>
      <c r="OK248" s="75"/>
      <c r="OL248" s="75"/>
      <c r="OM248" s="75"/>
      <c r="ON248" s="75"/>
      <c r="OO248" s="75"/>
      <c r="OP248" s="75"/>
      <c r="OQ248" s="75"/>
      <c r="OR248" s="75"/>
      <c r="OS248" s="75"/>
      <c r="OT248" s="75"/>
      <c r="OU248" s="75"/>
      <c r="OV248" s="75"/>
      <c r="OW248" s="75"/>
      <c r="OX248" s="75"/>
      <c r="OY248" s="75"/>
      <c r="OZ248" s="75"/>
      <c r="PA248" s="75"/>
      <c r="PB248" s="75"/>
      <c r="PC248" s="75"/>
      <c r="PD248" s="75"/>
      <c r="PE248" s="75"/>
      <c r="PF248" s="75"/>
      <c r="PG248" s="75"/>
      <c r="PH248" s="75"/>
      <c r="PI248" s="75"/>
      <c r="PJ248" s="75"/>
      <c r="PK248" s="75"/>
      <c r="PL248" s="75"/>
      <c r="PM248" s="75"/>
      <c r="PN248" s="75"/>
      <c r="PO248" s="75"/>
      <c r="PP248" s="75"/>
      <c r="PQ248" s="75"/>
      <c r="PR248" s="75"/>
      <c r="PS248" s="75"/>
      <c r="PT248" s="75"/>
      <c r="PU248" s="75"/>
      <c r="PV248" s="75"/>
      <c r="PW248" s="75"/>
      <c r="PX248" s="75"/>
      <c r="PY248" s="75"/>
      <c r="PZ248" s="75"/>
      <c r="QA248" s="75"/>
      <c r="QB248" s="75"/>
      <c r="QC248" s="75"/>
      <c r="QD248" s="75"/>
      <c r="QE248" s="75"/>
      <c r="QF248" s="75"/>
      <c r="QG248" s="75"/>
      <c r="QH248" s="75"/>
      <c r="QI248" s="75"/>
      <c r="QJ248" s="75"/>
      <c r="QK248" s="75"/>
      <c r="QL248" s="75"/>
      <c r="QM248" s="75"/>
      <c r="QN248" s="75"/>
      <c r="QO248" s="75"/>
      <c r="QP248" s="75"/>
      <c r="QQ248" s="75"/>
      <c r="QR248" s="75"/>
      <c r="QS248" s="75"/>
      <c r="QT248" s="75"/>
      <c r="QU248" s="75"/>
      <c r="QV248" s="75"/>
      <c r="QW248" s="75"/>
      <c r="QX248" s="75"/>
      <c r="QY248" s="75"/>
      <c r="QZ248" s="75"/>
      <c r="RA248" s="75"/>
      <c r="RB248" s="75"/>
      <c r="RC248" s="75"/>
      <c r="RD248" s="75"/>
      <c r="RE248" s="75"/>
      <c r="RF248" s="75"/>
      <c r="RG248" s="75"/>
      <c r="RH248" s="75"/>
      <c r="RI248" s="75"/>
      <c r="RJ248" s="75"/>
      <c r="RK248" s="75"/>
      <c r="RL248" s="75"/>
      <c r="RM248" s="75"/>
      <c r="RN248" s="75"/>
      <c r="RO248" s="75"/>
      <c r="RP248" s="75"/>
      <c r="RQ248" s="75"/>
      <c r="RR248" s="75"/>
      <c r="RS248" s="75"/>
      <c r="RT248" s="75"/>
      <c r="RU248" s="75"/>
      <c r="RV248" s="75"/>
      <c r="RW248" s="75"/>
      <c r="RX248" s="75"/>
      <c r="RY248" s="75"/>
      <c r="RZ248" s="75"/>
      <c r="SA248" s="75"/>
      <c r="SB248" s="75"/>
      <c r="SC248" s="75"/>
      <c r="SD248" s="75"/>
      <c r="SE248" s="75"/>
    </row>
    <row r="249" spans="50:499" s="4" customFormat="1" x14ac:dyDescent="0.2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75"/>
      <c r="OF249" s="75"/>
      <c r="OG249" s="75"/>
      <c r="OH249" s="75"/>
      <c r="OI249" s="75"/>
      <c r="OJ249" s="75"/>
      <c r="OK249" s="75"/>
      <c r="OL249" s="75"/>
      <c r="OM249" s="75"/>
      <c r="ON249" s="75"/>
      <c r="OO249" s="75"/>
      <c r="OP249" s="75"/>
      <c r="OQ249" s="75"/>
      <c r="OR249" s="75"/>
      <c r="OS249" s="75"/>
      <c r="OT249" s="75"/>
      <c r="OU249" s="75"/>
      <c r="OV249" s="75"/>
      <c r="OW249" s="75"/>
      <c r="OX249" s="75"/>
      <c r="OY249" s="75"/>
      <c r="OZ249" s="75"/>
      <c r="PA249" s="75"/>
      <c r="PB249" s="75"/>
      <c r="PC249" s="75"/>
      <c r="PD249" s="75"/>
      <c r="PE249" s="75"/>
      <c r="PF249" s="75"/>
      <c r="PG249" s="75"/>
      <c r="PH249" s="75"/>
      <c r="PI249" s="75"/>
      <c r="PJ249" s="75"/>
      <c r="PK249" s="75"/>
      <c r="PL249" s="75"/>
      <c r="PM249" s="75"/>
      <c r="PN249" s="75"/>
      <c r="PO249" s="75"/>
      <c r="PP249" s="75"/>
      <c r="PQ249" s="75"/>
      <c r="PR249" s="75"/>
      <c r="PS249" s="75"/>
      <c r="PT249" s="75"/>
      <c r="PU249" s="75"/>
      <c r="PV249" s="75"/>
      <c r="PW249" s="75"/>
      <c r="PX249" s="75"/>
      <c r="PY249" s="75"/>
      <c r="PZ249" s="75"/>
      <c r="QA249" s="75"/>
      <c r="QB249" s="75"/>
      <c r="QC249" s="75"/>
      <c r="QD249" s="75"/>
      <c r="QE249" s="75"/>
      <c r="QF249" s="75"/>
      <c r="QG249" s="75"/>
      <c r="QH249" s="75"/>
      <c r="QI249" s="75"/>
      <c r="QJ249" s="75"/>
      <c r="QK249" s="75"/>
      <c r="QL249" s="75"/>
      <c r="QM249" s="75"/>
      <c r="QN249" s="75"/>
      <c r="QO249" s="75"/>
      <c r="QP249" s="75"/>
      <c r="QQ249" s="75"/>
      <c r="QR249" s="75"/>
      <c r="QS249" s="75"/>
      <c r="QT249" s="75"/>
      <c r="QU249" s="75"/>
      <c r="QV249" s="75"/>
      <c r="QW249" s="75"/>
      <c r="QX249" s="75"/>
      <c r="QY249" s="75"/>
      <c r="QZ249" s="75"/>
      <c r="RA249" s="75"/>
      <c r="RB249" s="75"/>
      <c r="RC249" s="75"/>
      <c r="RD249" s="75"/>
      <c r="RE249" s="75"/>
      <c r="RF249" s="75"/>
      <c r="RG249" s="75"/>
      <c r="RH249" s="75"/>
      <c r="RI249" s="75"/>
      <c r="RJ249" s="75"/>
      <c r="RK249" s="75"/>
      <c r="RL249" s="75"/>
      <c r="RM249" s="75"/>
      <c r="RN249" s="75"/>
      <c r="RO249" s="75"/>
      <c r="RP249" s="75"/>
      <c r="RQ249" s="75"/>
      <c r="RR249" s="75"/>
      <c r="RS249" s="75"/>
      <c r="RT249" s="75"/>
      <c r="RU249" s="75"/>
      <c r="RV249" s="75"/>
      <c r="RW249" s="75"/>
      <c r="RX249" s="75"/>
      <c r="RY249" s="75"/>
      <c r="RZ249" s="75"/>
      <c r="SA249" s="75"/>
      <c r="SB249" s="75"/>
      <c r="SC249" s="75"/>
      <c r="SD249" s="75"/>
      <c r="SE249" s="75"/>
    </row>
    <row r="250" spans="50:499" s="4" customFormat="1" x14ac:dyDescent="0.2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c r="IW250" s="75"/>
      <c r="IX250" s="75"/>
      <c r="IY250" s="75"/>
      <c r="IZ250" s="75"/>
      <c r="JA250" s="75"/>
      <c r="JB250" s="75"/>
      <c r="JC250" s="75"/>
      <c r="JD250" s="75"/>
      <c r="JE250" s="75"/>
      <c r="JF250" s="75"/>
      <c r="JG250" s="75"/>
      <c r="JH250" s="75"/>
      <c r="JI250" s="75"/>
      <c r="JJ250" s="75"/>
      <c r="JK250" s="75"/>
      <c r="JL250" s="75"/>
      <c r="JM250" s="75"/>
      <c r="JN250" s="75"/>
      <c r="JO250" s="75"/>
      <c r="JP250" s="75"/>
      <c r="JQ250" s="75"/>
      <c r="JR250" s="75"/>
      <c r="JS250" s="75"/>
      <c r="JT250" s="75"/>
      <c r="JU250" s="75"/>
      <c r="JV250" s="75"/>
      <c r="JW250" s="75"/>
      <c r="JX250" s="75"/>
      <c r="JY250" s="75"/>
      <c r="JZ250" s="75"/>
      <c r="KA250" s="75"/>
      <c r="KB250" s="75"/>
      <c r="KC250" s="75"/>
      <c r="KD250" s="75"/>
      <c r="KE250" s="75"/>
      <c r="KF250" s="75"/>
      <c r="KG250" s="75"/>
      <c r="KH250" s="75"/>
      <c r="KI250" s="75"/>
      <c r="KJ250" s="75"/>
      <c r="KK250" s="75"/>
      <c r="KL250" s="75"/>
      <c r="KM250" s="75"/>
      <c r="KN250" s="75"/>
      <c r="KO250" s="75"/>
      <c r="KP250" s="75"/>
      <c r="KQ250" s="75"/>
      <c r="KR250" s="75"/>
      <c r="KS250" s="75"/>
      <c r="KT250" s="75"/>
      <c r="KU250" s="75"/>
      <c r="KV250" s="75"/>
      <c r="KW250" s="75"/>
      <c r="KX250" s="75"/>
      <c r="KY250" s="75"/>
      <c r="KZ250" s="75"/>
      <c r="LA250" s="75"/>
      <c r="LB250" s="75"/>
      <c r="LC250" s="75"/>
      <c r="LD250" s="75"/>
      <c r="LE250" s="75"/>
      <c r="LF250" s="75"/>
      <c r="LG250" s="75"/>
      <c r="LH250" s="75"/>
      <c r="LI250" s="75"/>
      <c r="LJ250" s="75"/>
      <c r="LK250" s="75"/>
      <c r="LL250" s="75"/>
      <c r="LM250" s="75"/>
      <c r="LN250" s="75"/>
      <c r="LO250" s="75"/>
      <c r="LP250" s="75"/>
      <c r="LQ250" s="75"/>
      <c r="LR250" s="75"/>
      <c r="LS250" s="75"/>
      <c r="LT250" s="75"/>
      <c r="LU250" s="75"/>
      <c r="LV250" s="75"/>
      <c r="LW250" s="75"/>
      <c r="LX250" s="75"/>
      <c r="LY250" s="75"/>
      <c r="LZ250" s="75"/>
      <c r="MA250" s="75"/>
      <c r="MB250" s="75"/>
      <c r="MC250" s="75"/>
      <c r="MD250" s="75"/>
      <c r="ME250" s="75"/>
      <c r="MF250" s="75"/>
      <c r="MG250" s="75"/>
      <c r="MH250" s="75"/>
      <c r="MI250" s="75"/>
      <c r="MJ250" s="75"/>
      <c r="MK250" s="75"/>
      <c r="ML250" s="75"/>
      <c r="MM250" s="75"/>
      <c r="MN250" s="75"/>
      <c r="MO250" s="75"/>
      <c r="MP250" s="75"/>
      <c r="MQ250" s="75"/>
      <c r="MR250" s="75"/>
      <c r="MS250" s="75"/>
      <c r="MT250" s="75"/>
      <c r="MU250" s="75"/>
      <c r="MV250" s="75"/>
      <c r="MW250" s="75"/>
      <c r="MX250" s="75"/>
      <c r="MY250" s="75"/>
      <c r="MZ250" s="75"/>
      <c r="NA250" s="75"/>
      <c r="NB250" s="75"/>
      <c r="NC250" s="75"/>
      <c r="ND250" s="75"/>
      <c r="NE250" s="75"/>
      <c r="NF250" s="75"/>
      <c r="NG250" s="75"/>
      <c r="NH250" s="75"/>
      <c r="NI250" s="75"/>
      <c r="NJ250" s="75"/>
      <c r="NK250" s="75"/>
      <c r="NL250" s="75"/>
      <c r="NM250" s="75"/>
      <c r="NN250" s="75"/>
      <c r="NO250" s="75"/>
      <c r="NP250" s="75"/>
      <c r="NQ250" s="75"/>
      <c r="NR250" s="75"/>
      <c r="NS250" s="75"/>
      <c r="NT250" s="75"/>
      <c r="NU250" s="75"/>
      <c r="NV250" s="75"/>
      <c r="NW250" s="75"/>
      <c r="NX250" s="75"/>
      <c r="NY250" s="75"/>
      <c r="NZ250" s="75"/>
      <c r="OA250" s="75"/>
      <c r="OB250" s="75"/>
      <c r="OC250" s="75"/>
      <c r="OD250" s="75"/>
      <c r="OE250" s="75"/>
      <c r="OF250" s="75"/>
      <c r="OG250" s="75"/>
      <c r="OH250" s="75"/>
      <c r="OI250" s="75"/>
      <c r="OJ250" s="75"/>
      <c r="OK250" s="75"/>
      <c r="OL250" s="75"/>
      <c r="OM250" s="75"/>
      <c r="ON250" s="75"/>
      <c r="OO250" s="75"/>
      <c r="OP250" s="75"/>
      <c r="OQ250" s="75"/>
      <c r="OR250" s="75"/>
      <c r="OS250" s="75"/>
      <c r="OT250" s="75"/>
      <c r="OU250" s="75"/>
      <c r="OV250" s="75"/>
      <c r="OW250" s="75"/>
      <c r="OX250" s="75"/>
      <c r="OY250" s="75"/>
      <c r="OZ250" s="75"/>
      <c r="PA250" s="75"/>
      <c r="PB250" s="75"/>
      <c r="PC250" s="75"/>
      <c r="PD250" s="75"/>
      <c r="PE250" s="75"/>
      <c r="PF250" s="75"/>
      <c r="PG250" s="75"/>
      <c r="PH250" s="75"/>
      <c r="PI250" s="75"/>
      <c r="PJ250" s="75"/>
      <c r="PK250" s="75"/>
      <c r="PL250" s="75"/>
      <c r="PM250" s="75"/>
      <c r="PN250" s="75"/>
      <c r="PO250" s="75"/>
      <c r="PP250" s="75"/>
      <c r="PQ250" s="75"/>
      <c r="PR250" s="75"/>
      <c r="PS250" s="75"/>
      <c r="PT250" s="75"/>
      <c r="PU250" s="75"/>
      <c r="PV250" s="75"/>
      <c r="PW250" s="75"/>
      <c r="PX250" s="75"/>
      <c r="PY250" s="75"/>
      <c r="PZ250" s="75"/>
      <c r="QA250" s="75"/>
      <c r="QB250" s="75"/>
      <c r="QC250" s="75"/>
      <c r="QD250" s="75"/>
      <c r="QE250" s="75"/>
      <c r="QF250" s="75"/>
      <c r="QG250" s="75"/>
      <c r="QH250" s="75"/>
      <c r="QI250" s="75"/>
      <c r="QJ250" s="75"/>
      <c r="QK250" s="75"/>
      <c r="QL250" s="75"/>
      <c r="QM250" s="75"/>
      <c r="QN250" s="75"/>
      <c r="QO250" s="75"/>
      <c r="QP250" s="75"/>
      <c r="QQ250" s="75"/>
      <c r="QR250" s="75"/>
      <c r="QS250" s="75"/>
      <c r="QT250" s="75"/>
      <c r="QU250" s="75"/>
      <c r="QV250" s="75"/>
      <c r="QW250" s="75"/>
      <c r="QX250" s="75"/>
      <c r="QY250" s="75"/>
      <c r="QZ250" s="75"/>
      <c r="RA250" s="75"/>
      <c r="RB250" s="75"/>
      <c r="RC250" s="75"/>
      <c r="RD250" s="75"/>
      <c r="RE250" s="75"/>
      <c r="RF250" s="75"/>
      <c r="RG250" s="75"/>
      <c r="RH250" s="75"/>
      <c r="RI250" s="75"/>
      <c r="RJ250" s="75"/>
      <c r="RK250" s="75"/>
      <c r="RL250" s="75"/>
      <c r="RM250" s="75"/>
      <c r="RN250" s="75"/>
      <c r="RO250" s="75"/>
      <c r="RP250" s="75"/>
      <c r="RQ250" s="75"/>
      <c r="RR250" s="75"/>
      <c r="RS250" s="75"/>
      <c r="RT250" s="75"/>
      <c r="RU250" s="75"/>
      <c r="RV250" s="75"/>
      <c r="RW250" s="75"/>
      <c r="RX250" s="75"/>
      <c r="RY250" s="75"/>
      <c r="RZ250" s="75"/>
      <c r="SA250" s="75"/>
      <c r="SB250" s="75"/>
      <c r="SC250" s="75"/>
      <c r="SD250" s="75"/>
      <c r="SE250" s="75"/>
    </row>
    <row r="251" spans="50:499" s="4" customFormat="1" x14ac:dyDescent="0.2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c r="IW251" s="75"/>
      <c r="IX251" s="75"/>
      <c r="IY251" s="75"/>
      <c r="IZ251" s="75"/>
      <c r="JA251" s="75"/>
      <c r="JB251" s="75"/>
      <c r="JC251" s="75"/>
      <c r="JD251" s="75"/>
      <c r="JE251" s="75"/>
      <c r="JF251" s="75"/>
      <c r="JG251" s="75"/>
      <c r="JH251" s="75"/>
      <c r="JI251" s="75"/>
      <c r="JJ251" s="75"/>
      <c r="JK251" s="75"/>
      <c r="JL251" s="75"/>
      <c r="JM251" s="75"/>
      <c r="JN251" s="75"/>
      <c r="JO251" s="75"/>
      <c r="JP251" s="75"/>
      <c r="JQ251" s="75"/>
      <c r="JR251" s="75"/>
      <c r="JS251" s="75"/>
      <c r="JT251" s="75"/>
      <c r="JU251" s="75"/>
      <c r="JV251" s="75"/>
      <c r="JW251" s="75"/>
      <c r="JX251" s="75"/>
      <c r="JY251" s="75"/>
      <c r="JZ251" s="75"/>
      <c r="KA251" s="75"/>
      <c r="KB251" s="75"/>
      <c r="KC251" s="75"/>
      <c r="KD251" s="75"/>
      <c r="KE251" s="75"/>
      <c r="KF251" s="75"/>
      <c r="KG251" s="75"/>
      <c r="KH251" s="75"/>
      <c r="KI251" s="75"/>
      <c r="KJ251" s="75"/>
      <c r="KK251" s="75"/>
      <c r="KL251" s="75"/>
      <c r="KM251" s="75"/>
      <c r="KN251" s="75"/>
      <c r="KO251" s="75"/>
      <c r="KP251" s="75"/>
      <c r="KQ251" s="75"/>
      <c r="KR251" s="75"/>
      <c r="KS251" s="75"/>
      <c r="KT251" s="75"/>
      <c r="KU251" s="75"/>
      <c r="KV251" s="75"/>
      <c r="KW251" s="75"/>
      <c r="KX251" s="75"/>
      <c r="KY251" s="75"/>
      <c r="KZ251" s="75"/>
      <c r="LA251" s="75"/>
      <c r="LB251" s="75"/>
      <c r="LC251" s="75"/>
      <c r="LD251" s="75"/>
      <c r="LE251" s="75"/>
      <c r="LF251" s="75"/>
      <c r="LG251" s="75"/>
      <c r="LH251" s="75"/>
      <c r="LI251" s="75"/>
      <c r="LJ251" s="75"/>
      <c r="LK251" s="75"/>
      <c r="LL251" s="75"/>
      <c r="LM251" s="75"/>
      <c r="LN251" s="75"/>
      <c r="LO251" s="75"/>
      <c r="LP251" s="75"/>
      <c r="LQ251" s="75"/>
      <c r="LR251" s="75"/>
      <c r="LS251" s="75"/>
      <c r="LT251" s="75"/>
      <c r="LU251" s="75"/>
      <c r="LV251" s="75"/>
      <c r="LW251" s="75"/>
      <c r="LX251" s="75"/>
      <c r="LY251" s="75"/>
      <c r="LZ251" s="75"/>
      <c r="MA251" s="75"/>
      <c r="MB251" s="75"/>
      <c r="MC251" s="75"/>
      <c r="MD251" s="75"/>
      <c r="ME251" s="75"/>
      <c r="MF251" s="75"/>
      <c r="MG251" s="75"/>
      <c r="MH251" s="75"/>
      <c r="MI251" s="75"/>
      <c r="MJ251" s="75"/>
      <c r="MK251" s="75"/>
      <c r="ML251" s="75"/>
      <c r="MM251" s="75"/>
      <c r="MN251" s="75"/>
      <c r="MO251" s="75"/>
      <c r="MP251" s="75"/>
      <c r="MQ251" s="75"/>
      <c r="MR251" s="75"/>
      <c r="MS251" s="75"/>
      <c r="MT251" s="75"/>
      <c r="MU251" s="75"/>
      <c r="MV251" s="75"/>
      <c r="MW251" s="75"/>
      <c r="MX251" s="75"/>
      <c r="MY251" s="75"/>
      <c r="MZ251" s="75"/>
      <c r="NA251" s="75"/>
      <c r="NB251" s="75"/>
      <c r="NC251" s="75"/>
      <c r="ND251" s="75"/>
      <c r="NE251" s="75"/>
      <c r="NF251" s="75"/>
      <c r="NG251" s="75"/>
      <c r="NH251" s="75"/>
      <c r="NI251" s="75"/>
      <c r="NJ251" s="75"/>
      <c r="NK251" s="75"/>
      <c r="NL251" s="75"/>
      <c r="NM251" s="75"/>
      <c r="NN251" s="75"/>
      <c r="NO251" s="75"/>
      <c r="NP251" s="75"/>
      <c r="NQ251" s="75"/>
      <c r="NR251" s="75"/>
      <c r="NS251" s="75"/>
      <c r="NT251" s="75"/>
      <c r="NU251" s="75"/>
      <c r="NV251" s="75"/>
      <c r="NW251" s="75"/>
      <c r="NX251" s="75"/>
      <c r="NY251" s="75"/>
      <c r="NZ251" s="75"/>
      <c r="OA251" s="75"/>
      <c r="OB251" s="75"/>
      <c r="OC251" s="75"/>
      <c r="OD251" s="75"/>
      <c r="OE251" s="75"/>
      <c r="OF251" s="75"/>
      <c r="OG251" s="75"/>
      <c r="OH251" s="75"/>
      <c r="OI251" s="75"/>
      <c r="OJ251" s="75"/>
      <c r="OK251" s="75"/>
      <c r="OL251" s="75"/>
      <c r="OM251" s="75"/>
      <c r="ON251" s="75"/>
      <c r="OO251" s="75"/>
      <c r="OP251" s="75"/>
      <c r="OQ251" s="75"/>
      <c r="OR251" s="75"/>
      <c r="OS251" s="75"/>
      <c r="OT251" s="75"/>
      <c r="OU251" s="75"/>
      <c r="OV251" s="75"/>
      <c r="OW251" s="75"/>
      <c r="OX251" s="75"/>
      <c r="OY251" s="75"/>
      <c r="OZ251" s="75"/>
      <c r="PA251" s="75"/>
      <c r="PB251" s="75"/>
      <c r="PC251" s="75"/>
      <c r="PD251" s="75"/>
      <c r="PE251" s="75"/>
      <c r="PF251" s="75"/>
      <c r="PG251" s="75"/>
      <c r="PH251" s="75"/>
      <c r="PI251" s="75"/>
      <c r="PJ251" s="75"/>
      <c r="PK251" s="75"/>
      <c r="PL251" s="75"/>
      <c r="PM251" s="75"/>
      <c r="PN251" s="75"/>
      <c r="PO251" s="75"/>
      <c r="PP251" s="75"/>
      <c r="PQ251" s="75"/>
      <c r="PR251" s="75"/>
      <c r="PS251" s="75"/>
      <c r="PT251" s="75"/>
      <c r="PU251" s="75"/>
      <c r="PV251" s="75"/>
      <c r="PW251" s="75"/>
      <c r="PX251" s="75"/>
      <c r="PY251" s="75"/>
      <c r="PZ251" s="75"/>
      <c r="QA251" s="75"/>
      <c r="QB251" s="75"/>
      <c r="QC251" s="75"/>
      <c r="QD251" s="75"/>
      <c r="QE251" s="75"/>
      <c r="QF251" s="75"/>
      <c r="QG251" s="75"/>
      <c r="QH251" s="75"/>
      <c r="QI251" s="75"/>
      <c r="QJ251" s="75"/>
      <c r="QK251" s="75"/>
      <c r="QL251" s="75"/>
      <c r="QM251" s="75"/>
      <c r="QN251" s="75"/>
      <c r="QO251" s="75"/>
      <c r="QP251" s="75"/>
      <c r="QQ251" s="75"/>
      <c r="QR251" s="75"/>
      <c r="QS251" s="75"/>
      <c r="QT251" s="75"/>
      <c r="QU251" s="75"/>
      <c r="QV251" s="75"/>
      <c r="QW251" s="75"/>
      <c r="QX251" s="75"/>
      <c r="QY251" s="75"/>
      <c r="QZ251" s="75"/>
      <c r="RA251" s="75"/>
      <c r="RB251" s="75"/>
      <c r="RC251" s="75"/>
      <c r="RD251" s="75"/>
      <c r="RE251" s="75"/>
      <c r="RF251" s="75"/>
      <c r="RG251" s="75"/>
      <c r="RH251" s="75"/>
      <c r="RI251" s="75"/>
      <c r="RJ251" s="75"/>
      <c r="RK251" s="75"/>
      <c r="RL251" s="75"/>
      <c r="RM251" s="75"/>
      <c r="RN251" s="75"/>
      <c r="RO251" s="75"/>
      <c r="RP251" s="75"/>
      <c r="RQ251" s="75"/>
      <c r="RR251" s="75"/>
      <c r="RS251" s="75"/>
      <c r="RT251" s="75"/>
      <c r="RU251" s="75"/>
      <c r="RV251" s="75"/>
      <c r="RW251" s="75"/>
      <c r="RX251" s="75"/>
      <c r="RY251" s="75"/>
      <c r="RZ251" s="75"/>
      <c r="SA251" s="75"/>
      <c r="SB251" s="75"/>
      <c r="SC251" s="75"/>
      <c r="SD251" s="75"/>
      <c r="SE251" s="75"/>
    </row>
    <row r="252" spans="50:499" s="4" customFormat="1" x14ac:dyDescent="0.2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c r="IW252" s="75"/>
      <c r="IX252" s="75"/>
      <c r="IY252" s="75"/>
      <c r="IZ252" s="75"/>
      <c r="JA252" s="75"/>
      <c r="JB252" s="75"/>
      <c r="JC252" s="75"/>
      <c r="JD252" s="75"/>
      <c r="JE252" s="75"/>
      <c r="JF252" s="75"/>
      <c r="JG252" s="75"/>
      <c r="JH252" s="75"/>
      <c r="JI252" s="75"/>
      <c r="JJ252" s="75"/>
      <c r="JK252" s="75"/>
      <c r="JL252" s="75"/>
      <c r="JM252" s="75"/>
      <c r="JN252" s="75"/>
      <c r="JO252" s="75"/>
      <c r="JP252" s="75"/>
      <c r="JQ252" s="75"/>
      <c r="JR252" s="75"/>
      <c r="JS252" s="75"/>
      <c r="JT252" s="75"/>
      <c r="JU252" s="75"/>
      <c r="JV252" s="75"/>
      <c r="JW252" s="75"/>
      <c r="JX252" s="75"/>
      <c r="JY252" s="75"/>
      <c r="JZ252" s="75"/>
      <c r="KA252" s="75"/>
      <c r="KB252" s="75"/>
      <c r="KC252" s="75"/>
      <c r="KD252" s="75"/>
      <c r="KE252" s="75"/>
      <c r="KF252" s="75"/>
      <c r="KG252" s="75"/>
      <c r="KH252" s="75"/>
      <c r="KI252" s="75"/>
      <c r="KJ252" s="75"/>
      <c r="KK252" s="75"/>
      <c r="KL252" s="75"/>
      <c r="KM252" s="75"/>
      <c r="KN252" s="75"/>
      <c r="KO252" s="75"/>
      <c r="KP252" s="75"/>
      <c r="KQ252" s="75"/>
      <c r="KR252" s="75"/>
      <c r="KS252" s="75"/>
      <c r="KT252" s="75"/>
      <c r="KU252" s="75"/>
      <c r="KV252" s="75"/>
      <c r="KW252" s="75"/>
      <c r="KX252" s="75"/>
      <c r="KY252" s="75"/>
      <c r="KZ252" s="75"/>
      <c r="LA252" s="75"/>
      <c r="LB252" s="75"/>
      <c r="LC252" s="75"/>
      <c r="LD252" s="75"/>
      <c r="LE252" s="75"/>
      <c r="LF252" s="75"/>
      <c r="LG252" s="75"/>
      <c r="LH252" s="75"/>
      <c r="LI252" s="75"/>
      <c r="LJ252" s="75"/>
      <c r="LK252" s="75"/>
      <c r="LL252" s="75"/>
      <c r="LM252" s="75"/>
      <c r="LN252" s="75"/>
      <c r="LO252" s="75"/>
      <c r="LP252" s="75"/>
      <c r="LQ252" s="75"/>
      <c r="LR252" s="75"/>
      <c r="LS252" s="75"/>
      <c r="LT252" s="75"/>
      <c r="LU252" s="75"/>
      <c r="LV252" s="75"/>
      <c r="LW252" s="75"/>
      <c r="LX252" s="75"/>
      <c r="LY252" s="75"/>
      <c r="LZ252" s="75"/>
      <c r="MA252" s="75"/>
      <c r="MB252" s="75"/>
      <c r="MC252" s="75"/>
      <c r="MD252" s="75"/>
      <c r="ME252" s="75"/>
      <c r="MF252" s="75"/>
      <c r="MG252" s="75"/>
      <c r="MH252" s="75"/>
      <c r="MI252" s="75"/>
      <c r="MJ252" s="75"/>
      <c r="MK252" s="75"/>
      <c r="ML252" s="75"/>
      <c r="MM252" s="75"/>
      <c r="MN252" s="75"/>
      <c r="MO252" s="75"/>
      <c r="MP252" s="75"/>
      <c r="MQ252" s="75"/>
      <c r="MR252" s="75"/>
      <c r="MS252" s="75"/>
      <c r="MT252" s="75"/>
      <c r="MU252" s="75"/>
      <c r="MV252" s="75"/>
      <c r="MW252" s="75"/>
      <c r="MX252" s="75"/>
      <c r="MY252" s="75"/>
      <c r="MZ252" s="75"/>
      <c r="NA252" s="75"/>
      <c r="NB252" s="75"/>
      <c r="NC252" s="75"/>
      <c r="ND252" s="75"/>
      <c r="NE252" s="75"/>
      <c r="NF252" s="75"/>
      <c r="NG252" s="75"/>
      <c r="NH252" s="75"/>
      <c r="NI252" s="75"/>
      <c r="NJ252" s="75"/>
      <c r="NK252" s="75"/>
      <c r="NL252" s="75"/>
      <c r="NM252" s="75"/>
      <c r="NN252" s="75"/>
      <c r="NO252" s="75"/>
      <c r="NP252" s="75"/>
      <c r="NQ252" s="75"/>
      <c r="NR252" s="75"/>
      <c r="NS252" s="75"/>
      <c r="NT252" s="75"/>
      <c r="NU252" s="75"/>
      <c r="NV252" s="75"/>
      <c r="NW252" s="75"/>
      <c r="NX252" s="75"/>
      <c r="NY252" s="75"/>
      <c r="NZ252" s="75"/>
      <c r="OA252" s="75"/>
      <c r="OB252" s="75"/>
      <c r="OC252" s="75"/>
      <c r="OD252" s="75"/>
      <c r="OE252" s="75"/>
      <c r="OF252" s="75"/>
      <c r="OG252" s="75"/>
      <c r="OH252" s="75"/>
      <c r="OI252" s="75"/>
      <c r="OJ252" s="75"/>
      <c r="OK252" s="75"/>
      <c r="OL252" s="75"/>
      <c r="OM252" s="75"/>
      <c r="ON252" s="75"/>
      <c r="OO252" s="75"/>
      <c r="OP252" s="75"/>
      <c r="OQ252" s="75"/>
      <c r="OR252" s="75"/>
      <c r="OS252" s="75"/>
      <c r="OT252" s="75"/>
      <c r="OU252" s="75"/>
      <c r="OV252" s="75"/>
      <c r="OW252" s="75"/>
      <c r="OX252" s="75"/>
      <c r="OY252" s="75"/>
      <c r="OZ252" s="75"/>
      <c r="PA252" s="75"/>
      <c r="PB252" s="75"/>
      <c r="PC252" s="75"/>
      <c r="PD252" s="75"/>
      <c r="PE252" s="75"/>
      <c r="PF252" s="75"/>
      <c r="PG252" s="75"/>
      <c r="PH252" s="75"/>
      <c r="PI252" s="75"/>
      <c r="PJ252" s="75"/>
      <c r="PK252" s="75"/>
      <c r="PL252" s="75"/>
      <c r="PM252" s="75"/>
      <c r="PN252" s="75"/>
      <c r="PO252" s="75"/>
      <c r="PP252" s="75"/>
      <c r="PQ252" s="75"/>
      <c r="PR252" s="75"/>
      <c r="PS252" s="75"/>
      <c r="PT252" s="75"/>
      <c r="PU252" s="75"/>
      <c r="PV252" s="75"/>
      <c r="PW252" s="75"/>
      <c r="PX252" s="75"/>
      <c r="PY252" s="75"/>
      <c r="PZ252" s="75"/>
      <c r="QA252" s="75"/>
      <c r="QB252" s="75"/>
      <c r="QC252" s="75"/>
      <c r="QD252" s="75"/>
      <c r="QE252" s="75"/>
      <c r="QF252" s="75"/>
      <c r="QG252" s="75"/>
      <c r="QH252" s="75"/>
      <c r="QI252" s="75"/>
      <c r="QJ252" s="75"/>
      <c r="QK252" s="75"/>
      <c r="QL252" s="75"/>
      <c r="QM252" s="75"/>
      <c r="QN252" s="75"/>
      <c r="QO252" s="75"/>
      <c r="QP252" s="75"/>
      <c r="QQ252" s="75"/>
      <c r="QR252" s="75"/>
      <c r="QS252" s="75"/>
      <c r="QT252" s="75"/>
      <c r="QU252" s="75"/>
      <c r="QV252" s="75"/>
      <c r="QW252" s="75"/>
      <c r="QX252" s="75"/>
      <c r="QY252" s="75"/>
      <c r="QZ252" s="75"/>
      <c r="RA252" s="75"/>
      <c r="RB252" s="75"/>
      <c r="RC252" s="75"/>
      <c r="RD252" s="75"/>
      <c r="RE252" s="75"/>
      <c r="RF252" s="75"/>
      <c r="RG252" s="75"/>
      <c r="RH252" s="75"/>
      <c r="RI252" s="75"/>
      <c r="RJ252" s="75"/>
      <c r="RK252" s="75"/>
      <c r="RL252" s="75"/>
      <c r="RM252" s="75"/>
      <c r="RN252" s="75"/>
      <c r="RO252" s="75"/>
      <c r="RP252" s="75"/>
      <c r="RQ252" s="75"/>
      <c r="RR252" s="75"/>
      <c r="RS252" s="75"/>
      <c r="RT252" s="75"/>
      <c r="RU252" s="75"/>
      <c r="RV252" s="75"/>
      <c r="RW252" s="75"/>
      <c r="RX252" s="75"/>
      <c r="RY252" s="75"/>
      <c r="RZ252" s="75"/>
      <c r="SA252" s="75"/>
      <c r="SB252" s="75"/>
      <c r="SC252" s="75"/>
      <c r="SD252" s="75"/>
      <c r="SE252" s="75"/>
    </row>
    <row r="253" spans="50:499" s="4" customFormat="1" x14ac:dyDescent="0.2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c r="IW253" s="75"/>
      <c r="IX253" s="75"/>
      <c r="IY253" s="75"/>
      <c r="IZ253" s="75"/>
      <c r="JA253" s="75"/>
      <c r="JB253" s="75"/>
      <c r="JC253" s="75"/>
      <c r="JD253" s="75"/>
      <c r="JE253" s="75"/>
      <c r="JF253" s="75"/>
      <c r="JG253" s="75"/>
      <c r="JH253" s="75"/>
      <c r="JI253" s="75"/>
      <c r="JJ253" s="75"/>
      <c r="JK253" s="75"/>
      <c r="JL253" s="75"/>
      <c r="JM253" s="75"/>
      <c r="JN253" s="75"/>
      <c r="JO253" s="75"/>
      <c r="JP253" s="75"/>
      <c r="JQ253" s="75"/>
      <c r="JR253" s="75"/>
      <c r="JS253" s="75"/>
      <c r="JT253" s="75"/>
      <c r="JU253" s="75"/>
      <c r="JV253" s="75"/>
      <c r="JW253" s="75"/>
      <c r="JX253" s="75"/>
      <c r="JY253" s="75"/>
      <c r="JZ253" s="75"/>
      <c r="KA253" s="75"/>
      <c r="KB253" s="75"/>
      <c r="KC253" s="75"/>
      <c r="KD253" s="75"/>
      <c r="KE253" s="75"/>
      <c r="KF253" s="75"/>
      <c r="KG253" s="75"/>
      <c r="KH253" s="75"/>
      <c r="KI253" s="75"/>
      <c r="KJ253" s="75"/>
      <c r="KK253" s="75"/>
      <c r="KL253" s="75"/>
      <c r="KM253" s="75"/>
      <c r="KN253" s="75"/>
      <c r="KO253" s="75"/>
      <c r="KP253" s="75"/>
      <c r="KQ253" s="75"/>
      <c r="KR253" s="75"/>
      <c r="KS253" s="75"/>
      <c r="KT253" s="75"/>
      <c r="KU253" s="75"/>
      <c r="KV253" s="75"/>
      <c r="KW253" s="75"/>
      <c r="KX253" s="75"/>
      <c r="KY253" s="75"/>
      <c r="KZ253" s="75"/>
      <c r="LA253" s="75"/>
      <c r="LB253" s="75"/>
      <c r="LC253" s="75"/>
      <c r="LD253" s="75"/>
      <c r="LE253" s="75"/>
      <c r="LF253" s="75"/>
      <c r="LG253" s="75"/>
      <c r="LH253" s="75"/>
      <c r="LI253" s="75"/>
      <c r="LJ253" s="75"/>
      <c r="LK253" s="75"/>
      <c r="LL253" s="75"/>
      <c r="LM253" s="75"/>
      <c r="LN253" s="75"/>
      <c r="LO253" s="75"/>
      <c r="LP253" s="75"/>
      <c r="LQ253" s="75"/>
      <c r="LR253" s="75"/>
      <c r="LS253" s="75"/>
      <c r="LT253" s="75"/>
      <c r="LU253" s="75"/>
      <c r="LV253" s="75"/>
      <c r="LW253" s="75"/>
      <c r="LX253" s="75"/>
      <c r="LY253" s="75"/>
      <c r="LZ253" s="75"/>
      <c r="MA253" s="75"/>
      <c r="MB253" s="75"/>
      <c r="MC253" s="75"/>
      <c r="MD253" s="75"/>
      <c r="ME253" s="75"/>
      <c r="MF253" s="75"/>
      <c r="MG253" s="75"/>
      <c r="MH253" s="75"/>
      <c r="MI253" s="75"/>
      <c r="MJ253" s="75"/>
      <c r="MK253" s="75"/>
      <c r="ML253" s="75"/>
      <c r="MM253" s="75"/>
      <c r="MN253" s="75"/>
      <c r="MO253" s="75"/>
      <c r="MP253" s="75"/>
      <c r="MQ253" s="75"/>
      <c r="MR253" s="75"/>
      <c r="MS253" s="75"/>
      <c r="MT253" s="75"/>
      <c r="MU253" s="75"/>
      <c r="MV253" s="75"/>
      <c r="MW253" s="75"/>
      <c r="MX253" s="75"/>
      <c r="MY253" s="75"/>
      <c r="MZ253" s="75"/>
      <c r="NA253" s="75"/>
      <c r="NB253" s="75"/>
      <c r="NC253" s="75"/>
      <c r="ND253" s="75"/>
      <c r="NE253" s="75"/>
      <c r="NF253" s="75"/>
      <c r="NG253" s="75"/>
      <c r="NH253" s="75"/>
      <c r="NI253" s="75"/>
      <c r="NJ253" s="75"/>
      <c r="NK253" s="75"/>
      <c r="NL253" s="75"/>
      <c r="NM253" s="75"/>
      <c r="NN253" s="75"/>
      <c r="NO253" s="75"/>
      <c r="NP253" s="75"/>
      <c r="NQ253" s="75"/>
      <c r="NR253" s="75"/>
      <c r="NS253" s="75"/>
      <c r="NT253" s="75"/>
      <c r="NU253" s="75"/>
      <c r="NV253" s="75"/>
      <c r="NW253" s="75"/>
      <c r="NX253" s="75"/>
      <c r="NY253" s="75"/>
      <c r="NZ253" s="75"/>
      <c r="OA253" s="75"/>
      <c r="OB253" s="75"/>
      <c r="OC253" s="75"/>
      <c r="OD253" s="75"/>
      <c r="OE253" s="75"/>
      <c r="OF253" s="75"/>
      <c r="OG253" s="75"/>
      <c r="OH253" s="75"/>
      <c r="OI253" s="75"/>
      <c r="OJ253" s="75"/>
      <c r="OK253" s="75"/>
      <c r="OL253" s="75"/>
      <c r="OM253" s="75"/>
      <c r="ON253" s="75"/>
      <c r="OO253" s="75"/>
      <c r="OP253" s="75"/>
      <c r="OQ253" s="75"/>
      <c r="OR253" s="75"/>
      <c r="OS253" s="75"/>
      <c r="OT253" s="75"/>
      <c r="OU253" s="75"/>
      <c r="OV253" s="75"/>
      <c r="OW253" s="75"/>
      <c r="OX253" s="75"/>
      <c r="OY253" s="75"/>
      <c r="OZ253" s="75"/>
      <c r="PA253" s="75"/>
      <c r="PB253" s="75"/>
      <c r="PC253" s="75"/>
      <c r="PD253" s="75"/>
      <c r="PE253" s="75"/>
      <c r="PF253" s="75"/>
      <c r="PG253" s="75"/>
      <c r="PH253" s="75"/>
      <c r="PI253" s="75"/>
      <c r="PJ253" s="75"/>
      <c r="PK253" s="75"/>
      <c r="PL253" s="75"/>
      <c r="PM253" s="75"/>
      <c r="PN253" s="75"/>
      <c r="PO253" s="75"/>
      <c r="PP253" s="75"/>
      <c r="PQ253" s="75"/>
      <c r="PR253" s="75"/>
      <c r="PS253" s="75"/>
      <c r="PT253" s="75"/>
      <c r="PU253" s="75"/>
      <c r="PV253" s="75"/>
      <c r="PW253" s="75"/>
      <c r="PX253" s="75"/>
      <c r="PY253" s="75"/>
      <c r="PZ253" s="75"/>
      <c r="QA253" s="75"/>
      <c r="QB253" s="75"/>
      <c r="QC253" s="75"/>
      <c r="QD253" s="75"/>
      <c r="QE253" s="75"/>
      <c r="QF253" s="75"/>
      <c r="QG253" s="75"/>
      <c r="QH253" s="75"/>
      <c r="QI253" s="75"/>
      <c r="QJ253" s="75"/>
      <c r="QK253" s="75"/>
      <c r="QL253" s="75"/>
      <c r="QM253" s="75"/>
      <c r="QN253" s="75"/>
      <c r="QO253" s="75"/>
      <c r="QP253" s="75"/>
      <c r="QQ253" s="75"/>
      <c r="QR253" s="75"/>
      <c r="QS253" s="75"/>
      <c r="QT253" s="75"/>
      <c r="QU253" s="75"/>
      <c r="QV253" s="75"/>
      <c r="QW253" s="75"/>
      <c r="QX253" s="75"/>
      <c r="QY253" s="75"/>
      <c r="QZ253" s="75"/>
      <c r="RA253" s="75"/>
      <c r="RB253" s="75"/>
      <c r="RC253" s="75"/>
      <c r="RD253" s="75"/>
      <c r="RE253" s="75"/>
      <c r="RF253" s="75"/>
      <c r="RG253" s="75"/>
      <c r="RH253" s="75"/>
      <c r="RI253" s="75"/>
      <c r="RJ253" s="75"/>
      <c r="RK253" s="75"/>
      <c r="RL253" s="75"/>
      <c r="RM253" s="75"/>
      <c r="RN253" s="75"/>
      <c r="RO253" s="75"/>
      <c r="RP253" s="75"/>
      <c r="RQ253" s="75"/>
      <c r="RR253" s="75"/>
      <c r="RS253" s="75"/>
      <c r="RT253" s="75"/>
      <c r="RU253" s="75"/>
      <c r="RV253" s="75"/>
      <c r="RW253" s="75"/>
      <c r="RX253" s="75"/>
      <c r="RY253" s="75"/>
      <c r="RZ253" s="75"/>
      <c r="SA253" s="75"/>
      <c r="SB253" s="75"/>
      <c r="SC253" s="75"/>
      <c r="SD253" s="75"/>
      <c r="SE253" s="75"/>
    </row>
    <row r="254" spans="50:499" s="4" customFormat="1" x14ac:dyDescent="0.2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c r="IW254" s="75"/>
      <c r="IX254" s="75"/>
      <c r="IY254" s="75"/>
      <c r="IZ254" s="75"/>
      <c r="JA254" s="75"/>
      <c r="JB254" s="75"/>
      <c r="JC254" s="75"/>
      <c r="JD254" s="75"/>
      <c r="JE254" s="75"/>
      <c r="JF254" s="75"/>
      <c r="JG254" s="75"/>
      <c r="JH254" s="75"/>
      <c r="JI254" s="75"/>
      <c r="JJ254" s="75"/>
      <c r="JK254" s="75"/>
      <c r="JL254" s="75"/>
      <c r="JM254" s="75"/>
      <c r="JN254" s="75"/>
      <c r="JO254" s="75"/>
      <c r="JP254" s="75"/>
      <c r="JQ254" s="75"/>
      <c r="JR254" s="75"/>
      <c r="JS254" s="75"/>
      <c r="JT254" s="75"/>
      <c r="JU254" s="75"/>
      <c r="JV254" s="75"/>
      <c r="JW254" s="75"/>
      <c r="JX254" s="75"/>
      <c r="JY254" s="75"/>
      <c r="JZ254" s="75"/>
      <c r="KA254" s="75"/>
      <c r="KB254" s="75"/>
      <c r="KC254" s="75"/>
      <c r="KD254" s="75"/>
      <c r="KE254" s="75"/>
      <c r="KF254" s="75"/>
      <c r="KG254" s="75"/>
      <c r="KH254" s="75"/>
      <c r="KI254" s="75"/>
      <c r="KJ254" s="75"/>
      <c r="KK254" s="75"/>
      <c r="KL254" s="75"/>
      <c r="KM254" s="75"/>
      <c r="KN254" s="75"/>
      <c r="KO254" s="75"/>
      <c r="KP254" s="75"/>
      <c r="KQ254" s="75"/>
      <c r="KR254" s="75"/>
      <c r="KS254" s="75"/>
      <c r="KT254" s="75"/>
      <c r="KU254" s="75"/>
      <c r="KV254" s="75"/>
      <c r="KW254" s="75"/>
      <c r="KX254" s="75"/>
      <c r="KY254" s="75"/>
      <c r="KZ254" s="75"/>
      <c r="LA254" s="75"/>
      <c r="LB254" s="75"/>
      <c r="LC254" s="75"/>
      <c r="LD254" s="75"/>
      <c r="LE254" s="75"/>
      <c r="LF254" s="75"/>
      <c r="LG254" s="75"/>
      <c r="LH254" s="75"/>
      <c r="LI254" s="75"/>
      <c r="LJ254" s="75"/>
      <c r="LK254" s="75"/>
      <c r="LL254" s="75"/>
      <c r="LM254" s="75"/>
      <c r="LN254" s="75"/>
      <c r="LO254" s="75"/>
      <c r="LP254" s="75"/>
      <c r="LQ254" s="75"/>
      <c r="LR254" s="75"/>
      <c r="LS254" s="75"/>
      <c r="LT254" s="75"/>
      <c r="LU254" s="75"/>
      <c r="LV254" s="75"/>
      <c r="LW254" s="75"/>
      <c r="LX254" s="75"/>
      <c r="LY254" s="75"/>
      <c r="LZ254" s="75"/>
      <c r="MA254" s="75"/>
      <c r="MB254" s="75"/>
      <c r="MC254" s="75"/>
      <c r="MD254" s="75"/>
      <c r="ME254" s="75"/>
      <c r="MF254" s="75"/>
      <c r="MG254" s="75"/>
      <c r="MH254" s="75"/>
      <c r="MI254" s="75"/>
      <c r="MJ254" s="75"/>
      <c r="MK254" s="75"/>
      <c r="ML254" s="75"/>
      <c r="MM254" s="75"/>
      <c r="MN254" s="75"/>
      <c r="MO254" s="75"/>
      <c r="MP254" s="75"/>
      <c r="MQ254" s="75"/>
      <c r="MR254" s="75"/>
      <c r="MS254" s="75"/>
      <c r="MT254" s="75"/>
      <c r="MU254" s="75"/>
      <c r="MV254" s="75"/>
      <c r="MW254" s="75"/>
      <c r="MX254" s="75"/>
      <c r="MY254" s="75"/>
      <c r="MZ254" s="75"/>
      <c r="NA254" s="75"/>
      <c r="NB254" s="75"/>
      <c r="NC254" s="75"/>
      <c r="ND254" s="75"/>
      <c r="NE254" s="75"/>
      <c r="NF254" s="75"/>
      <c r="NG254" s="75"/>
      <c r="NH254" s="75"/>
      <c r="NI254" s="75"/>
      <c r="NJ254" s="75"/>
      <c r="NK254" s="75"/>
      <c r="NL254" s="75"/>
      <c r="NM254" s="75"/>
      <c r="NN254" s="75"/>
      <c r="NO254" s="75"/>
      <c r="NP254" s="75"/>
      <c r="NQ254" s="75"/>
      <c r="NR254" s="75"/>
      <c r="NS254" s="75"/>
      <c r="NT254" s="75"/>
      <c r="NU254" s="75"/>
      <c r="NV254" s="75"/>
      <c r="NW254" s="75"/>
      <c r="NX254" s="75"/>
      <c r="NY254" s="75"/>
      <c r="NZ254" s="75"/>
      <c r="OA254" s="75"/>
      <c r="OB254" s="75"/>
      <c r="OC254" s="75"/>
      <c r="OD254" s="75"/>
      <c r="OE254" s="75"/>
      <c r="OF254" s="75"/>
      <c r="OG254" s="75"/>
      <c r="OH254" s="75"/>
      <c r="OI254" s="75"/>
      <c r="OJ254" s="75"/>
      <c r="OK254" s="75"/>
      <c r="OL254" s="75"/>
      <c r="OM254" s="75"/>
      <c r="ON254" s="75"/>
      <c r="OO254" s="75"/>
      <c r="OP254" s="75"/>
      <c r="OQ254" s="75"/>
      <c r="OR254" s="75"/>
      <c r="OS254" s="75"/>
      <c r="OT254" s="75"/>
      <c r="OU254" s="75"/>
      <c r="OV254" s="75"/>
      <c r="OW254" s="75"/>
      <c r="OX254" s="75"/>
      <c r="OY254" s="75"/>
      <c r="OZ254" s="75"/>
      <c r="PA254" s="75"/>
      <c r="PB254" s="75"/>
      <c r="PC254" s="75"/>
      <c r="PD254" s="75"/>
      <c r="PE254" s="75"/>
      <c r="PF254" s="75"/>
      <c r="PG254" s="75"/>
      <c r="PH254" s="75"/>
      <c r="PI254" s="75"/>
      <c r="PJ254" s="75"/>
      <c r="PK254" s="75"/>
      <c r="PL254" s="75"/>
      <c r="PM254" s="75"/>
      <c r="PN254" s="75"/>
      <c r="PO254" s="75"/>
      <c r="PP254" s="75"/>
      <c r="PQ254" s="75"/>
      <c r="PR254" s="75"/>
      <c r="PS254" s="75"/>
      <c r="PT254" s="75"/>
      <c r="PU254" s="75"/>
      <c r="PV254" s="75"/>
      <c r="PW254" s="75"/>
      <c r="PX254" s="75"/>
      <c r="PY254" s="75"/>
      <c r="PZ254" s="75"/>
      <c r="QA254" s="75"/>
      <c r="QB254" s="75"/>
      <c r="QC254" s="75"/>
      <c r="QD254" s="75"/>
      <c r="QE254" s="75"/>
      <c r="QF254" s="75"/>
      <c r="QG254" s="75"/>
      <c r="QH254" s="75"/>
      <c r="QI254" s="75"/>
      <c r="QJ254" s="75"/>
      <c r="QK254" s="75"/>
      <c r="QL254" s="75"/>
      <c r="QM254" s="75"/>
      <c r="QN254" s="75"/>
      <c r="QO254" s="75"/>
      <c r="QP254" s="75"/>
      <c r="QQ254" s="75"/>
      <c r="QR254" s="75"/>
      <c r="QS254" s="75"/>
      <c r="QT254" s="75"/>
      <c r="QU254" s="75"/>
      <c r="QV254" s="75"/>
      <c r="QW254" s="75"/>
      <c r="QX254" s="75"/>
      <c r="QY254" s="75"/>
      <c r="QZ254" s="75"/>
      <c r="RA254" s="75"/>
      <c r="RB254" s="75"/>
      <c r="RC254" s="75"/>
      <c r="RD254" s="75"/>
      <c r="RE254" s="75"/>
      <c r="RF254" s="75"/>
      <c r="RG254" s="75"/>
      <c r="RH254" s="75"/>
      <c r="RI254" s="75"/>
      <c r="RJ254" s="75"/>
      <c r="RK254" s="75"/>
      <c r="RL254" s="75"/>
      <c r="RM254" s="75"/>
      <c r="RN254" s="75"/>
      <c r="RO254" s="75"/>
      <c r="RP254" s="75"/>
      <c r="RQ254" s="75"/>
      <c r="RR254" s="75"/>
      <c r="RS254" s="75"/>
      <c r="RT254" s="75"/>
      <c r="RU254" s="75"/>
      <c r="RV254" s="75"/>
      <c r="RW254" s="75"/>
      <c r="RX254" s="75"/>
      <c r="RY254" s="75"/>
      <c r="RZ254" s="75"/>
      <c r="SA254" s="75"/>
      <c r="SB254" s="75"/>
      <c r="SC254" s="75"/>
      <c r="SD254" s="75"/>
      <c r="SE254" s="75"/>
    </row>
    <row r="255" spans="50:499" s="4" customFormat="1" x14ac:dyDescent="0.2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c r="FS255" s="75"/>
      <c r="FT255" s="75"/>
      <c r="FU255" s="75"/>
      <c r="FV255" s="75"/>
      <c r="FW255" s="75"/>
      <c r="FX255" s="75"/>
      <c r="FY255" s="75"/>
      <c r="FZ255" s="75"/>
      <c r="GA255" s="75"/>
      <c r="GB255" s="75"/>
      <c r="GC255" s="75"/>
      <c r="GD255" s="75"/>
      <c r="GE255" s="75"/>
      <c r="GF255" s="75"/>
      <c r="GG255" s="75"/>
      <c r="GH255" s="75"/>
      <c r="GI255" s="75"/>
      <c r="GJ255" s="75"/>
      <c r="GK255" s="75"/>
      <c r="GL255" s="75"/>
      <c r="GM255" s="75"/>
      <c r="GN255" s="75"/>
      <c r="GO255" s="75"/>
      <c r="GP255" s="75"/>
      <c r="GQ255" s="75"/>
      <c r="GR255" s="75"/>
      <c r="GS255" s="75"/>
      <c r="GT255" s="75"/>
      <c r="GU255" s="75"/>
      <c r="GV255" s="75"/>
      <c r="GW255" s="75"/>
      <c r="GX255" s="75"/>
      <c r="GY255" s="75"/>
      <c r="GZ255" s="75"/>
      <c r="HA255" s="75"/>
      <c r="HB255" s="75"/>
      <c r="HC255" s="75"/>
      <c r="HD255" s="75"/>
      <c r="HE255" s="75"/>
      <c r="HF255" s="75"/>
      <c r="HG255" s="75"/>
      <c r="HH255" s="75"/>
      <c r="HI255" s="75"/>
      <c r="HJ255" s="75"/>
      <c r="HK255" s="75"/>
      <c r="HL255" s="75"/>
      <c r="HM255" s="75"/>
      <c r="HN255" s="75"/>
      <c r="HO255" s="75"/>
      <c r="HP255" s="75"/>
      <c r="HQ255" s="75"/>
      <c r="HR255" s="75"/>
      <c r="HS255" s="75"/>
      <c r="HT255" s="75"/>
      <c r="HU255" s="75"/>
      <c r="HV255" s="75"/>
      <c r="HW255" s="75"/>
      <c r="HX255" s="75"/>
      <c r="HY255" s="75"/>
      <c r="HZ255" s="75"/>
      <c r="IA255" s="75"/>
      <c r="IB255" s="75"/>
      <c r="IC255" s="75"/>
      <c r="ID255" s="75"/>
      <c r="IE255" s="75"/>
      <c r="IF255" s="75"/>
      <c r="IG255" s="75"/>
      <c r="IH255" s="75"/>
      <c r="II255" s="75"/>
      <c r="IJ255" s="75"/>
      <c r="IK255" s="75"/>
      <c r="IL255" s="75"/>
      <c r="IM255" s="75"/>
      <c r="IN255" s="75"/>
      <c r="IO255" s="75"/>
      <c r="IP255" s="75"/>
      <c r="IQ255" s="75"/>
      <c r="IR255" s="75"/>
      <c r="IS255" s="75"/>
      <c r="IT255" s="75"/>
      <c r="IU255" s="75"/>
      <c r="IV255" s="75"/>
      <c r="IW255" s="75"/>
      <c r="IX255" s="75"/>
      <c r="IY255" s="75"/>
      <c r="IZ255" s="75"/>
      <c r="JA255" s="75"/>
      <c r="JB255" s="75"/>
      <c r="JC255" s="75"/>
      <c r="JD255" s="75"/>
      <c r="JE255" s="75"/>
      <c r="JF255" s="75"/>
      <c r="JG255" s="75"/>
      <c r="JH255" s="75"/>
      <c r="JI255" s="75"/>
      <c r="JJ255" s="75"/>
      <c r="JK255" s="75"/>
      <c r="JL255" s="75"/>
      <c r="JM255" s="75"/>
      <c r="JN255" s="75"/>
      <c r="JO255" s="75"/>
      <c r="JP255" s="75"/>
      <c r="JQ255" s="75"/>
      <c r="JR255" s="75"/>
      <c r="JS255" s="75"/>
      <c r="JT255" s="75"/>
      <c r="JU255" s="75"/>
      <c r="JV255" s="75"/>
      <c r="JW255" s="75"/>
      <c r="JX255" s="75"/>
      <c r="JY255" s="75"/>
      <c r="JZ255" s="75"/>
      <c r="KA255" s="75"/>
      <c r="KB255" s="75"/>
      <c r="KC255" s="75"/>
      <c r="KD255" s="75"/>
      <c r="KE255" s="75"/>
      <c r="KF255" s="75"/>
      <c r="KG255" s="75"/>
      <c r="KH255" s="75"/>
      <c r="KI255" s="75"/>
      <c r="KJ255" s="75"/>
      <c r="KK255" s="75"/>
      <c r="KL255" s="75"/>
      <c r="KM255" s="75"/>
      <c r="KN255" s="75"/>
      <c r="KO255" s="75"/>
      <c r="KP255" s="75"/>
      <c r="KQ255" s="75"/>
      <c r="KR255" s="75"/>
      <c r="KS255" s="75"/>
      <c r="KT255" s="75"/>
      <c r="KU255" s="75"/>
      <c r="KV255" s="75"/>
      <c r="KW255" s="75"/>
      <c r="KX255" s="75"/>
      <c r="KY255" s="75"/>
      <c r="KZ255" s="75"/>
      <c r="LA255" s="75"/>
      <c r="LB255" s="75"/>
      <c r="LC255" s="75"/>
      <c r="LD255" s="75"/>
      <c r="LE255" s="75"/>
      <c r="LF255" s="75"/>
      <c r="LG255" s="75"/>
      <c r="LH255" s="75"/>
      <c r="LI255" s="75"/>
      <c r="LJ255" s="75"/>
      <c r="LK255" s="75"/>
      <c r="LL255" s="75"/>
      <c r="LM255" s="75"/>
      <c r="LN255" s="75"/>
      <c r="LO255" s="75"/>
      <c r="LP255" s="75"/>
      <c r="LQ255" s="75"/>
      <c r="LR255" s="75"/>
      <c r="LS255" s="75"/>
      <c r="LT255" s="75"/>
      <c r="LU255" s="75"/>
      <c r="LV255" s="75"/>
      <c r="LW255" s="75"/>
      <c r="LX255" s="75"/>
      <c r="LY255" s="75"/>
      <c r="LZ255" s="75"/>
      <c r="MA255" s="75"/>
      <c r="MB255" s="75"/>
      <c r="MC255" s="75"/>
      <c r="MD255" s="75"/>
      <c r="ME255" s="75"/>
      <c r="MF255" s="75"/>
      <c r="MG255" s="75"/>
      <c r="MH255" s="75"/>
      <c r="MI255" s="75"/>
      <c r="MJ255" s="75"/>
      <c r="MK255" s="75"/>
      <c r="ML255" s="75"/>
      <c r="MM255" s="75"/>
      <c r="MN255" s="75"/>
      <c r="MO255" s="75"/>
      <c r="MP255" s="75"/>
      <c r="MQ255" s="75"/>
      <c r="MR255" s="75"/>
      <c r="MS255" s="75"/>
      <c r="MT255" s="75"/>
      <c r="MU255" s="75"/>
      <c r="MV255" s="75"/>
      <c r="MW255" s="75"/>
      <c r="MX255" s="75"/>
      <c r="MY255" s="75"/>
      <c r="MZ255" s="75"/>
      <c r="NA255" s="75"/>
      <c r="NB255" s="75"/>
      <c r="NC255" s="75"/>
      <c r="ND255" s="75"/>
      <c r="NE255" s="75"/>
      <c r="NF255" s="75"/>
      <c r="NG255" s="75"/>
      <c r="NH255" s="75"/>
      <c r="NI255" s="75"/>
      <c r="NJ255" s="75"/>
      <c r="NK255" s="75"/>
      <c r="NL255" s="75"/>
      <c r="NM255" s="75"/>
      <c r="NN255" s="75"/>
      <c r="NO255" s="75"/>
      <c r="NP255" s="75"/>
      <c r="NQ255" s="75"/>
      <c r="NR255" s="75"/>
      <c r="NS255" s="75"/>
      <c r="NT255" s="75"/>
      <c r="NU255" s="75"/>
      <c r="NV255" s="75"/>
      <c r="NW255" s="75"/>
      <c r="NX255" s="75"/>
      <c r="NY255" s="75"/>
      <c r="NZ255" s="75"/>
      <c r="OA255" s="75"/>
      <c r="OB255" s="75"/>
      <c r="OC255" s="75"/>
      <c r="OD255" s="75"/>
      <c r="OE255" s="75"/>
      <c r="OF255" s="75"/>
      <c r="OG255" s="75"/>
      <c r="OH255" s="75"/>
      <c r="OI255" s="75"/>
      <c r="OJ255" s="75"/>
      <c r="OK255" s="75"/>
      <c r="OL255" s="75"/>
      <c r="OM255" s="75"/>
      <c r="ON255" s="75"/>
      <c r="OO255" s="75"/>
      <c r="OP255" s="75"/>
      <c r="OQ255" s="75"/>
      <c r="OR255" s="75"/>
      <c r="OS255" s="75"/>
      <c r="OT255" s="75"/>
      <c r="OU255" s="75"/>
      <c r="OV255" s="75"/>
      <c r="OW255" s="75"/>
      <c r="OX255" s="75"/>
      <c r="OY255" s="75"/>
      <c r="OZ255" s="75"/>
      <c r="PA255" s="75"/>
      <c r="PB255" s="75"/>
      <c r="PC255" s="75"/>
      <c r="PD255" s="75"/>
      <c r="PE255" s="75"/>
      <c r="PF255" s="75"/>
      <c r="PG255" s="75"/>
      <c r="PH255" s="75"/>
      <c r="PI255" s="75"/>
      <c r="PJ255" s="75"/>
      <c r="PK255" s="75"/>
      <c r="PL255" s="75"/>
      <c r="PM255" s="75"/>
      <c r="PN255" s="75"/>
      <c r="PO255" s="75"/>
      <c r="PP255" s="75"/>
      <c r="PQ255" s="75"/>
      <c r="PR255" s="75"/>
      <c r="PS255" s="75"/>
      <c r="PT255" s="75"/>
      <c r="PU255" s="75"/>
      <c r="PV255" s="75"/>
      <c r="PW255" s="75"/>
      <c r="PX255" s="75"/>
      <c r="PY255" s="75"/>
      <c r="PZ255" s="75"/>
      <c r="QA255" s="75"/>
      <c r="QB255" s="75"/>
      <c r="QC255" s="75"/>
      <c r="QD255" s="75"/>
      <c r="QE255" s="75"/>
      <c r="QF255" s="75"/>
      <c r="QG255" s="75"/>
      <c r="QH255" s="75"/>
      <c r="QI255" s="75"/>
      <c r="QJ255" s="75"/>
      <c r="QK255" s="75"/>
      <c r="QL255" s="75"/>
      <c r="QM255" s="75"/>
      <c r="QN255" s="75"/>
      <c r="QO255" s="75"/>
      <c r="QP255" s="75"/>
      <c r="QQ255" s="75"/>
      <c r="QR255" s="75"/>
      <c r="QS255" s="75"/>
      <c r="QT255" s="75"/>
      <c r="QU255" s="75"/>
      <c r="QV255" s="75"/>
      <c r="QW255" s="75"/>
      <c r="QX255" s="75"/>
      <c r="QY255" s="75"/>
      <c r="QZ255" s="75"/>
      <c r="RA255" s="75"/>
      <c r="RB255" s="75"/>
      <c r="RC255" s="75"/>
      <c r="RD255" s="75"/>
      <c r="RE255" s="75"/>
      <c r="RF255" s="75"/>
      <c r="RG255" s="75"/>
      <c r="RH255" s="75"/>
      <c r="RI255" s="75"/>
      <c r="RJ255" s="75"/>
      <c r="RK255" s="75"/>
      <c r="RL255" s="75"/>
      <c r="RM255" s="75"/>
      <c r="RN255" s="75"/>
      <c r="RO255" s="75"/>
      <c r="RP255" s="75"/>
      <c r="RQ255" s="75"/>
      <c r="RR255" s="75"/>
      <c r="RS255" s="75"/>
      <c r="RT255" s="75"/>
      <c r="RU255" s="75"/>
      <c r="RV255" s="75"/>
      <c r="RW255" s="75"/>
      <c r="RX255" s="75"/>
      <c r="RY255" s="75"/>
      <c r="RZ255" s="75"/>
      <c r="SA255" s="75"/>
      <c r="SB255" s="75"/>
      <c r="SC255" s="75"/>
      <c r="SD255" s="75"/>
      <c r="SE255" s="75"/>
    </row>
    <row r="256" spans="50:499" s="4" customFormat="1" x14ac:dyDescent="0.2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c r="FS256" s="75"/>
      <c r="FT256" s="75"/>
      <c r="FU256" s="75"/>
      <c r="FV256" s="75"/>
      <c r="FW256" s="75"/>
      <c r="FX256" s="75"/>
      <c r="FY256" s="75"/>
      <c r="FZ256" s="75"/>
      <c r="GA256" s="75"/>
      <c r="GB256" s="75"/>
      <c r="GC256" s="75"/>
      <c r="GD256" s="75"/>
      <c r="GE256" s="75"/>
      <c r="GF256" s="75"/>
      <c r="GG256" s="75"/>
      <c r="GH256" s="75"/>
      <c r="GI256" s="75"/>
      <c r="GJ256" s="75"/>
      <c r="GK256" s="75"/>
      <c r="GL256" s="75"/>
      <c r="GM256" s="75"/>
      <c r="GN256" s="75"/>
      <c r="GO256" s="75"/>
      <c r="GP256" s="75"/>
      <c r="GQ256" s="75"/>
      <c r="GR256" s="75"/>
      <c r="GS256" s="75"/>
      <c r="GT256" s="75"/>
      <c r="GU256" s="75"/>
      <c r="GV256" s="75"/>
      <c r="GW256" s="75"/>
      <c r="GX256" s="75"/>
      <c r="GY256" s="75"/>
      <c r="GZ256" s="75"/>
      <c r="HA256" s="75"/>
      <c r="HB256" s="75"/>
      <c r="HC256" s="75"/>
      <c r="HD256" s="75"/>
      <c r="HE256" s="75"/>
      <c r="HF256" s="75"/>
      <c r="HG256" s="75"/>
      <c r="HH256" s="75"/>
      <c r="HI256" s="75"/>
      <c r="HJ256" s="75"/>
      <c r="HK256" s="75"/>
      <c r="HL256" s="75"/>
      <c r="HM256" s="75"/>
      <c r="HN256" s="75"/>
      <c r="HO256" s="75"/>
      <c r="HP256" s="75"/>
      <c r="HQ256" s="75"/>
      <c r="HR256" s="75"/>
      <c r="HS256" s="75"/>
      <c r="HT256" s="75"/>
      <c r="HU256" s="75"/>
      <c r="HV256" s="75"/>
      <c r="HW256" s="75"/>
      <c r="HX256" s="75"/>
      <c r="HY256" s="75"/>
      <c r="HZ256" s="75"/>
      <c r="IA256" s="75"/>
      <c r="IB256" s="75"/>
      <c r="IC256" s="75"/>
      <c r="ID256" s="75"/>
      <c r="IE256" s="75"/>
      <c r="IF256" s="75"/>
      <c r="IG256" s="75"/>
      <c r="IH256" s="75"/>
      <c r="II256" s="75"/>
      <c r="IJ256" s="75"/>
      <c r="IK256" s="75"/>
      <c r="IL256" s="75"/>
      <c r="IM256" s="75"/>
      <c r="IN256" s="75"/>
      <c r="IO256" s="75"/>
      <c r="IP256" s="75"/>
      <c r="IQ256" s="75"/>
      <c r="IR256" s="75"/>
      <c r="IS256" s="75"/>
      <c r="IT256" s="75"/>
      <c r="IU256" s="75"/>
      <c r="IV256" s="75"/>
      <c r="IW256" s="75"/>
      <c r="IX256" s="75"/>
      <c r="IY256" s="75"/>
      <c r="IZ256" s="75"/>
      <c r="JA256" s="75"/>
      <c r="JB256" s="75"/>
      <c r="JC256" s="75"/>
      <c r="JD256" s="75"/>
      <c r="JE256" s="75"/>
      <c r="JF256" s="75"/>
      <c r="JG256" s="75"/>
      <c r="JH256" s="75"/>
      <c r="JI256" s="75"/>
      <c r="JJ256" s="75"/>
      <c r="JK256" s="75"/>
      <c r="JL256" s="75"/>
      <c r="JM256" s="75"/>
      <c r="JN256" s="75"/>
      <c r="JO256" s="75"/>
      <c r="JP256" s="75"/>
      <c r="JQ256" s="75"/>
      <c r="JR256" s="75"/>
      <c r="JS256" s="75"/>
      <c r="JT256" s="75"/>
      <c r="JU256" s="75"/>
      <c r="JV256" s="75"/>
      <c r="JW256" s="75"/>
      <c r="JX256" s="75"/>
      <c r="JY256" s="75"/>
      <c r="JZ256" s="75"/>
      <c r="KA256" s="75"/>
      <c r="KB256" s="75"/>
      <c r="KC256" s="75"/>
      <c r="KD256" s="75"/>
      <c r="KE256" s="75"/>
      <c r="KF256" s="75"/>
      <c r="KG256" s="75"/>
      <c r="KH256" s="75"/>
      <c r="KI256" s="75"/>
      <c r="KJ256" s="75"/>
      <c r="KK256" s="75"/>
      <c r="KL256" s="75"/>
      <c r="KM256" s="75"/>
      <c r="KN256" s="75"/>
      <c r="KO256" s="75"/>
      <c r="KP256" s="75"/>
      <c r="KQ256" s="75"/>
      <c r="KR256" s="75"/>
      <c r="KS256" s="75"/>
      <c r="KT256" s="75"/>
      <c r="KU256" s="75"/>
      <c r="KV256" s="75"/>
      <c r="KW256" s="75"/>
      <c r="KX256" s="75"/>
      <c r="KY256" s="75"/>
      <c r="KZ256" s="75"/>
      <c r="LA256" s="75"/>
      <c r="LB256" s="75"/>
      <c r="LC256" s="75"/>
      <c r="LD256" s="75"/>
      <c r="LE256" s="75"/>
      <c r="LF256" s="75"/>
      <c r="LG256" s="75"/>
      <c r="LH256" s="75"/>
      <c r="LI256" s="75"/>
      <c r="LJ256" s="75"/>
      <c r="LK256" s="75"/>
      <c r="LL256" s="75"/>
      <c r="LM256" s="75"/>
      <c r="LN256" s="75"/>
      <c r="LO256" s="75"/>
      <c r="LP256" s="75"/>
      <c r="LQ256" s="75"/>
      <c r="LR256" s="75"/>
      <c r="LS256" s="75"/>
      <c r="LT256" s="75"/>
      <c r="LU256" s="75"/>
      <c r="LV256" s="75"/>
      <c r="LW256" s="75"/>
      <c r="LX256" s="75"/>
      <c r="LY256" s="75"/>
      <c r="LZ256" s="75"/>
      <c r="MA256" s="75"/>
      <c r="MB256" s="75"/>
      <c r="MC256" s="75"/>
      <c r="MD256" s="75"/>
      <c r="ME256" s="75"/>
      <c r="MF256" s="75"/>
      <c r="MG256" s="75"/>
      <c r="MH256" s="75"/>
      <c r="MI256" s="75"/>
      <c r="MJ256" s="75"/>
      <c r="MK256" s="75"/>
      <c r="ML256" s="75"/>
      <c r="MM256" s="75"/>
      <c r="MN256" s="75"/>
      <c r="MO256" s="75"/>
      <c r="MP256" s="75"/>
      <c r="MQ256" s="75"/>
      <c r="MR256" s="75"/>
      <c r="MS256" s="75"/>
      <c r="MT256" s="75"/>
      <c r="MU256" s="75"/>
      <c r="MV256" s="75"/>
      <c r="MW256" s="75"/>
      <c r="MX256" s="75"/>
      <c r="MY256" s="75"/>
      <c r="MZ256" s="75"/>
      <c r="NA256" s="75"/>
      <c r="NB256" s="75"/>
      <c r="NC256" s="75"/>
      <c r="ND256" s="75"/>
      <c r="NE256" s="75"/>
      <c r="NF256" s="75"/>
      <c r="NG256" s="75"/>
      <c r="NH256" s="75"/>
      <c r="NI256" s="75"/>
      <c r="NJ256" s="75"/>
      <c r="NK256" s="75"/>
      <c r="NL256" s="75"/>
      <c r="NM256" s="75"/>
      <c r="NN256" s="75"/>
      <c r="NO256" s="75"/>
      <c r="NP256" s="75"/>
      <c r="NQ256" s="75"/>
      <c r="NR256" s="75"/>
      <c r="NS256" s="75"/>
      <c r="NT256" s="75"/>
      <c r="NU256" s="75"/>
      <c r="NV256" s="75"/>
      <c r="NW256" s="75"/>
      <c r="NX256" s="75"/>
      <c r="NY256" s="75"/>
      <c r="NZ256" s="75"/>
      <c r="OA256" s="75"/>
      <c r="OB256" s="75"/>
      <c r="OC256" s="75"/>
      <c r="OD256" s="75"/>
      <c r="OE256" s="75"/>
      <c r="OF256" s="75"/>
      <c r="OG256" s="75"/>
      <c r="OH256" s="75"/>
      <c r="OI256" s="75"/>
      <c r="OJ256" s="75"/>
      <c r="OK256" s="75"/>
      <c r="OL256" s="75"/>
      <c r="OM256" s="75"/>
      <c r="ON256" s="75"/>
      <c r="OO256" s="75"/>
      <c r="OP256" s="75"/>
      <c r="OQ256" s="75"/>
      <c r="OR256" s="75"/>
      <c r="OS256" s="75"/>
      <c r="OT256" s="75"/>
      <c r="OU256" s="75"/>
      <c r="OV256" s="75"/>
      <c r="OW256" s="75"/>
      <c r="OX256" s="75"/>
      <c r="OY256" s="75"/>
      <c r="OZ256" s="75"/>
      <c r="PA256" s="75"/>
      <c r="PB256" s="75"/>
      <c r="PC256" s="75"/>
      <c r="PD256" s="75"/>
      <c r="PE256" s="75"/>
      <c r="PF256" s="75"/>
      <c r="PG256" s="75"/>
      <c r="PH256" s="75"/>
      <c r="PI256" s="75"/>
      <c r="PJ256" s="75"/>
      <c r="PK256" s="75"/>
      <c r="PL256" s="75"/>
      <c r="PM256" s="75"/>
      <c r="PN256" s="75"/>
      <c r="PO256" s="75"/>
      <c r="PP256" s="75"/>
      <c r="PQ256" s="75"/>
      <c r="PR256" s="75"/>
      <c r="PS256" s="75"/>
      <c r="PT256" s="75"/>
      <c r="PU256" s="75"/>
      <c r="PV256" s="75"/>
      <c r="PW256" s="75"/>
      <c r="PX256" s="75"/>
      <c r="PY256" s="75"/>
      <c r="PZ256" s="75"/>
      <c r="QA256" s="75"/>
      <c r="QB256" s="75"/>
      <c r="QC256" s="75"/>
      <c r="QD256" s="75"/>
      <c r="QE256" s="75"/>
      <c r="QF256" s="75"/>
      <c r="QG256" s="75"/>
      <c r="QH256" s="75"/>
      <c r="QI256" s="75"/>
      <c r="QJ256" s="75"/>
      <c r="QK256" s="75"/>
      <c r="QL256" s="75"/>
      <c r="QM256" s="75"/>
      <c r="QN256" s="75"/>
      <c r="QO256" s="75"/>
      <c r="QP256" s="75"/>
      <c r="QQ256" s="75"/>
      <c r="QR256" s="75"/>
      <c r="QS256" s="75"/>
      <c r="QT256" s="75"/>
      <c r="QU256" s="75"/>
      <c r="QV256" s="75"/>
      <c r="QW256" s="75"/>
      <c r="QX256" s="75"/>
      <c r="QY256" s="75"/>
      <c r="QZ256" s="75"/>
      <c r="RA256" s="75"/>
      <c r="RB256" s="75"/>
      <c r="RC256" s="75"/>
      <c r="RD256" s="75"/>
      <c r="RE256" s="75"/>
      <c r="RF256" s="75"/>
      <c r="RG256" s="75"/>
      <c r="RH256" s="75"/>
      <c r="RI256" s="75"/>
      <c r="RJ256" s="75"/>
      <c r="RK256" s="75"/>
      <c r="RL256" s="75"/>
      <c r="RM256" s="75"/>
      <c r="RN256" s="75"/>
      <c r="RO256" s="75"/>
      <c r="RP256" s="75"/>
      <c r="RQ256" s="75"/>
      <c r="RR256" s="75"/>
      <c r="RS256" s="75"/>
      <c r="RT256" s="75"/>
      <c r="RU256" s="75"/>
      <c r="RV256" s="75"/>
      <c r="RW256" s="75"/>
      <c r="RX256" s="75"/>
      <c r="RY256" s="75"/>
      <c r="RZ256" s="75"/>
      <c r="SA256" s="75"/>
      <c r="SB256" s="75"/>
      <c r="SC256" s="75"/>
      <c r="SD256" s="75"/>
      <c r="SE256" s="75"/>
    </row>
    <row r="257" spans="50:499" s="4" customFormat="1" x14ac:dyDescent="0.2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75"/>
      <c r="OF257" s="75"/>
      <c r="OG257" s="75"/>
      <c r="OH257" s="75"/>
      <c r="OI257" s="75"/>
      <c r="OJ257" s="75"/>
      <c r="OK257" s="75"/>
      <c r="OL257" s="75"/>
      <c r="OM257" s="75"/>
      <c r="ON257" s="75"/>
      <c r="OO257" s="75"/>
      <c r="OP257" s="75"/>
      <c r="OQ257" s="75"/>
      <c r="OR257" s="75"/>
      <c r="OS257" s="75"/>
      <c r="OT257" s="75"/>
      <c r="OU257" s="75"/>
      <c r="OV257" s="75"/>
      <c r="OW257" s="75"/>
      <c r="OX257" s="75"/>
      <c r="OY257" s="75"/>
      <c r="OZ257" s="75"/>
      <c r="PA257" s="75"/>
      <c r="PB257" s="75"/>
      <c r="PC257" s="75"/>
      <c r="PD257" s="75"/>
      <c r="PE257" s="75"/>
      <c r="PF257" s="75"/>
      <c r="PG257" s="75"/>
      <c r="PH257" s="75"/>
      <c r="PI257" s="75"/>
      <c r="PJ257" s="75"/>
      <c r="PK257" s="75"/>
      <c r="PL257" s="75"/>
      <c r="PM257" s="75"/>
      <c r="PN257" s="75"/>
      <c r="PO257" s="75"/>
      <c r="PP257" s="75"/>
      <c r="PQ257" s="75"/>
      <c r="PR257" s="75"/>
      <c r="PS257" s="75"/>
      <c r="PT257" s="75"/>
      <c r="PU257" s="75"/>
      <c r="PV257" s="75"/>
      <c r="PW257" s="75"/>
      <c r="PX257" s="75"/>
      <c r="PY257" s="75"/>
      <c r="PZ257" s="75"/>
      <c r="QA257" s="75"/>
      <c r="QB257" s="75"/>
      <c r="QC257" s="75"/>
      <c r="QD257" s="75"/>
      <c r="QE257" s="75"/>
      <c r="QF257" s="75"/>
      <c r="QG257" s="75"/>
      <c r="QH257" s="75"/>
      <c r="QI257" s="75"/>
      <c r="QJ257" s="75"/>
      <c r="QK257" s="75"/>
      <c r="QL257" s="75"/>
      <c r="QM257" s="75"/>
      <c r="QN257" s="75"/>
      <c r="QO257" s="75"/>
      <c r="QP257" s="75"/>
      <c r="QQ257" s="75"/>
      <c r="QR257" s="75"/>
      <c r="QS257" s="75"/>
      <c r="QT257" s="75"/>
      <c r="QU257" s="75"/>
      <c r="QV257" s="75"/>
      <c r="QW257" s="75"/>
      <c r="QX257" s="75"/>
      <c r="QY257" s="75"/>
      <c r="QZ257" s="75"/>
      <c r="RA257" s="75"/>
      <c r="RB257" s="75"/>
      <c r="RC257" s="75"/>
      <c r="RD257" s="75"/>
      <c r="RE257" s="75"/>
      <c r="RF257" s="75"/>
      <c r="RG257" s="75"/>
      <c r="RH257" s="75"/>
      <c r="RI257" s="75"/>
      <c r="RJ257" s="75"/>
      <c r="RK257" s="75"/>
      <c r="RL257" s="75"/>
      <c r="RM257" s="75"/>
      <c r="RN257" s="75"/>
      <c r="RO257" s="75"/>
      <c r="RP257" s="75"/>
      <c r="RQ257" s="75"/>
      <c r="RR257" s="75"/>
      <c r="RS257" s="75"/>
      <c r="RT257" s="75"/>
      <c r="RU257" s="75"/>
      <c r="RV257" s="75"/>
      <c r="RW257" s="75"/>
      <c r="RX257" s="75"/>
      <c r="RY257" s="75"/>
      <c r="RZ257" s="75"/>
      <c r="SA257" s="75"/>
      <c r="SB257" s="75"/>
      <c r="SC257" s="75"/>
      <c r="SD257" s="75"/>
      <c r="SE257" s="75"/>
    </row>
    <row r="258" spans="50:499" s="4" customFormat="1" x14ac:dyDescent="0.2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c r="EO258" s="75"/>
      <c r="EP258" s="75"/>
      <c r="EQ258" s="75"/>
      <c r="ER258" s="75"/>
      <c r="ES258" s="75"/>
      <c r="ET258" s="75"/>
      <c r="EU258" s="75"/>
      <c r="EV258" s="75"/>
      <c r="EW258" s="75"/>
      <c r="EX258" s="75"/>
      <c r="EY258" s="75"/>
      <c r="EZ258" s="75"/>
      <c r="FA258" s="75"/>
      <c r="FB258" s="75"/>
      <c r="FC258" s="75"/>
      <c r="FD258" s="75"/>
      <c r="FE258" s="75"/>
      <c r="FF258" s="75"/>
      <c r="FG258" s="75"/>
      <c r="FH258" s="75"/>
      <c r="FI258" s="75"/>
      <c r="FJ258" s="75"/>
      <c r="FK258" s="75"/>
      <c r="FL258" s="75"/>
      <c r="FM258" s="75"/>
      <c r="FN258" s="75"/>
      <c r="FO258" s="75"/>
      <c r="FP258" s="75"/>
      <c r="FQ258" s="75"/>
      <c r="FR258" s="75"/>
      <c r="FS258" s="75"/>
      <c r="FT258" s="75"/>
      <c r="FU258" s="75"/>
      <c r="FV258" s="75"/>
      <c r="FW258" s="75"/>
      <c r="FX258" s="75"/>
      <c r="FY258" s="75"/>
      <c r="FZ258" s="75"/>
      <c r="GA258" s="75"/>
      <c r="GB258" s="75"/>
      <c r="GC258" s="75"/>
      <c r="GD258" s="75"/>
      <c r="GE258" s="75"/>
      <c r="GF258" s="75"/>
      <c r="GG258" s="75"/>
      <c r="GH258" s="75"/>
      <c r="GI258" s="75"/>
      <c r="GJ258" s="75"/>
      <c r="GK258" s="75"/>
      <c r="GL258" s="75"/>
      <c r="GM258" s="75"/>
      <c r="GN258" s="75"/>
      <c r="GO258" s="75"/>
      <c r="GP258" s="75"/>
      <c r="GQ258" s="75"/>
      <c r="GR258" s="75"/>
      <c r="GS258" s="75"/>
      <c r="GT258" s="75"/>
      <c r="GU258" s="75"/>
      <c r="GV258" s="75"/>
      <c r="GW258" s="75"/>
      <c r="GX258" s="75"/>
      <c r="GY258" s="75"/>
      <c r="GZ258" s="75"/>
      <c r="HA258" s="75"/>
      <c r="HB258" s="75"/>
      <c r="HC258" s="75"/>
      <c r="HD258" s="75"/>
      <c r="HE258" s="75"/>
      <c r="HF258" s="75"/>
      <c r="HG258" s="75"/>
      <c r="HH258" s="75"/>
      <c r="HI258" s="75"/>
      <c r="HJ258" s="75"/>
      <c r="HK258" s="75"/>
      <c r="HL258" s="75"/>
      <c r="HM258" s="75"/>
      <c r="HN258" s="75"/>
      <c r="HO258" s="75"/>
      <c r="HP258" s="75"/>
      <c r="HQ258" s="75"/>
      <c r="HR258" s="75"/>
      <c r="HS258" s="75"/>
      <c r="HT258" s="75"/>
      <c r="HU258" s="75"/>
      <c r="HV258" s="75"/>
      <c r="HW258" s="75"/>
      <c r="HX258" s="75"/>
      <c r="HY258" s="75"/>
      <c r="HZ258" s="75"/>
      <c r="IA258" s="75"/>
      <c r="IB258" s="75"/>
      <c r="IC258" s="75"/>
      <c r="ID258" s="75"/>
      <c r="IE258" s="75"/>
      <c r="IF258" s="75"/>
      <c r="IG258" s="75"/>
      <c r="IH258" s="75"/>
      <c r="II258" s="75"/>
      <c r="IJ258" s="75"/>
      <c r="IK258" s="75"/>
      <c r="IL258" s="75"/>
      <c r="IM258" s="75"/>
      <c r="IN258" s="75"/>
      <c r="IO258" s="75"/>
      <c r="IP258" s="75"/>
      <c r="IQ258" s="75"/>
      <c r="IR258" s="75"/>
      <c r="IS258" s="75"/>
      <c r="IT258" s="75"/>
      <c r="IU258" s="75"/>
      <c r="IV258" s="75"/>
      <c r="IW258" s="75"/>
      <c r="IX258" s="75"/>
      <c r="IY258" s="75"/>
      <c r="IZ258" s="75"/>
      <c r="JA258" s="75"/>
      <c r="JB258" s="75"/>
      <c r="JC258" s="75"/>
      <c r="JD258" s="75"/>
      <c r="JE258" s="75"/>
      <c r="JF258" s="75"/>
      <c r="JG258" s="75"/>
      <c r="JH258" s="75"/>
      <c r="JI258" s="75"/>
      <c r="JJ258" s="75"/>
      <c r="JK258" s="75"/>
      <c r="JL258" s="75"/>
      <c r="JM258" s="75"/>
      <c r="JN258" s="75"/>
      <c r="JO258" s="75"/>
      <c r="JP258" s="75"/>
      <c r="JQ258" s="75"/>
      <c r="JR258" s="75"/>
      <c r="JS258" s="75"/>
      <c r="JT258" s="75"/>
      <c r="JU258" s="75"/>
      <c r="JV258" s="75"/>
      <c r="JW258" s="75"/>
      <c r="JX258" s="75"/>
      <c r="JY258" s="75"/>
      <c r="JZ258" s="75"/>
      <c r="KA258" s="75"/>
      <c r="KB258" s="75"/>
      <c r="KC258" s="75"/>
      <c r="KD258" s="75"/>
      <c r="KE258" s="75"/>
      <c r="KF258" s="75"/>
      <c r="KG258" s="75"/>
      <c r="KH258" s="75"/>
      <c r="KI258" s="75"/>
      <c r="KJ258" s="75"/>
      <c r="KK258" s="75"/>
      <c r="KL258" s="75"/>
      <c r="KM258" s="75"/>
      <c r="KN258" s="75"/>
      <c r="KO258" s="75"/>
      <c r="KP258" s="75"/>
      <c r="KQ258" s="75"/>
      <c r="KR258" s="75"/>
      <c r="KS258" s="75"/>
      <c r="KT258" s="75"/>
      <c r="KU258" s="75"/>
      <c r="KV258" s="75"/>
      <c r="KW258" s="75"/>
      <c r="KX258" s="75"/>
      <c r="KY258" s="75"/>
      <c r="KZ258" s="75"/>
      <c r="LA258" s="75"/>
      <c r="LB258" s="75"/>
      <c r="LC258" s="75"/>
      <c r="LD258" s="75"/>
      <c r="LE258" s="75"/>
      <c r="LF258" s="75"/>
      <c r="LG258" s="75"/>
      <c r="LH258" s="75"/>
      <c r="LI258" s="75"/>
      <c r="LJ258" s="75"/>
      <c r="LK258" s="75"/>
      <c r="LL258" s="75"/>
      <c r="LM258" s="75"/>
      <c r="LN258" s="75"/>
      <c r="LO258" s="75"/>
      <c r="LP258" s="75"/>
      <c r="LQ258" s="75"/>
      <c r="LR258" s="75"/>
      <c r="LS258" s="75"/>
      <c r="LT258" s="75"/>
      <c r="LU258" s="75"/>
      <c r="LV258" s="75"/>
      <c r="LW258" s="75"/>
      <c r="LX258" s="75"/>
      <c r="LY258" s="75"/>
      <c r="LZ258" s="75"/>
      <c r="MA258" s="75"/>
      <c r="MB258" s="75"/>
      <c r="MC258" s="75"/>
      <c r="MD258" s="75"/>
      <c r="ME258" s="75"/>
      <c r="MF258" s="75"/>
      <c r="MG258" s="75"/>
      <c r="MH258" s="75"/>
      <c r="MI258" s="75"/>
      <c r="MJ258" s="75"/>
      <c r="MK258" s="75"/>
      <c r="ML258" s="75"/>
      <c r="MM258" s="75"/>
      <c r="MN258" s="75"/>
      <c r="MO258" s="75"/>
      <c r="MP258" s="75"/>
      <c r="MQ258" s="75"/>
      <c r="MR258" s="75"/>
      <c r="MS258" s="75"/>
      <c r="MT258" s="75"/>
      <c r="MU258" s="75"/>
      <c r="MV258" s="75"/>
      <c r="MW258" s="75"/>
      <c r="MX258" s="75"/>
      <c r="MY258" s="75"/>
      <c r="MZ258" s="75"/>
      <c r="NA258" s="75"/>
      <c r="NB258" s="75"/>
      <c r="NC258" s="75"/>
      <c r="ND258" s="75"/>
      <c r="NE258" s="75"/>
      <c r="NF258" s="75"/>
      <c r="NG258" s="75"/>
      <c r="NH258" s="75"/>
      <c r="NI258" s="75"/>
      <c r="NJ258" s="75"/>
      <c r="NK258" s="75"/>
      <c r="NL258" s="75"/>
      <c r="NM258" s="75"/>
      <c r="NN258" s="75"/>
      <c r="NO258" s="75"/>
      <c r="NP258" s="75"/>
      <c r="NQ258" s="75"/>
      <c r="NR258" s="75"/>
      <c r="NS258" s="75"/>
      <c r="NT258" s="75"/>
      <c r="NU258" s="75"/>
      <c r="NV258" s="75"/>
      <c r="NW258" s="75"/>
      <c r="NX258" s="75"/>
      <c r="NY258" s="75"/>
      <c r="NZ258" s="75"/>
      <c r="OA258" s="75"/>
      <c r="OB258" s="75"/>
      <c r="OC258" s="75"/>
      <c r="OD258" s="75"/>
      <c r="OE258" s="75"/>
      <c r="OF258" s="75"/>
      <c r="OG258" s="75"/>
      <c r="OH258" s="75"/>
      <c r="OI258" s="75"/>
      <c r="OJ258" s="75"/>
      <c r="OK258" s="75"/>
      <c r="OL258" s="75"/>
      <c r="OM258" s="75"/>
      <c r="ON258" s="75"/>
      <c r="OO258" s="75"/>
      <c r="OP258" s="75"/>
      <c r="OQ258" s="75"/>
      <c r="OR258" s="75"/>
      <c r="OS258" s="75"/>
      <c r="OT258" s="75"/>
      <c r="OU258" s="75"/>
      <c r="OV258" s="75"/>
      <c r="OW258" s="75"/>
      <c r="OX258" s="75"/>
      <c r="OY258" s="75"/>
      <c r="OZ258" s="75"/>
      <c r="PA258" s="75"/>
      <c r="PB258" s="75"/>
      <c r="PC258" s="75"/>
      <c r="PD258" s="75"/>
      <c r="PE258" s="75"/>
      <c r="PF258" s="75"/>
      <c r="PG258" s="75"/>
      <c r="PH258" s="75"/>
      <c r="PI258" s="75"/>
      <c r="PJ258" s="75"/>
      <c r="PK258" s="75"/>
      <c r="PL258" s="75"/>
      <c r="PM258" s="75"/>
      <c r="PN258" s="75"/>
      <c r="PO258" s="75"/>
      <c r="PP258" s="75"/>
      <c r="PQ258" s="75"/>
      <c r="PR258" s="75"/>
      <c r="PS258" s="75"/>
      <c r="PT258" s="75"/>
      <c r="PU258" s="75"/>
      <c r="PV258" s="75"/>
      <c r="PW258" s="75"/>
      <c r="PX258" s="75"/>
      <c r="PY258" s="75"/>
      <c r="PZ258" s="75"/>
      <c r="QA258" s="75"/>
      <c r="QB258" s="75"/>
      <c r="QC258" s="75"/>
      <c r="QD258" s="75"/>
      <c r="QE258" s="75"/>
      <c r="QF258" s="75"/>
      <c r="QG258" s="75"/>
      <c r="QH258" s="75"/>
      <c r="QI258" s="75"/>
      <c r="QJ258" s="75"/>
      <c r="QK258" s="75"/>
      <c r="QL258" s="75"/>
      <c r="QM258" s="75"/>
      <c r="QN258" s="75"/>
      <c r="QO258" s="75"/>
      <c r="QP258" s="75"/>
      <c r="QQ258" s="75"/>
      <c r="QR258" s="75"/>
      <c r="QS258" s="75"/>
      <c r="QT258" s="75"/>
      <c r="QU258" s="75"/>
      <c r="QV258" s="75"/>
      <c r="QW258" s="75"/>
      <c r="QX258" s="75"/>
      <c r="QY258" s="75"/>
      <c r="QZ258" s="75"/>
      <c r="RA258" s="75"/>
      <c r="RB258" s="75"/>
      <c r="RC258" s="75"/>
      <c r="RD258" s="75"/>
      <c r="RE258" s="75"/>
      <c r="RF258" s="75"/>
      <c r="RG258" s="75"/>
      <c r="RH258" s="75"/>
      <c r="RI258" s="75"/>
      <c r="RJ258" s="75"/>
      <c r="RK258" s="75"/>
      <c r="RL258" s="75"/>
      <c r="RM258" s="75"/>
      <c r="RN258" s="75"/>
      <c r="RO258" s="75"/>
      <c r="RP258" s="75"/>
      <c r="RQ258" s="75"/>
      <c r="RR258" s="75"/>
      <c r="RS258" s="75"/>
      <c r="RT258" s="75"/>
      <c r="RU258" s="75"/>
      <c r="RV258" s="75"/>
      <c r="RW258" s="75"/>
      <c r="RX258" s="75"/>
      <c r="RY258" s="75"/>
      <c r="RZ258" s="75"/>
      <c r="SA258" s="75"/>
      <c r="SB258" s="75"/>
      <c r="SC258" s="75"/>
      <c r="SD258" s="75"/>
      <c r="SE258" s="75"/>
    </row>
    <row r="259" spans="50:499" s="4" customFormat="1" x14ac:dyDescent="0.2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c r="FS259" s="75"/>
      <c r="FT259" s="75"/>
      <c r="FU259" s="75"/>
      <c r="FV259" s="75"/>
      <c r="FW259" s="75"/>
      <c r="FX259" s="75"/>
      <c r="FY259" s="75"/>
      <c r="FZ259" s="75"/>
      <c r="GA259" s="75"/>
      <c r="GB259" s="75"/>
      <c r="GC259" s="75"/>
      <c r="GD259" s="75"/>
      <c r="GE259" s="75"/>
      <c r="GF259" s="75"/>
      <c r="GG259" s="75"/>
      <c r="GH259" s="75"/>
      <c r="GI259" s="75"/>
      <c r="GJ259" s="75"/>
      <c r="GK259" s="75"/>
      <c r="GL259" s="75"/>
      <c r="GM259" s="75"/>
      <c r="GN259" s="75"/>
      <c r="GO259" s="75"/>
      <c r="GP259" s="75"/>
      <c r="GQ259" s="75"/>
      <c r="GR259" s="75"/>
      <c r="GS259" s="75"/>
      <c r="GT259" s="75"/>
      <c r="GU259" s="75"/>
      <c r="GV259" s="75"/>
      <c r="GW259" s="75"/>
      <c r="GX259" s="75"/>
      <c r="GY259" s="75"/>
      <c r="GZ259" s="75"/>
      <c r="HA259" s="75"/>
      <c r="HB259" s="75"/>
      <c r="HC259" s="75"/>
      <c r="HD259" s="75"/>
      <c r="HE259" s="75"/>
      <c r="HF259" s="75"/>
      <c r="HG259" s="75"/>
      <c r="HH259" s="75"/>
      <c r="HI259" s="75"/>
      <c r="HJ259" s="75"/>
      <c r="HK259" s="75"/>
      <c r="HL259" s="75"/>
      <c r="HM259" s="75"/>
      <c r="HN259" s="75"/>
      <c r="HO259" s="75"/>
      <c r="HP259" s="75"/>
      <c r="HQ259" s="75"/>
      <c r="HR259" s="75"/>
      <c r="HS259" s="75"/>
      <c r="HT259" s="75"/>
      <c r="HU259" s="75"/>
      <c r="HV259" s="75"/>
      <c r="HW259" s="75"/>
      <c r="HX259" s="75"/>
      <c r="HY259" s="75"/>
      <c r="HZ259" s="75"/>
      <c r="IA259" s="75"/>
      <c r="IB259" s="75"/>
      <c r="IC259" s="75"/>
      <c r="ID259" s="75"/>
      <c r="IE259" s="75"/>
      <c r="IF259" s="75"/>
      <c r="IG259" s="75"/>
      <c r="IH259" s="75"/>
      <c r="II259" s="75"/>
      <c r="IJ259" s="75"/>
      <c r="IK259" s="75"/>
      <c r="IL259" s="75"/>
      <c r="IM259" s="75"/>
      <c r="IN259" s="75"/>
      <c r="IO259" s="75"/>
      <c r="IP259" s="75"/>
      <c r="IQ259" s="75"/>
      <c r="IR259" s="75"/>
      <c r="IS259" s="75"/>
      <c r="IT259" s="75"/>
      <c r="IU259" s="75"/>
      <c r="IV259" s="75"/>
      <c r="IW259" s="75"/>
      <c r="IX259" s="75"/>
      <c r="IY259" s="75"/>
      <c r="IZ259" s="75"/>
      <c r="JA259" s="75"/>
      <c r="JB259" s="75"/>
      <c r="JC259" s="75"/>
      <c r="JD259" s="75"/>
      <c r="JE259" s="75"/>
      <c r="JF259" s="75"/>
      <c r="JG259" s="75"/>
      <c r="JH259" s="75"/>
      <c r="JI259" s="75"/>
      <c r="JJ259" s="75"/>
      <c r="JK259" s="75"/>
      <c r="JL259" s="75"/>
      <c r="JM259" s="75"/>
      <c r="JN259" s="75"/>
      <c r="JO259" s="75"/>
      <c r="JP259" s="75"/>
      <c r="JQ259" s="75"/>
      <c r="JR259" s="75"/>
      <c r="JS259" s="75"/>
      <c r="JT259" s="75"/>
      <c r="JU259" s="75"/>
      <c r="JV259" s="75"/>
      <c r="JW259" s="75"/>
      <c r="JX259" s="75"/>
      <c r="JY259" s="75"/>
      <c r="JZ259" s="75"/>
      <c r="KA259" s="75"/>
      <c r="KB259" s="75"/>
      <c r="KC259" s="75"/>
      <c r="KD259" s="75"/>
      <c r="KE259" s="75"/>
      <c r="KF259" s="75"/>
      <c r="KG259" s="75"/>
      <c r="KH259" s="75"/>
      <c r="KI259" s="75"/>
      <c r="KJ259" s="75"/>
      <c r="KK259" s="75"/>
      <c r="KL259" s="75"/>
      <c r="KM259" s="75"/>
      <c r="KN259" s="75"/>
      <c r="KO259" s="75"/>
      <c r="KP259" s="75"/>
      <c r="KQ259" s="75"/>
      <c r="KR259" s="75"/>
      <c r="KS259" s="75"/>
      <c r="KT259" s="75"/>
      <c r="KU259" s="75"/>
      <c r="KV259" s="75"/>
      <c r="KW259" s="75"/>
      <c r="KX259" s="75"/>
      <c r="KY259" s="75"/>
      <c r="KZ259" s="75"/>
      <c r="LA259" s="75"/>
      <c r="LB259" s="75"/>
      <c r="LC259" s="75"/>
      <c r="LD259" s="75"/>
      <c r="LE259" s="75"/>
      <c r="LF259" s="75"/>
      <c r="LG259" s="75"/>
      <c r="LH259" s="75"/>
      <c r="LI259" s="75"/>
      <c r="LJ259" s="75"/>
      <c r="LK259" s="75"/>
      <c r="LL259" s="75"/>
      <c r="LM259" s="75"/>
      <c r="LN259" s="75"/>
      <c r="LO259" s="75"/>
      <c r="LP259" s="75"/>
      <c r="LQ259" s="75"/>
      <c r="LR259" s="75"/>
      <c r="LS259" s="75"/>
      <c r="LT259" s="75"/>
      <c r="LU259" s="75"/>
      <c r="LV259" s="75"/>
      <c r="LW259" s="75"/>
      <c r="LX259" s="75"/>
      <c r="LY259" s="75"/>
      <c r="LZ259" s="75"/>
      <c r="MA259" s="75"/>
      <c r="MB259" s="75"/>
      <c r="MC259" s="75"/>
      <c r="MD259" s="75"/>
      <c r="ME259" s="75"/>
      <c r="MF259" s="75"/>
      <c r="MG259" s="75"/>
      <c r="MH259" s="75"/>
      <c r="MI259" s="75"/>
      <c r="MJ259" s="75"/>
      <c r="MK259" s="75"/>
      <c r="ML259" s="75"/>
      <c r="MM259" s="75"/>
      <c r="MN259" s="75"/>
      <c r="MO259" s="75"/>
      <c r="MP259" s="75"/>
      <c r="MQ259" s="75"/>
      <c r="MR259" s="75"/>
      <c r="MS259" s="75"/>
      <c r="MT259" s="75"/>
      <c r="MU259" s="75"/>
      <c r="MV259" s="75"/>
      <c r="MW259" s="75"/>
      <c r="MX259" s="75"/>
      <c r="MY259" s="75"/>
      <c r="MZ259" s="75"/>
      <c r="NA259" s="75"/>
      <c r="NB259" s="75"/>
      <c r="NC259" s="75"/>
      <c r="ND259" s="75"/>
      <c r="NE259" s="75"/>
      <c r="NF259" s="75"/>
      <c r="NG259" s="75"/>
      <c r="NH259" s="75"/>
      <c r="NI259" s="75"/>
      <c r="NJ259" s="75"/>
      <c r="NK259" s="75"/>
      <c r="NL259" s="75"/>
      <c r="NM259" s="75"/>
      <c r="NN259" s="75"/>
      <c r="NO259" s="75"/>
      <c r="NP259" s="75"/>
      <c r="NQ259" s="75"/>
      <c r="NR259" s="75"/>
      <c r="NS259" s="75"/>
      <c r="NT259" s="75"/>
      <c r="NU259" s="75"/>
      <c r="NV259" s="75"/>
      <c r="NW259" s="75"/>
      <c r="NX259" s="75"/>
      <c r="NY259" s="75"/>
      <c r="NZ259" s="75"/>
      <c r="OA259" s="75"/>
      <c r="OB259" s="75"/>
      <c r="OC259" s="75"/>
      <c r="OD259" s="75"/>
      <c r="OE259" s="75"/>
      <c r="OF259" s="75"/>
      <c r="OG259" s="75"/>
      <c r="OH259" s="75"/>
      <c r="OI259" s="75"/>
      <c r="OJ259" s="75"/>
      <c r="OK259" s="75"/>
      <c r="OL259" s="75"/>
      <c r="OM259" s="75"/>
      <c r="ON259" s="75"/>
      <c r="OO259" s="75"/>
      <c r="OP259" s="75"/>
      <c r="OQ259" s="75"/>
      <c r="OR259" s="75"/>
      <c r="OS259" s="75"/>
      <c r="OT259" s="75"/>
      <c r="OU259" s="75"/>
      <c r="OV259" s="75"/>
      <c r="OW259" s="75"/>
      <c r="OX259" s="75"/>
      <c r="OY259" s="75"/>
      <c r="OZ259" s="75"/>
      <c r="PA259" s="75"/>
      <c r="PB259" s="75"/>
      <c r="PC259" s="75"/>
      <c r="PD259" s="75"/>
      <c r="PE259" s="75"/>
      <c r="PF259" s="75"/>
      <c r="PG259" s="75"/>
      <c r="PH259" s="75"/>
      <c r="PI259" s="75"/>
      <c r="PJ259" s="75"/>
      <c r="PK259" s="75"/>
      <c r="PL259" s="75"/>
      <c r="PM259" s="75"/>
      <c r="PN259" s="75"/>
      <c r="PO259" s="75"/>
      <c r="PP259" s="75"/>
      <c r="PQ259" s="75"/>
      <c r="PR259" s="75"/>
      <c r="PS259" s="75"/>
      <c r="PT259" s="75"/>
      <c r="PU259" s="75"/>
      <c r="PV259" s="75"/>
      <c r="PW259" s="75"/>
      <c r="PX259" s="75"/>
      <c r="PY259" s="75"/>
      <c r="PZ259" s="75"/>
      <c r="QA259" s="75"/>
      <c r="QB259" s="75"/>
      <c r="QC259" s="75"/>
      <c r="QD259" s="75"/>
      <c r="QE259" s="75"/>
      <c r="QF259" s="75"/>
      <c r="QG259" s="75"/>
      <c r="QH259" s="75"/>
      <c r="QI259" s="75"/>
      <c r="QJ259" s="75"/>
      <c r="QK259" s="75"/>
      <c r="QL259" s="75"/>
      <c r="QM259" s="75"/>
      <c r="QN259" s="75"/>
      <c r="QO259" s="75"/>
      <c r="QP259" s="75"/>
      <c r="QQ259" s="75"/>
      <c r="QR259" s="75"/>
      <c r="QS259" s="75"/>
      <c r="QT259" s="75"/>
      <c r="QU259" s="75"/>
      <c r="QV259" s="75"/>
      <c r="QW259" s="75"/>
      <c r="QX259" s="75"/>
      <c r="QY259" s="75"/>
      <c r="QZ259" s="75"/>
      <c r="RA259" s="75"/>
      <c r="RB259" s="75"/>
      <c r="RC259" s="75"/>
      <c r="RD259" s="75"/>
      <c r="RE259" s="75"/>
      <c r="RF259" s="75"/>
      <c r="RG259" s="75"/>
      <c r="RH259" s="75"/>
      <c r="RI259" s="75"/>
      <c r="RJ259" s="75"/>
      <c r="RK259" s="75"/>
      <c r="RL259" s="75"/>
      <c r="RM259" s="75"/>
      <c r="RN259" s="75"/>
      <c r="RO259" s="75"/>
      <c r="RP259" s="75"/>
      <c r="RQ259" s="75"/>
      <c r="RR259" s="75"/>
      <c r="RS259" s="75"/>
      <c r="RT259" s="75"/>
      <c r="RU259" s="75"/>
      <c r="RV259" s="75"/>
      <c r="RW259" s="75"/>
      <c r="RX259" s="75"/>
      <c r="RY259" s="75"/>
      <c r="RZ259" s="75"/>
      <c r="SA259" s="75"/>
      <c r="SB259" s="75"/>
      <c r="SC259" s="75"/>
      <c r="SD259" s="75"/>
      <c r="SE259" s="75"/>
    </row>
    <row r="260" spans="50:499" s="4" customFormat="1" x14ac:dyDescent="0.2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c r="EO260" s="75"/>
      <c r="EP260" s="75"/>
      <c r="EQ260" s="75"/>
      <c r="ER260" s="75"/>
      <c r="ES260" s="75"/>
      <c r="ET260" s="75"/>
      <c r="EU260" s="75"/>
      <c r="EV260" s="75"/>
      <c r="EW260" s="75"/>
      <c r="EX260" s="75"/>
      <c r="EY260" s="75"/>
      <c r="EZ260" s="75"/>
      <c r="FA260" s="75"/>
      <c r="FB260" s="75"/>
      <c r="FC260" s="75"/>
      <c r="FD260" s="75"/>
      <c r="FE260" s="75"/>
      <c r="FF260" s="75"/>
      <c r="FG260" s="75"/>
      <c r="FH260" s="75"/>
      <c r="FI260" s="75"/>
      <c r="FJ260" s="75"/>
      <c r="FK260" s="75"/>
      <c r="FL260" s="75"/>
      <c r="FM260" s="75"/>
      <c r="FN260" s="75"/>
      <c r="FO260" s="75"/>
      <c r="FP260" s="75"/>
      <c r="FQ260" s="75"/>
      <c r="FR260" s="75"/>
      <c r="FS260" s="75"/>
      <c r="FT260" s="75"/>
      <c r="FU260" s="75"/>
      <c r="FV260" s="75"/>
      <c r="FW260" s="75"/>
      <c r="FX260" s="75"/>
      <c r="FY260" s="75"/>
      <c r="FZ260" s="75"/>
      <c r="GA260" s="75"/>
      <c r="GB260" s="75"/>
      <c r="GC260" s="75"/>
      <c r="GD260" s="75"/>
      <c r="GE260" s="75"/>
      <c r="GF260" s="75"/>
      <c r="GG260" s="75"/>
      <c r="GH260" s="75"/>
      <c r="GI260" s="75"/>
      <c r="GJ260" s="75"/>
      <c r="GK260" s="75"/>
      <c r="GL260" s="75"/>
      <c r="GM260" s="75"/>
      <c r="GN260" s="75"/>
      <c r="GO260" s="75"/>
      <c r="GP260" s="75"/>
      <c r="GQ260" s="75"/>
      <c r="GR260" s="75"/>
      <c r="GS260" s="75"/>
      <c r="GT260" s="75"/>
      <c r="GU260" s="75"/>
      <c r="GV260" s="75"/>
      <c r="GW260" s="75"/>
      <c r="GX260" s="75"/>
      <c r="GY260" s="75"/>
      <c r="GZ260" s="75"/>
      <c r="HA260" s="75"/>
      <c r="HB260" s="75"/>
      <c r="HC260" s="75"/>
      <c r="HD260" s="75"/>
      <c r="HE260" s="75"/>
      <c r="HF260" s="75"/>
      <c r="HG260" s="75"/>
      <c r="HH260" s="75"/>
      <c r="HI260" s="75"/>
      <c r="HJ260" s="75"/>
      <c r="HK260" s="75"/>
      <c r="HL260" s="75"/>
      <c r="HM260" s="75"/>
      <c r="HN260" s="75"/>
      <c r="HO260" s="75"/>
      <c r="HP260" s="75"/>
      <c r="HQ260" s="75"/>
      <c r="HR260" s="75"/>
      <c r="HS260" s="75"/>
      <c r="HT260" s="75"/>
      <c r="HU260" s="75"/>
      <c r="HV260" s="75"/>
      <c r="HW260" s="75"/>
      <c r="HX260" s="75"/>
      <c r="HY260" s="75"/>
      <c r="HZ260" s="75"/>
      <c r="IA260" s="75"/>
      <c r="IB260" s="75"/>
      <c r="IC260" s="75"/>
      <c r="ID260" s="75"/>
      <c r="IE260" s="75"/>
      <c r="IF260" s="75"/>
      <c r="IG260" s="75"/>
      <c r="IH260" s="75"/>
      <c r="II260" s="75"/>
      <c r="IJ260" s="75"/>
      <c r="IK260" s="75"/>
      <c r="IL260" s="75"/>
      <c r="IM260" s="75"/>
      <c r="IN260" s="75"/>
      <c r="IO260" s="75"/>
      <c r="IP260" s="75"/>
      <c r="IQ260" s="75"/>
      <c r="IR260" s="75"/>
      <c r="IS260" s="75"/>
      <c r="IT260" s="75"/>
      <c r="IU260" s="75"/>
      <c r="IV260" s="75"/>
      <c r="IW260" s="75"/>
      <c r="IX260" s="75"/>
      <c r="IY260" s="75"/>
      <c r="IZ260" s="75"/>
      <c r="JA260" s="75"/>
      <c r="JB260" s="75"/>
      <c r="JC260" s="75"/>
      <c r="JD260" s="75"/>
      <c r="JE260" s="75"/>
      <c r="JF260" s="75"/>
      <c r="JG260" s="75"/>
      <c r="JH260" s="75"/>
      <c r="JI260" s="75"/>
      <c r="JJ260" s="75"/>
      <c r="JK260" s="75"/>
      <c r="JL260" s="75"/>
      <c r="JM260" s="75"/>
      <c r="JN260" s="75"/>
      <c r="JO260" s="75"/>
      <c r="JP260" s="75"/>
      <c r="JQ260" s="75"/>
      <c r="JR260" s="75"/>
      <c r="JS260" s="75"/>
      <c r="JT260" s="75"/>
      <c r="JU260" s="75"/>
      <c r="JV260" s="75"/>
      <c r="JW260" s="75"/>
      <c r="JX260" s="75"/>
      <c r="JY260" s="75"/>
      <c r="JZ260" s="75"/>
      <c r="KA260" s="75"/>
      <c r="KB260" s="75"/>
      <c r="KC260" s="75"/>
      <c r="KD260" s="75"/>
      <c r="KE260" s="75"/>
      <c r="KF260" s="75"/>
      <c r="KG260" s="75"/>
      <c r="KH260" s="75"/>
      <c r="KI260" s="75"/>
      <c r="KJ260" s="75"/>
      <c r="KK260" s="75"/>
      <c r="KL260" s="75"/>
      <c r="KM260" s="75"/>
      <c r="KN260" s="75"/>
      <c r="KO260" s="75"/>
      <c r="KP260" s="75"/>
      <c r="KQ260" s="75"/>
      <c r="KR260" s="75"/>
      <c r="KS260" s="75"/>
      <c r="KT260" s="75"/>
      <c r="KU260" s="75"/>
      <c r="KV260" s="75"/>
      <c r="KW260" s="75"/>
      <c r="KX260" s="75"/>
      <c r="KY260" s="75"/>
      <c r="KZ260" s="75"/>
      <c r="LA260" s="75"/>
      <c r="LB260" s="75"/>
      <c r="LC260" s="75"/>
      <c r="LD260" s="75"/>
      <c r="LE260" s="75"/>
      <c r="LF260" s="75"/>
      <c r="LG260" s="75"/>
      <c r="LH260" s="75"/>
      <c r="LI260" s="75"/>
      <c r="LJ260" s="75"/>
      <c r="LK260" s="75"/>
      <c r="LL260" s="75"/>
      <c r="LM260" s="75"/>
      <c r="LN260" s="75"/>
      <c r="LO260" s="75"/>
      <c r="LP260" s="75"/>
      <c r="LQ260" s="75"/>
      <c r="LR260" s="75"/>
      <c r="LS260" s="75"/>
      <c r="LT260" s="75"/>
      <c r="LU260" s="75"/>
      <c r="LV260" s="75"/>
      <c r="LW260" s="75"/>
      <c r="LX260" s="75"/>
      <c r="LY260" s="75"/>
      <c r="LZ260" s="75"/>
      <c r="MA260" s="75"/>
      <c r="MB260" s="75"/>
      <c r="MC260" s="75"/>
      <c r="MD260" s="75"/>
      <c r="ME260" s="75"/>
      <c r="MF260" s="75"/>
      <c r="MG260" s="75"/>
      <c r="MH260" s="75"/>
      <c r="MI260" s="75"/>
      <c r="MJ260" s="75"/>
      <c r="MK260" s="75"/>
      <c r="ML260" s="75"/>
      <c r="MM260" s="75"/>
      <c r="MN260" s="75"/>
      <c r="MO260" s="75"/>
      <c r="MP260" s="75"/>
      <c r="MQ260" s="75"/>
      <c r="MR260" s="75"/>
      <c r="MS260" s="75"/>
      <c r="MT260" s="75"/>
      <c r="MU260" s="75"/>
      <c r="MV260" s="75"/>
      <c r="MW260" s="75"/>
      <c r="MX260" s="75"/>
      <c r="MY260" s="75"/>
      <c r="MZ260" s="75"/>
      <c r="NA260" s="75"/>
      <c r="NB260" s="75"/>
      <c r="NC260" s="75"/>
      <c r="ND260" s="75"/>
      <c r="NE260" s="75"/>
      <c r="NF260" s="75"/>
      <c r="NG260" s="75"/>
      <c r="NH260" s="75"/>
      <c r="NI260" s="75"/>
      <c r="NJ260" s="75"/>
      <c r="NK260" s="75"/>
      <c r="NL260" s="75"/>
      <c r="NM260" s="75"/>
      <c r="NN260" s="75"/>
      <c r="NO260" s="75"/>
      <c r="NP260" s="75"/>
      <c r="NQ260" s="75"/>
      <c r="NR260" s="75"/>
      <c r="NS260" s="75"/>
      <c r="NT260" s="75"/>
      <c r="NU260" s="75"/>
      <c r="NV260" s="75"/>
      <c r="NW260" s="75"/>
      <c r="NX260" s="75"/>
      <c r="NY260" s="75"/>
      <c r="NZ260" s="75"/>
      <c r="OA260" s="75"/>
      <c r="OB260" s="75"/>
      <c r="OC260" s="75"/>
      <c r="OD260" s="75"/>
      <c r="OE260" s="75"/>
      <c r="OF260" s="75"/>
      <c r="OG260" s="75"/>
      <c r="OH260" s="75"/>
      <c r="OI260" s="75"/>
      <c r="OJ260" s="75"/>
      <c r="OK260" s="75"/>
      <c r="OL260" s="75"/>
      <c r="OM260" s="75"/>
      <c r="ON260" s="75"/>
      <c r="OO260" s="75"/>
      <c r="OP260" s="75"/>
      <c r="OQ260" s="75"/>
      <c r="OR260" s="75"/>
      <c r="OS260" s="75"/>
      <c r="OT260" s="75"/>
      <c r="OU260" s="75"/>
      <c r="OV260" s="75"/>
      <c r="OW260" s="75"/>
      <c r="OX260" s="75"/>
      <c r="OY260" s="75"/>
      <c r="OZ260" s="75"/>
      <c r="PA260" s="75"/>
      <c r="PB260" s="75"/>
      <c r="PC260" s="75"/>
      <c r="PD260" s="75"/>
      <c r="PE260" s="75"/>
      <c r="PF260" s="75"/>
      <c r="PG260" s="75"/>
      <c r="PH260" s="75"/>
      <c r="PI260" s="75"/>
      <c r="PJ260" s="75"/>
      <c r="PK260" s="75"/>
      <c r="PL260" s="75"/>
      <c r="PM260" s="75"/>
      <c r="PN260" s="75"/>
      <c r="PO260" s="75"/>
      <c r="PP260" s="75"/>
      <c r="PQ260" s="75"/>
      <c r="PR260" s="75"/>
      <c r="PS260" s="75"/>
      <c r="PT260" s="75"/>
      <c r="PU260" s="75"/>
      <c r="PV260" s="75"/>
      <c r="PW260" s="75"/>
      <c r="PX260" s="75"/>
      <c r="PY260" s="75"/>
      <c r="PZ260" s="75"/>
      <c r="QA260" s="75"/>
      <c r="QB260" s="75"/>
      <c r="QC260" s="75"/>
      <c r="QD260" s="75"/>
      <c r="QE260" s="75"/>
      <c r="QF260" s="75"/>
      <c r="QG260" s="75"/>
      <c r="QH260" s="75"/>
      <c r="QI260" s="75"/>
      <c r="QJ260" s="75"/>
      <c r="QK260" s="75"/>
      <c r="QL260" s="75"/>
      <c r="QM260" s="75"/>
      <c r="QN260" s="75"/>
      <c r="QO260" s="75"/>
      <c r="QP260" s="75"/>
      <c r="QQ260" s="75"/>
      <c r="QR260" s="75"/>
      <c r="QS260" s="75"/>
      <c r="QT260" s="75"/>
      <c r="QU260" s="75"/>
      <c r="QV260" s="75"/>
      <c r="QW260" s="75"/>
      <c r="QX260" s="75"/>
      <c r="QY260" s="75"/>
      <c r="QZ260" s="75"/>
      <c r="RA260" s="75"/>
      <c r="RB260" s="75"/>
      <c r="RC260" s="75"/>
      <c r="RD260" s="75"/>
      <c r="RE260" s="75"/>
      <c r="RF260" s="75"/>
      <c r="RG260" s="75"/>
      <c r="RH260" s="75"/>
      <c r="RI260" s="75"/>
      <c r="RJ260" s="75"/>
      <c r="RK260" s="75"/>
      <c r="RL260" s="75"/>
      <c r="RM260" s="75"/>
      <c r="RN260" s="75"/>
      <c r="RO260" s="75"/>
      <c r="RP260" s="75"/>
      <c r="RQ260" s="75"/>
      <c r="RR260" s="75"/>
      <c r="RS260" s="75"/>
      <c r="RT260" s="75"/>
      <c r="RU260" s="75"/>
      <c r="RV260" s="75"/>
      <c r="RW260" s="75"/>
      <c r="RX260" s="75"/>
      <c r="RY260" s="75"/>
      <c r="RZ260" s="75"/>
      <c r="SA260" s="75"/>
      <c r="SB260" s="75"/>
      <c r="SC260" s="75"/>
      <c r="SD260" s="75"/>
      <c r="SE260" s="75"/>
    </row>
    <row r="261" spans="50:499" s="4" customFormat="1" x14ac:dyDescent="0.2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c r="FS261" s="75"/>
      <c r="FT261" s="75"/>
      <c r="FU261" s="75"/>
      <c r="FV261" s="75"/>
      <c r="FW261" s="75"/>
      <c r="FX261" s="75"/>
      <c r="FY261" s="75"/>
      <c r="FZ261" s="75"/>
      <c r="GA261" s="75"/>
      <c r="GB261" s="75"/>
      <c r="GC261" s="75"/>
      <c r="GD261" s="75"/>
      <c r="GE261" s="75"/>
      <c r="GF261" s="75"/>
      <c r="GG261" s="75"/>
      <c r="GH261" s="75"/>
      <c r="GI261" s="75"/>
      <c r="GJ261" s="75"/>
      <c r="GK261" s="75"/>
      <c r="GL261" s="75"/>
      <c r="GM261" s="75"/>
      <c r="GN261" s="75"/>
      <c r="GO261" s="75"/>
      <c r="GP261" s="75"/>
      <c r="GQ261" s="75"/>
      <c r="GR261" s="75"/>
      <c r="GS261" s="75"/>
      <c r="GT261" s="75"/>
      <c r="GU261" s="75"/>
      <c r="GV261" s="75"/>
      <c r="GW261" s="75"/>
      <c r="GX261" s="75"/>
      <c r="GY261" s="75"/>
      <c r="GZ261" s="75"/>
      <c r="HA261" s="75"/>
      <c r="HB261" s="75"/>
      <c r="HC261" s="75"/>
      <c r="HD261" s="75"/>
      <c r="HE261" s="75"/>
      <c r="HF261" s="75"/>
      <c r="HG261" s="75"/>
      <c r="HH261" s="75"/>
      <c r="HI261" s="75"/>
      <c r="HJ261" s="75"/>
      <c r="HK261" s="75"/>
      <c r="HL261" s="75"/>
      <c r="HM261" s="75"/>
      <c r="HN261" s="75"/>
      <c r="HO261" s="75"/>
      <c r="HP261" s="75"/>
      <c r="HQ261" s="75"/>
      <c r="HR261" s="75"/>
      <c r="HS261" s="75"/>
      <c r="HT261" s="75"/>
      <c r="HU261" s="75"/>
      <c r="HV261" s="75"/>
      <c r="HW261" s="75"/>
      <c r="HX261" s="75"/>
      <c r="HY261" s="75"/>
      <c r="HZ261" s="75"/>
      <c r="IA261" s="75"/>
      <c r="IB261" s="75"/>
      <c r="IC261" s="75"/>
      <c r="ID261" s="75"/>
      <c r="IE261" s="75"/>
      <c r="IF261" s="75"/>
      <c r="IG261" s="75"/>
      <c r="IH261" s="75"/>
      <c r="II261" s="75"/>
      <c r="IJ261" s="75"/>
      <c r="IK261" s="75"/>
      <c r="IL261" s="75"/>
      <c r="IM261" s="75"/>
      <c r="IN261" s="75"/>
      <c r="IO261" s="75"/>
      <c r="IP261" s="75"/>
      <c r="IQ261" s="75"/>
      <c r="IR261" s="75"/>
      <c r="IS261" s="75"/>
      <c r="IT261" s="75"/>
      <c r="IU261" s="75"/>
      <c r="IV261" s="75"/>
      <c r="IW261" s="75"/>
      <c r="IX261" s="75"/>
      <c r="IY261" s="75"/>
      <c r="IZ261" s="75"/>
      <c r="JA261" s="75"/>
      <c r="JB261" s="75"/>
      <c r="JC261" s="75"/>
      <c r="JD261" s="75"/>
      <c r="JE261" s="75"/>
      <c r="JF261" s="75"/>
      <c r="JG261" s="75"/>
      <c r="JH261" s="75"/>
      <c r="JI261" s="75"/>
      <c r="JJ261" s="75"/>
      <c r="JK261" s="75"/>
      <c r="JL261" s="75"/>
      <c r="JM261" s="75"/>
      <c r="JN261" s="75"/>
      <c r="JO261" s="75"/>
      <c r="JP261" s="75"/>
      <c r="JQ261" s="75"/>
      <c r="JR261" s="75"/>
      <c r="JS261" s="75"/>
      <c r="JT261" s="75"/>
      <c r="JU261" s="75"/>
      <c r="JV261" s="75"/>
      <c r="JW261" s="75"/>
      <c r="JX261" s="75"/>
      <c r="JY261" s="75"/>
      <c r="JZ261" s="75"/>
      <c r="KA261" s="75"/>
      <c r="KB261" s="75"/>
      <c r="KC261" s="75"/>
      <c r="KD261" s="75"/>
      <c r="KE261" s="75"/>
      <c r="KF261" s="75"/>
      <c r="KG261" s="75"/>
      <c r="KH261" s="75"/>
      <c r="KI261" s="75"/>
      <c r="KJ261" s="75"/>
      <c r="KK261" s="75"/>
      <c r="KL261" s="75"/>
      <c r="KM261" s="75"/>
      <c r="KN261" s="75"/>
      <c r="KO261" s="75"/>
      <c r="KP261" s="75"/>
      <c r="KQ261" s="75"/>
      <c r="KR261" s="75"/>
      <c r="KS261" s="75"/>
      <c r="KT261" s="75"/>
      <c r="KU261" s="75"/>
      <c r="KV261" s="75"/>
      <c r="KW261" s="75"/>
      <c r="KX261" s="75"/>
      <c r="KY261" s="75"/>
      <c r="KZ261" s="75"/>
      <c r="LA261" s="75"/>
      <c r="LB261" s="75"/>
      <c r="LC261" s="75"/>
      <c r="LD261" s="75"/>
      <c r="LE261" s="75"/>
      <c r="LF261" s="75"/>
      <c r="LG261" s="75"/>
      <c r="LH261" s="75"/>
      <c r="LI261" s="75"/>
      <c r="LJ261" s="75"/>
      <c r="LK261" s="75"/>
      <c r="LL261" s="75"/>
      <c r="LM261" s="75"/>
      <c r="LN261" s="75"/>
      <c r="LO261" s="75"/>
      <c r="LP261" s="75"/>
      <c r="LQ261" s="75"/>
      <c r="LR261" s="75"/>
      <c r="LS261" s="75"/>
      <c r="LT261" s="75"/>
      <c r="LU261" s="75"/>
      <c r="LV261" s="75"/>
      <c r="LW261" s="75"/>
      <c r="LX261" s="75"/>
      <c r="LY261" s="75"/>
      <c r="LZ261" s="75"/>
      <c r="MA261" s="75"/>
      <c r="MB261" s="75"/>
      <c r="MC261" s="75"/>
      <c r="MD261" s="75"/>
      <c r="ME261" s="75"/>
      <c r="MF261" s="75"/>
      <c r="MG261" s="75"/>
      <c r="MH261" s="75"/>
      <c r="MI261" s="75"/>
      <c r="MJ261" s="75"/>
      <c r="MK261" s="75"/>
      <c r="ML261" s="75"/>
      <c r="MM261" s="75"/>
      <c r="MN261" s="75"/>
      <c r="MO261" s="75"/>
      <c r="MP261" s="75"/>
      <c r="MQ261" s="75"/>
      <c r="MR261" s="75"/>
      <c r="MS261" s="75"/>
      <c r="MT261" s="75"/>
      <c r="MU261" s="75"/>
      <c r="MV261" s="75"/>
      <c r="MW261" s="75"/>
      <c r="MX261" s="75"/>
      <c r="MY261" s="75"/>
      <c r="MZ261" s="75"/>
      <c r="NA261" s="75"/>
      <c r="NB261" s="75"/>
      <c r="NC261" s="75"/>
      <c r="ND261" s="75"/>
      <c r="NE261" s="75"/>
      <c r="NF261" s="75"/>
      <c r="NG261" s="75"/>
      <c r="NH261" s="75"/>
      <c r="NI261" s="75"/>
      <c r="NJ261" s="75"/>
      <c r="NK261" s="75"/>
      <c r="NL261" s="75"/>
      <c r="NM261" s="75"/>
      <c r="NN261" s="75"/>
      <c r="NO261" s="75"/>
      <c r="NP261" s="75"/>
      <c r="NQ261" s="75"/>
      <c r="NR261" s="75"/>
      <c r="NS261" s="75"/>
      <c r="NT261" s="75"/>
      <c r="NU261" s="75"/>
      <c r="NV261" s="75"/>
      <c r="NW261" s="75"/>
      <c r="NX261" s="75"/>
      <c r="NY261" s="75"/>
      <c r="NZ261" s="75"/>
      <c r="OA261" s="75"/>
      <c r="OB261" s="75"/>
      <c r="OC261" s="75"/>
      <c r="OD261" s="75"/>
      <c r="OE261" s="75"/>
      <c r="OF261" s="75"/>
      <c r="OG261" s="75"/>
      <c r="OH261" s="75"/>
      <c r="OI261" s="75"/>
      <c r="OJ261" s="75"/>
      <c r="OK261" s="75"/>
      <c r="OL261" s="75"/>
      <c r="OM261" s="75"/>
      <c r="ON261" s="75"/>
      <c r="OO261" s="75"/>
      <c r="OP261" s="75"/>
      <c r="OQ261" s="75"/>
      <c r="OR261" s="75"/>
      <c r="OS261" s="75"/>
      <c r="OT261" s="75"/>
      <c r="OU261" s="75"/>
      <c r="OV261" s="75"/>
      <c r="OW261" s="75"/>
      <c r="OX261" s="75"/>
      <c r="OY261" s="75"/>
      <c r="OZ261" s="75"/>
      <c r="PA261" s="75"/>
      <c r="PB261" s="75"/>
      <c r="PC261" s="75"/>
      <c r="PD261" s="75"/>
      <c r="PE261" s="75"/>
      <c r="PF261" s="75"/>
      <c r="PG261" s="75"/>
      <c r="PH261" s="75"/>
      <c r="PI261" s="75"/>
      <c r="PJ261" s="75"/>
      <c r="PK261" s="75"/>
      <c r="PL261" s="75"/>
      <c r="PM261" s="75"/>
      <c r="PN261" s="75"/>
      <c r="PO261" s="75"/>
      <c r="PP261" s="75"/>
      <c r="PQ261" s="75"/>
      <c r="PR261" s="75"/>
      <c r="PS261" s="75"/>
      <c r="PT261" s="75"/>
      <c r="PU261" s="75"/>
      <c r="PV261" s="75"/>
      <c r="PW261" s="75"/>
      <c r="PX261" s="75"/>
      <c r="PY261" s="75"/>
      <c r="PZ261" s="75"/>
      <c r="QA261" s="75"/>
      <c r="QB261" s="75"/>
      <c r="QC261" s="75"/>
      <c r="QD261" s="75"/>
      <c r="QE261" s="75"/>
      <c r="QF261" s="75"/>
      <c r="QG261" s="75"/>
      <c r="QH261" s="75"/>
      <c r="QI261" s="75"/>
      <c r="QJ261" s="75"/>
      <c r="QK261" s="75"/>
      <c r="QL261" s="75"/>
      <c r="QM261" s="75"/>
      <c r="QN261" s="75"/>
      <c r="QO261" s="75"/>
      <c r="QP261" s="75"/>
      <c r="QQ261" s="75"/>
      <c r="QR261" s="75"/>
      <c r="QS261" s="75"/>
      <c r="QT261" s="75"/>
      <c r="QU261" s="75"/>
      <c r="QV261" s="75"/>
      <c r="QW261" s="75"/>
      <c r="QX261" s="75"/>
      <c r="QY261" s="75"/>
      <c r="QZ261" s="75"/>
      <c r="RA261" s="75"/>
      <c r="RB261" s="75"/>
      <c r="RC261" s="75"/>
      <c r="RD261" s="75"/>
      <c r="RE261" s="75"/>
      <c r="RF261" s="75"/>
      <c r="RG261" s="75"/>
      <c r="RH261" s="75"/>
      <c r="RI261" s="75"/>
      <c r="RJ261" s="75"/>
      <c r="RK261" s="75"/>
      <c r="RL261" s="75"/>
      <c r="RM261" s="75"/>
      <c r="RN261" s="75"/>
      <c r="RO261" s="75"/>
      <c r="RP261" s="75"/>
      <c r="RQ261" s="75"/>
      <c r="RR261" s="75"/>
      <c r="RS261" s="75"/>
      <c r="RT261" s="75"/>
      <c r="RU261" s="75"/>
      <c r="RV261" s="75"/>
      <c r="RW261" s="75"/>
      <c r="RX261" s="75"/>
      <c r="RY261" s="75"/>
      <c r="RZ261" s="75"/>
      <c r="SA261" s="75"/>
      <c r="SB261" s="75"/>
      <c r="SC261" s="75"/>
      <c r="SD261" s="75"/>
      <c r="SE261" s="75"/>
    </row>
    <row r="262" spans="50:499" s="4" customFormat="1" x14ac:dyDescent="0.2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c r="FS262" s="75"/>
      <c r="FT262" s="75"/>
      <c r="FU262" s="75"/>
      <c r="FV262" s="75"/>
      <c r="FW262" s="75"/>
      <c r="FX262" s="75"/>
      <c r="FY262" s="75"/>
      <c r="FZ262" s="75"/>
      <c r="GA262" s="75"/>
      <c r="GB262" s="75"/>
      <c r="GC262" s="75"/>
      <c r="GD262" s="75"/>
      <c r="GE262" s="75"/>
      <c r="GF262" s="75"/>
      <c r="GG262" s="75"/>
      <c r="GH262" s="75"/>
      <c r="GI262" s="75"/>
      <c r="GJ262" s="75"/>
      <c r="GK262" s="75"/>
      <c r="GL262" s="75"/>
      <c r="GM262" s="75"/>
      <c r="GN262" s="75"/>
      <c r="GO262" s="75"/>
      <c r="GP262" s="75"/>
      <c r="GQ262" s="75"/>
      <c r="GR262" s="75"/>
      <c r="GS262" s="75"/>
      <c r="GT262" s="75"/>
      <c r="GU262" s="75"/>
      <c r="GV262" s="75"/>
      <c r="GW262" s="75"/>
      <c r="GX262" s="75"/>
      <c r="GY262" s="75"/>
      <c r="GZ262" s="75"/>
      <c r="HA262" s="75"/>
      <c r="HB262" s="75"/>
      <c r="HC262" s="75"/>
      <c r="HD262" s="75"/>
      <c r="HE262" s="75"/>
      <c r="HF262" s="75"/>
      <c r="HG262" s="75"/>
      <c r="HH262" s="75"/>
      <c r="HI262" s="75"/>
      <c r="HJ262" s="75"/>
      <c r="HK262" s="75"/>
      <c r="HL262" s="75"/>
      <c r="HM262" s="75"/>
      <c r="HN262" s="75"/>
      <c r="HO262" s="75"/>
      <c r="HP262" s="75"/>
      <c r="HQ262" s="75"/>
      <c r="HR262" s="75"/>
      <c r="HS262" s="75"/>
      <c r="HT262" s="75"/>
      <c r="HU262" s="75"/>
      <c r="HV262" s="75"/>
      <c r="HW262" s="75"/>
      <c r="HX262" s="75"/>
      <c r="HY262" s="75"/>
      <c r="HZ262" s="75"/>
      <c r="IA262" s="75"/>
      <c r="IB262" s="75"/>
      <c r="IC262" s="75"/>
      <c r="ID262" s="75"/>
      <c r="IE262" s="75"/>
      <c r="IF262" s="75"/>
      <c r="IG262" s="75"/>
      <c r="IH262" s="75"/>
      <c r="II262" s="75"/>
      <c r="IJ262" s="75"/>
      <c r="IK262" s="75"/>
      <c r="IL262" s="75"/>
      <c r="IM262" s="75"/>
      <c r="IN262" s="75"/>
      <c r="IO262" s="75"/>
      <c r="IP262" s="75"/>
      <c r="IQ262" s="75"/>
      <c r="IR262" s="75"/>
      <c r="IS262" s="75"/>
      <c r="IT262" s="75"/>
      <c r="IU262" s="75"/>
      <c r="IV262" s="75"/>
      <c r="IW262" s="75"/>
      <c r="IX262" s="75"/>
      <c r="IY262" s="75"/>
      <c r="IZ262" s="75"/>
      <c r="JA262" s="75"/>
      <c r="JB262" s="75"/>
      <c r="JC262" s="75"/>
      <c r="JD262" s="75"/>
      <c r="JE262" s="75"/>
      <c r="JF262" s="75"/>
      <c r="JG262" s="75"/>
      <c r="JH262" s="75"/>
      <c r="JI262" s="75"/>
      <c r="JJ262" s="75"/>
      <c r="JK262" s="75"/>
      <c r="JL262" s="75"/>
      <c r="JM262" s="75"/>
      <c r="JN262" s="75"/>
      <c r="JO262" s="75"/>
      <c r="JP262" s="75"/>
      <c r="JQ262" s="75"/>
      <c r="JR262" s="75"/>
      <c r="JS262" s="75"/>
      <c r="JT262" s="75"/>
      <c r="JU262" s="75"/>
      <c r="JV262" s="75"/>
      <c r="JW262" s="75"/>
      <c r="JX262" s="75"/>
      <c r="JY262" s="75"/>
      <c r="JZ262" s="75"/>
      <c r="KA262" s="75"/>
      <c r="KB262" s="75"/>
      <c r="KC262" s="75"/>
      <c r="KD262" s="75"/>
      <c r="KE262" s="75"/>
      <c r="KF262" s="75"/>
      <c r="KG262" s="75"/>
      <c r="KH262" s="75"/>
      <c r="KI262" s="75"/>
      <c r="KJ262" s="75"/>
      <c r="KK262" s="75"/>
      <c r="KL262" s="75"/>
      <c r="KM262" s="75"/>
      <c r="KN262" s="75"/>
      <c r="KO262" s="75"/>
      <c r="KP262" s="75"/>
      <c r="KQ262" s="75"/>
      <c r="KR262" s="75"/>
      <c r="KS262" s="75"/>
      <c r="KT262" s="75"/>
      <c r="KU262" s="75"/>
      <c r="KV262" s="75"/>
      <c r="KW262" s="75"/>
      <c r="KX262" s="75"/>
      <c r="KY262" s="75"/>
      <c r="KZ262" s="75"/>
      <c r="LA262" s="75"/>
      <c r="LB262" s="75"/>
      <c r="LC262" s="75"/>
      <c r="LD262" s="75"/>
      <c r="LE262" s="75"/>
      <c r="LF262" s="75"/>
      <c r="LG262" s="75"/>
      <c r="LH262" s="75"/>
      <c r="LI262" s="75"/>
      <c r="LJ262" s="75"/>
      <c r="LK262" s="75"/>
      <c r="LL262" s="75"/>
      <c r="LM262" s="75"/>
      <c r="LN262" s="75"/>
      <c r="LO262" s="75"/>
      <c r="LP262" s="75"/>
      <c r="LQ262" s="75"/>
      <c r="LR262" s="75"/>
      <c r="LS262" s="75"/>
      <c r="LT262" s="75"/>
      <c r="LU262" s="75"/>
      <c r="LV262" s="75"/>
      <c r="LW262" s="75"/>
      <c r="LX262" s="75"/>
      <c r="LY262" s="75"/>
      <c r="LZ262" s="75"/>
      <c r="MA262" s="75"/>
      <c r="MB262" s="75"/>
      <c r="MC262" s="75"/>
      <c r="MD262" s="75"/>
      <c r="ME262" s="75"/>
      <c r="MF262" s="75"/>
      <c r="MG262" s="75"/>
      <c r="MH262" s="75"/>
      <c r="MI262" s="75"/>
      <c r="MJ262" s="75"/>
      <c r="MK262" s="75"/>
      <c r="ML262" s="75"/>
      <c r="MM262" s="75"/>
      <c r="MN262" s="75"/>
      <c r="MO262" s="75"/>
      <c r="MP262" s="75"/>
      <c r="MQ262" s="75"/>
      <c r="MR262" s="75"/>
      <c r="MS262" s="75"/>
      <c r="MT262" s="75"/>
      <c r="MU262" s="75"/>
      <c r="MV262" s="75"/>
      <c r="MW262" s="75"/>
      <c r="MX262" s="75"/>
      <c r="MY262" s="75"/>
      <c r="MZ262" s="75"/>
      <c r="NA262" s="75"/>
      <c r="NB262" s="75"/>
      <c r="NC262" s="75"/>
      <c r="ND262" s="75"/>
      <c r="NE262" s="75"/>
      <c r="NF262" s="75"/>
      <c r="NG262" s="75"/>
      <c r="NH262" s="75"/>
      <c r="NI262" s="75"/>
      <c r="NJ262" s="75"/>
      <c r="NK262" s="75"/>
      <c r="NL262" s="75"/>
      <c r="NM262" s="75"/>
      <c r="NN262" s="75"/>
      <c r="NO262" s="75"/>
      <c r="NP262" s="75"/>
      <c r="NQ262" s="75"/>
      <c r="NR262" s="75"/>
      <c r="NS262" s="75"/>
      <c r="NT262" s="75"/>
      <c r="NU262" s="75"/>
      <c r="NV262" s="75"/>
      <c r="NW262" s="75"/>
      <c r="NX262" s="75"/>
      <c r="NY262" s="75"/>
      <c r="NZ262" s="75"/>
      <c r="OA262" s="75"/>
      <c r="OB262" s="75"/>
      <c r="OC262" s="75"/>
      <c r="OD262" s="75"/>
      <c r="OE262" s="75"/>
      <c r="OF262" s="75"/>
      <c r="OG262" s="75"/>
      <c r="OH262" s="75"/>
      <c r="OI262" s="75"/>
      <c r="OJ262" s="75"/>
      <c r="OK262" s="75"/>
      <c r="OL262" s="75"/>
      <c r="OM262" s="75"/>
      <c r="ON262" s="75"/>
      <c r="OO262" s="75"/>
      <c r="OP262" s="75"/>
      <c r="OQ262" s="75"/>
      <c r="OR262" s="75"/>
      <c r="OS262" s="75"/>
      <c r="OT262" s="75"/>
      <c r="OU262" s="75"/>
      <c r="OV262" s="75"/>
      <c r="OW262" s="75"/>
      <c r="OX262" s="75"/>
      <c r="OY262" s="75"/>
      <c r="OZ262" s="75"/>
      <c r="PA262" s="75"/>
      <c r="PB262" s="75"/>
      <c r="PC262" s="75"/>
      <c r="PD262" s="75"/>
      <c r="PE262" s="75"/>
      <c r="PF262" s="75"/>
      <c r="PG262" s="75"/>
      <c r="PH262" s="75"/>
      <c r="PI262" s="75"/>
      <c r="PJ262" s="75"/>
      <c r="PK262" s="75"/>
      <c r="PL262" s="75"/>
      <c r="PM262" s="75"/>
      <c r="PN262" s="75"/>
      <c r="PO262" s="75"/>
      <c r="PP262" s="75"/>
      <c r="PQ262" s="75"/>
      <c r="PR262" s="75"/>
      <c r="PS262" s="75"/>
      <c r="PT262" s="75"/>
      <c r="PU262" s="75"/>
      <c r="PV262" s="75"/>
      <c r="PW262" s="75"/>
      <c r="PX262" s="75"/>
      <c r="PY262" s="75"/>
      <c r="PZ262" s="75"/>
      <c r="QA262" s="75"/>
      <c r="QB262" s="75"/>
      <c r="QC262" s="75"/>
      <c r="QD262" s="75"/>
      <c r="QE262" s="75"/>
      <c r="QF262" s="75"/>
      <c r="QG262" s="75"/>
      <c r="QH262" s="75"/>
      <c r="QI262" s="75"/>
      <c r="QJ262" s="75"/>
      <c r="QK262" s="75"/>
      <c r="QL262" s="75"/>
      <c r="QM262" s="75"/>
      <c r="QN262" s="75"/>
      <c r="QO262" s="75"/>
      <c r="QP262" s="75"/>
      <c r="QQ262" s="75"/>
      <c r="QR262" s="75"/>
      <c r="QS262" s="75"/>
      <c r="QT262" s="75"/>
      <c r="QU262" s="75"/>
      <c r="QV262" s="75"/>
      <c r="QW262" s="75"/>
      <c r="QX262" s="75"/>
      <c r="QY262" s="75"/>
      <c r="QZ262" s="75"/>
      <c r="RA262" s="75"/>
      <c r="RB262" s="75"/>
      <c r="RC262" s="75"/>
      <c r="RD262" s="75"/>
      <c r="RE262" s="75"/>
      <c r="RF262" s="75"/>
      <c r="RG262" s="75"/>
      <c r="RH262" s="75"/>
      <c r="RI262" s="75"/>
      <c r="RJ262" s="75"/>
      <c r="RK262" s="75"/>
      <c r="RL262" s="75"/>
      <c r="RM262" s="75"/>
      <c r="RN262" s="75"/>
      <c r="RO262" s="75"/>
      <c r="RP262" s="75"/>
      <c r="RQ262" s="75"/>
      <c r="RR262" s="75"/>
      <c r="RS262" s="75"/>
      <c r="RT262" s="75"/>
      <c r="RU262" s="75"/>
      <c r="RV262" s="75"/>
      <c r="RW262" s="75"/>
      <c r="RX262" s="75"/>
      <c r="RY262" s="75"/>
      <c r="RZ262" s="75"/>
      <c r="SA262" s="75"/>
      <c r="SB262" s="75"/>
      <c r="SC262" s="75"/>
      <c r="SD262" s="75"/>
      <c r="SE262" s="75"/>
    </row>
    <row r="263" spans="50:499" s="4" customFormat="1" x14ac:dyDescent="0.2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75"/>
      <c r="OF263" s="75"/>
      <c r="OG263" s="75"/>
      <c r="OH263" s="75"/>
      <c r="OI263" s="75"/>
      <c r="OJ263" s="75"/>
      <c r="OK263" s="75"/>
      <c r="OL263" s="75"/>
      <c r="OM263" s="75"/>
      <c r="ON263" s="75"/>
      <c r="OO263" s="75"/>
      <c r="OP263" s="75"/>
      <c r="OQ263" s="75"/>
      <c r="OR263" s="75"/>
      <c r="OS263" s="75"/>
      <c r="OT263" s="75"/>
      <c r="OU263" s="75"/>
      <c r="OV263" s="75"/>
      <c r="OW263" s="75"/>
      <c r="OX263" s="75"/>
      <c r="OY263" s="75"/>
      <c r="OZ263" s="75"/>
      <c r="PA263" s="75"/>
      <c r="PB263" s="75"/>
      <c r="PC263" s="75"/>
      <c r="PD263" s="75"/>
      <c r="PE263" s="75"/>
      <c r="PF263" s="75"/>
      <c r="PG263" s="75"/>
      <c r="PH263" s="75"/>
      <c r="PI263" s="75"/>
      <c r="PJ263" s="75"/>
      <c r="PK263" s="75"/>
      <c r="PL263" s="75"/>
      <c r="PM263" s="75"/>
      <c r="PN263" s="75"/>
      <c r="PO263" s="75"/>
      <c r="PP263" s="75"/>
      <c r="PQ263" s="75"/>
      <c r="PR263" s="75"/>
      <c r="PS263" s="75"/>
      <c r="PT263" s="75"/>
      <c r="PU263" s="75"/>
      <c r="PV263" s="75"/>
      <c r="PW263" s="75"/>
      <c r="PX263" s="75"/>
      <c r="PY263" s="75"/>
      <c r="PZ263" s="75"/>
      <c r="QA263" s="75"/>
      <c r="QB263" s="75"/>
      <c r="QC263" s="75"/>
      <c r="QD263" s="75"/>
      <c r="QE263" s="75"/>
      <c r="QF263" s="75"/>
      <c r="QG263" s="75"/>
      <c r="QH263" s="75"/>
      <c r="QI263" s="75"/>
      <c r="QJ263" s="75"/>
      <c r="QK263" s="75"/>
      <c r="QL263" s="75"/>
      <c r="QM263" s="75"/>
      <c r="QN263" s="75"/>
      <c r="QO263" s="75"/>
      <c r="QP263" s="75"/>
      <c r="QQ263" s="75"/>
      <c r="QR263" s="75"/>
      <c r="QS263" s="75"/>
      <c r="QT263" s="75"/>
      <c r="QU263" s="75"/>
      <c r="QV263" s="75"/>
      <c r="QW263" s="75"/>
      <c r="QX263" s="75"/>
      <c r="QY263" s="75"/>
      <c r="QZ263" s="75"/>
      <c r="RA263" s="75"/>
      <c r="RB263" s="75"/>
      <c r="RC263" s="75"/>
      <c r="RD263" s="75"/>
      <c r="RE263" s="75"/>
      <c r="RF263" s="75"/>
      <c r="RG263" s="75"/>
      <c r="RH263" s="75"/>
      <c r="RI263" s="75"/>
      <c r="RJ263" s="75"/>
      <c r="RK263" s="75"/>
      <c r="RL263" s="75"/>
      <c r="RM263" s="75"/>
      <c r="RN263" s="75"/>
      <c r="RO263" s="75"/>
      <c r="RP263" s="75"/>
      <c r="RQ263" s="75"/>
      <c r="RR263" s="75"/>
      <c r="RS263" s="75"/>
      <c r="RT263" s="75"/>
      <c r="RU263" s="75"/>
      <c r="RV263" s="75"/>
      <c r="RW263" s="75"/>
      <c r="RX263" s="75"/>
      <c r="RY263" s="75"/>
      <c r="RZ263" s="75"/>
      <c r="SA263" s="75"/>
      <c r="SB263" s="75"/>
      <c r="SC263" s="75"/>
      <c r="SD263" s="75"/>
      <c r="SE263" s="75"/>
    </row>
    <row r="264" spans="50:499" s="4" customFormat="1" x14ac:dyDescent="0.2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c r="EO264" s="75"/>
      <c r="EP264" s="75"/>
      <c r="EQ264" s="75"/>
      <c r="ER264" s="75"/>
      <c r="ES264" s="75"/>
      <c r="ET264" s="75"/>
      <c r="EU264" s="75"/>
      <c r="EV264" s="75"/>
      <c r="EW264" s="75"/>
      <c r="EX264" s="75"/>
      <c r="EY264" s="75"/>
      <c r="EZ264" s="75"/>
      <c r="FA264" s="75"/>
      <c r="FB264" s="75"/>
      <c r="FC264" s="75"/>
      <c r="FD264" s="75"/>
      <c r="FE264" s="75"/>
      <c r="FF264" s="75"/>
      <c r="FG264" s="75"/>
      <c r="FH264" s="75"/>
      <c r="FI264" s="75"/>
      <c r="FJ264" s="75"/>
      <c r="FK264" s="75"/>
      <c r="FL264" s="75"/>
      <c r="FM264" s="75"/>
      <c r="FN264" s="75"/>
      <c r="FO264" s="75"/>
      <c r="FP264" s="75"/>
      <c r="FQ264" s="75"/>
      <c r="FR264" s="75"/>
      <c r="FS264" s="75"/>
      <c r="FT264" s="75"/>
      <c r="FU264" s="75"/>
      <c r="FV264" s="75"/>
      <c r="FW264" s="75"/>
      <c r="FX264" s="75"/>
      <c r="FY264" s="75"/>
      <c r="FZ264" s="75"/>
      <c r="GA264" s="75"/>
      <c r="GB264" s="75"/>
      <c r="GC264" s="75"/>
      <c r="GD264" s="75"/>
      <c r="GE264" s="75"/>
      <c r="GF264" s="75"/>
      <c r="GG264" s="75"/>
      <c r="GH264" s="75"/>
      <c r="GI264" s="75"/>
      <c r="GJ264" s="75"/>
      <c r="GK264" s="75"/>
      <c r="GL264" s="75"/>
      <c r="GM264" s="75"/>
      <c r="GN264" s="75"/>
      <c r="GO264" s="75"/>
      <c r="GP264" s="75"/>
      <c r="GQ264" s="75"/>
      <c r="GR264" s="75"/>
      <c r="GS264" s="75"/>
      <c r="GT264" s="75"/>
      <c r="GU264" s="75"/>
      <c r="GV264" s="75"/>
      <c r="GW264" s="75"/>
      <c r="GX264" s="75"/>
      <c r="GY264" s="75"/>
      <c r="GZ264" s="75"/>
      <c r="HA264" s="75"/>
      <c r="HB264" s="75"/>
      <c r="HC264" s="75"/>
      <c r="HD264" s="75"/>
      <c r="HE264" s="75"/>
      <c r="HF264" s="75"/>
      <c r="HG264" s="75"/>
      <c r="HH264" s="75"/>
      <c r="HI264" s="75"/>
      <c r="HJ264" s="75"/>
      <c r="HK264" s="75"/>
      <c r="HL264" s="75"/>
      <c r="HM264" s="75"/>
      <c r="HN264" s="75"/>
      <c r="HO264" s="75"/>
      <c r="HP264" s="75"/>
      <c r="HQ264" s="75"/>
      <c r="HR264" s="75"/>
      <c r="HS264" s="75"/>
      <c r="HT264" s="75"/>
      <c r="HU264" s="75"/>
      <c r="HV264" s="75"/>
      <c r="HW264" s="75"/>
      <c r="HX264" s="75"/>
      <c r="HY264" s="75"/>
      <c r="HZ264" s="75"/>
      <c r="IA264" s="75"/>
      <c r="IB264" s="75"/>
      <c r="IC264" s="75"/>
      <c r="ID264" s="75"/>
      <c r="IE264" s="75"/>
      <c r="IF264" s="75"/>
      <c r="IG264" s="75"/>
      <c r="IH264" s="75"/>
      <c r="II264" s="75"/>
      <c r="IJ264" s="75"/>
      <c r="IK264" s="75"/>
      <c r="IL264" s="75"/>
      <c r="IM264" s="75"/>
      <c r="IN264" s="75"/>
      <c r="IO264" s="75"/>
      <c r="IP264" s="75"/>
      <c r="IQ264" s="75"/>
      <c r="IR264" s="75"/>
      <c r="IS264" s="75"/>
      <c r="IT264" s="75"/>
      <c r="IU264" s="75"/>
      <c r="IV264" s="75"/>
      <c r="IW264" s="75"/>
      <c r="IX264" s="75"/>
      <c r="IY264" s="75"/>
      <c r="IZ264" s="75"/>
      <c r="JA264" s="75"/>
      <c r="JB264" s="75"/>
      <c r="JC264" s="75"/>
      <c r="JD264" s="75"/>
      <c r="JE264" s="75"/>
      <c r="JF264" s="75"/>
      <c r="JG264" s="75"/>
      <c r="JH264" s="75"/>
      <c r="JI264" s="75"/>
      <c r="JJ264" s="75"/>
      <c r="JK264" s="75"/>
      <c r="JL264" s="75"/>
      <c r="JM264" s="75"/>
      <c r="JN264" s="75"/>
      <c r="JO264" s="75"/>
      <c r="JP264" s="75"/>
      <c r="JQ264" s="75"/>
      <c r="JR264" s="75"/>
      <c r="JS264" s="75"/>
      <c r="JT264" s="75"/>
      <c r="JU264" s="75"/>
      <c r="JV264" s="75"/>
      <c r="JW264" s="75"/>
      <c r="JX264" s="75"/>
      <c r="JY264" s="75"/>
      <c r="JZ264" s="75"/>
      <c r="KA264" s="75"/>
      <c r="KB264" s="75"/>
      <c r="KC264" s="75"/>
      <c r="KD264" s="75"/>
      <c r="KE264" s="75"/>
      <c r="KF264" s="75"/>
      <c r="KG264" s="75"/>
      <c r="KH264" s="75"/>
      <c r="KI264" s="75"/>
      <c r="KJ264" s="75"/>
      <c r="KK264" s="75"/>
      <c r="KL264" s="75"/>
      <c r="KM264" s="75"/>
      <c r="KN264" s="75"/>
      <c r="KO264" s="75"/>
      <c r="KP264" s="75"/>
      <c r="KQ264" s="75"/>
      <c r="KR264" s="75"/>
      <c r="KS264" s="75"/>
      <c r="KT264" s="75"/>
      <c r="KU264" s="75"/>
      <c r="KV264" s="75"/>
      <c r="KW264" s="75"/>
      <c r="KX264" s="75"/>
      <c r="KY264" s="75"/>
      <c r="KZ264" s="75"/>
      <c r="LA264" s="75"/>
      <c r="LB264" s="75"/>
      <c r="LC264" s="75"/>
      <c r="LD264" s="75"/>
      <c r="LE264" s="75"/>
      <c r="LF264" s="75"/>
      <c r="LG264" s="75"/>
      <c r="LH264" s="75"/>
      <c r="LI264" s="75"/>
      <c r="LJ264" s="75"/>
      <c r="LK264" s="75"/>
      <c r="LL264" s="75"/>
      <c r="LM264" s="75"/>
      <c r="LN264" s="75"/>
      <c r="LO264" s="75"/>
      <c r="LP264" s="75"/>
      <c r="LQ264" s="75"/>
      <c r="LR264" s="75"/>
      <c r="LS264" s="75"/>
      <c r="LT264" s="75"/>
      <c r="LU264" s="75"/>
      <c r="LV264" s="75"/>
      <c r="LW264" s="75"/>
      <c r="LX264" s="75"/>
      <c r="LY264" s="75"/>
      <c r="LZ264" s="75"/>
      <c r="MA264" s="75"/>
      <c r="MB264" s="75"/>
      <c r="MC264" s="75"/>
      <c r="MD264" s="75"/>
      <c r="ME264" s="75"/>
      <c r="MF264" s="75"/>
      <c r="MG264" s="75"/>
      <c r="MH264" s="75"/>
      <c r="MI264" s="75"/>
      <c r="MJ264" s="75"/>
      <c r="MK264" s="75"/>
      <c r="ML264" s="75"/>
      <c r="MM264" s="75"/>
      <c r="MN264" s="75"/>
      <c r="MO264" s="75"/>
      <c r="MP264" s="75"/>
      <c r="MQ264" s="75"/>
      <c r="MR264" s="75"/>
      <c r="MS264" s="75"/>
      <c r="MT264" s="75"/>
      <c r="MU264" s="75"/>
      <c r="MV264" s="75"/>
      <c r="MW264" s="75"/>
      <c r="MX264" s="75"/>
      <c r="MY264" s="75"/>
      <c r="MZ264" s="75"/>
      <c r="NA264" s="75"/>
      <c r="NB264" s="75"/>
      <c r="NC264" s="75"/>
      <c r="ND264" s="75"/>
      <c r="NE264" s="75"/>
      <c r="NF264" s="75"/>
      <c r="NG264" s="75"/>
      <c r="NH264" s="75"/>
      <c r="NI264" s="75"/>
      <c r="NJ264" s="75"/>
      <c r="NK264" s="75"/>
      <c r="NL264" s="75"/>
      <c r="NM264" s="75"/>
      <c r="NN264" s="75"/>
      <c r="NO264" s="75"/>
      <c r="NP264" s="75"/>
      <c r="NQ264" s="75"/>
      <c r="NR264" s="75"/>
      <c r="NS264" s="75"/>
      <c r="NT264" s="75"/>
      <c r="NU264" s="75"/>
      <c r="NV264" s="75"/>
      <c r="NW264" s="75"/>
      <c r="NX264" s="75"/>
      <c r="NY264" s="75"/>
      <c r="NZ264" s="75"/>
      <c r="OA264" s="75"/>
      <c r="OB264" s="75"/>
      <c r="OC264" s="75"/>
      <c r="OD264" s="75"/>
      <c r="OE264" s="75"/>
      <c r="OF264" s="75"/>
      <c r="OG264" s="75"/>
      <c r="OH264" s="75"/>
      <c r="OI264" s="75"/>
      <c r="OJ264" s="75"/>
      <c r="OK264" s="75"/>
      <c r="OL264" s="75"/>
      <c r="OM264" s="75"/>
      <c r="ON264" s="75"/>
      <c r="OO264" s="75"/>
      <c r="OP264" s="75"/>
      <c r="OQ264" s="75"/>
      <c r="OR264" s="75"/>
      <c r="OS264" s="75"/>
      <c r="OT264" s="75"/>
      <c r="OU264" s="75"/>
      <c r="OV264" s="75"/>
      <c r="OW264" s="75"/>
      <c r="OX264" s="75"/>
      <c r="OY264" s="75"/>
      <c r="OZ264" s="75"/>
      <c r="PA264" s="75"/>
      <c r="PB264" s="75"/>
      <c r="PC264" s="75"/>
      <c r="PD264" s="75"/>
      <c r="PE264" s="75"/>
      <c r="PF264" s="75"/>
      <c r="PG264" s="75"/>
      <c r="PH264" s="75"/>
      <c r="PI264" s="75"/>
      <c r="PJ264" s="75"/>
      <c r="PK264" s="75"/>
      <c r="PL264" s="75"/>
      <c r="PM264" s="75"/>
      <c r="PN264" s="75"/>
      <c r="PO264" s="75"/>
      <c r="PP264" s="75"/>
      <c r="PQ264" s="75"/>
      <c r="PR264" s="75"/>
      <c r="PS264" s="75"/>
      <c r="PT264" s="75"/>
      <c r="PU264" s="75"/>
      <c r="PV264" s="75"/>
      <c r="PW264" s="75"/>
      <c r="PX264" s="75"/>
      <c r="PY264" s="75"/>
      <c r="PZ264" s="75"/>
      <c r="QA264" s="75"/>
      <c r="QB264" s="75"/>
      <c r="QC264" s="75"/>
      <c r="QD264" s="75"/>
      <c r="QE264" s="75"/>
      <c r="QF264" s="75"/>
      <c r="QG264" s="75"/>
      <c r="QH264" s="75"/>
      <c r="QI264" s="75"/>
      <c r="QJ264" s="75"/>
      <c r="QK264" s="75"/>
      <c r="QL264" s="75"/>
      <c r="QM264" s="75"/>
      <c r="QN264" s="75"/>
      <c r="QO264" s="75"/>
      <c r="QP264" s="75"/>
      <c r="QQ264" s="75"/>
      <c r="QR264" s="75"/>
      <c r="QS264" s="75"/>
      <c r="QT264" s="75"/>
      <c r="QU264" s="75"/>
      <c r="QV264" s="75"/>
      <c r="QW264" s="75"/>
      <c r="QX264" s="75"/>
      <c r="QY264" s="75"/>
      <c r="QZ264" s="75"/>
      <c r="RA264" s="75"/>
      <c r="RB264" s="75"/>
      <c r="RC264" s="75"/>
      <c r="RD264" s="75"/>
      <c r="RE264" s="75"/>
      <c r="RF264" s="75"/>
      <c r="RG264" s="75"/>
      <c r="RH264" s="75"/>
      <c r="RI264" s="75"/>
      <c r="RJ264" s="75"/>
      <c r="RK264" s="75"/>
      <c r="RL264" s="75"/>
      <c r="RM264" s="75"/>
      <c r="RN264" s="75"/>
      <c r="RO264" s="75"/>
      <c r="RP264" s="75"/>
      <c r="RQ264" s="75"/>
      <c r="RR264" s="75"/>
      <c r="RS264" s="75"/>
      <c r="RT264" s="75"/>
      <c r="RU264" s="75"/>
      <c r="RV264" s="75"/>
      <c r="RW264" s="75"/>
      <c r="RX264" s="75"/>
      <c r="RY264" s="75"/>
      <c r="RZ264" s="75"/>
      <c r="SA264" s="75"/>
      <c r="SB264" s="75"/>
      <c r="SC264" s="75"/>
      <c r="SD264" s="75"/>
      <c r="SE264" s="75"/>
    </row>
    <row r="265" spans="50:499" s="4" customFormat="1" x14ac:dyDescent="0.2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75"/>
      <c r="OF265" s="75"/>
      <c r="OG265" s="75"/>
      <c r="OH265" s="75"/>
      <c r="OI265" s="75"/>
      <c r="OJ265" s="75"/>
      <c r="OK265" s="75"/>
      <c r="OL265" s="75"/>
      <c r="OM265" s="75"/>
      <c r="ON265" s="75"/>
      <c r="OO265" s="75"/>
      <c r="OP265" s="75"/>
      <c r="OQ265" s="75"/>
      <c r="OR265" s="75"/>
      <c r="OS265" s="75"/>
      <c r="OT265" s="75"/>
      <c r="OU265" s="75"/>
      <c r="OV265" s="75"/>
      <c r="OW265" s="75"/>
      <c r="OX265" s="75"/>
      <c r="OY265" s="75"/>
      <c r="OZ265" s="75"/>
      <c r="PA265" s="75"/>
      <c r="PB265" s="75"/>
      <c r="PC265" s="75"/>
      <c r="PD265" s="75"/>
      <c r="PE265" s="75"/>
      <c r="PF265" s="75"/>
      <c r="PG265" s="75"/>
      <c r="PH265" s="75"/>
      <c r="PI265" s="75"/>
      <c r="PJ265" s="75"/>
      <c r="PK265" s="75"/>
      <c r="PL265" s="75"/>
      <c r="PM265" s="75"/>
      <c r="PN265" s="75"/>
      <c r="PO265" s="75"/>
      <c r="PP265" s="75"/>
      <c r="PQ265" s="75"/>
      <c r="PR265" s="75"/>
      <c r="PS265" s="75"/>
      <c r="PT265" s="75"/>
      <c r="PU265" s="75"/>
      <c r="PV265" s="75"/>
      <c r="PW265" s="75"/>
      <c r="PX265" s="75"/>
      <c r="PY265" s="75"/>
      <c r="PZ265" s="75"/>
      <c r="QA265" s="75"/>
      <c r="QB265" s="75"/>
      <c r="QC265" s="75"/>
      <c r="QD265" s="75"/>
      <c r="QE265" s="75"/>
      <c r="QF265" s="75"/>
      <c r="QG265" s="75"/>
      <c r="QH265" s="75"/>
      <c r="QI265" s="75"/>
      <c r="QJ265" s="75"/>
      <c r="QK265" s="75"/>
      <c r="QL265" s="75"/>
      <c r="QM265" s="75"/>
      <c r="QN265" s="75"/>
      <c r="QO265" s="75"/>
      <c r="QP265" s="75"/>
      <c r="QQ265" s="75"/>
      <c r="QR265" s="75"/>
      <c r="QS265" s="75"/>
      <c r="QT265" s="75"/>
      <c r="QU265" s="75"/>
      <c r="QV265" s="75"/>
      <c r="QW265" s="75"/>
      <c r="QX265" s="75"/>
      <c r="QY265" s="75"/>
      <c r="QZ265" s="75"/>
      <c r="RA265" s="75"/>
      <c r="RB265" s="75"/>
      <c r="RC265" s="75"/>
      <c r="RD265" s="75"/>
      <c r="RE265" s="75"/>
      <c r="RF265" s="75"/>
      <c r="RG265" s="75"/>
      <c r="RH265" s="75"/>
      <c r="RI265" s="75"/>
      <c r="RJ265" s="75"/>
      <c r="RK265" s="75"/>
      <c r="RL265" s="75"/>
      <c r="RM265" s="75"/>
      <c r="RN265" s="75"/>
      <c r="RO265" s="75"/>
      <c r="RP265" s="75"/>
      <c r="RQ265" s="75"/>
      <c r="RR265" s="75"/>
      <c r="RS265" s="75"/>
      <c r="RT265" s="75"/>
      <c r="RU265" s="75"/>
      <c r="RV265" s="75"/>
      <c r="RW265" s="75"/>
      <c r="RX265" s="75"/>
      <c r="RY265" s="75"/>
      <c r="RZ265" s="75"/>
      <c r="SA265" s="75"/>
      <c r="SB265" s="75"/>
      <c r="SC265" s="75"/>
      <c r="SD265" s="75"/>
      <c r="SE265" s="75"/>
    </row>
    <row r="266" spans="50:499" s="4" customFormat="1" x14ac:dyDescent="0.2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75"/>
      <c r="OF266" s="75"/>
      <c r="OG266" s="75"/>
      <c r="OH266" s="75"/>
      <c r="OI266" s="75"/>
      <c r="OJ266" s="75"/>
      <c r="OK266" s="75"/>
      <c r="OL266" s="75"/>
      <c r="OM266" s="75"/>
      <c r="ON266" s="75"/>
      <c r="OO266" s="75"/>
      <c r="OP266" s="75"/>
      <c r="OQ266" s="75"/>
      <c r="OR266" s="75"/>
      <c r="OS266" s="75"/>
      <c r="OT266" s="75"/>
      <c r="OU266" s="75"/>
      <c r="OV266" s="75"/>
      <c r="OW266" s="75"/>
      <c r="OX266" s="75"/>
      <c r="OY266" s="75"/>
      <c r="OZ266" s="75"/>
      <c r="PA266" s="75"/>
      <c r="PB266" s="75"/>
      <c r="PC266" s="75"/>
      <c r="PD266" s="75"/>
      <c r="PE266" s="75"/>
      <c r="PF266" s="75"/>
      <c r="PG266" s="75"/>
      <c r="PH266" s="75"/>
      <c r="PI266" s="75"/>
      <c r="PJ266" s="75"/>
      <c r="PK266" s="75"/>
      <c r="PL266" s="75"/>
      <c r="PM266" s="75"/>
      <c r="PN266" s="75"/>
      <c r="PO266" s="75"/>
      <c r="PP266" s="75"/>
      <c r="PQ266" s="75"/>
      <c r="PR266" s="75"/>
      <c r="PS266" s="75"/>
      <c r="PT266" s="75"/>
      <c r="PU266" s="75"/>
      <c r="PV266" s="75"/>
      <c r="PW266" s="75"/>
      <c r="PX266" s="75"/>
      <c r="PY266" s="75"/>
      <c r="PZ266" s="75"/>
      <c r="QA266" s="75"/>
      <c r="QB266" s="75"/>
      <c r="QC266" s="75"/>
      <c r="QD266" s="75"/>
      <c r="QE266" s="75"/>
      <c r="QF266" s="75"/>
      <c r="QG266" s="75"/>
      <c r="QH266" s="75"/>
      <c r="QI266" s="75"/>
      <c r="QJ266" s="75"/>
      <c r="QK266" s="75"/>
      <c r="QL266" s="75"/>
      <c r="QM266" s="75"/>
      <c r="QN266" s="75"/>
      <c r="QO266" s="75"/>
      <c r="QP266" s="75"/>
      <c r="QQ266" s="75"/>
      <c r="QR266" s="75"/>
      <c r="QS266" s="75"/>
      <c r="QT266" s="75"/>
      <c r="QU266" s="75"/>
      <c r="QV266" s="75"/>
      <c r="QW266" s="75"/>
      <c r="QX266" s="75"/>
      <c r="QY266" s="75"/>
      <c r="QZ266" s="75"/>
      <c r="RA266" s="75"/>
      <c r="RB266" s="75"/>
      <c r="RC266" s="75"/>
      <c r="RD266" s="75"/>
      <c r="RE266" s="75"/>
      <c r="RF266" s="75"/>
      <c r="RG266" s="75"/>
      <c r="RH266" s="75"/>
      <c r="RI266" s="75"/>
      <c r="RJ266" s="75"/>
      <c r="RK266" s="75"/>
      <c r="RL266" s="75"/>
      <c r="RM266" s="75"/>
      <c r="RN266" s="75"/>
      <c r="RO266" s="75"/>
      <c r="RP266" s="75"/>
      <c r="RQ266" s="75"/>
      <c r="RR266" s="75"/>
      <c r="RS266" s="75"/>
      <c r="RT266" s="75"/>
      <c r="RU266" s="75"/>
      <c r="RV266" s="75"/>
      <c r="RW266" s="75"/>
      <c r="RX266" s="75"/>
      <c r="RY266" s="75"/>
      <c r="RZ266" s="75"/>
      <c r="SA266" s="75"/>
      <c r="SB266" s="75"/>
      <c r="SC266" s="75"/>
      <c r="SD266" s="75"/>
      <c r="SE266" s="75"/>
    </row>
    <row r="267" spans="50:499" s="4" customFormat="1" x14ac:dyDescent="0.2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c r="FS267" s="75"/>
      <c r="FT267" s="75"/>
      <c r="FU267" s="75"/>
      <c r="FV267" s="75"/>
      <c r="FW267" s="75"/>
      <c r="FX267" s="75"/>
      <c r="FY267" s="75"/>
      <c r="FZ267" s="75"/>
      <c r="GA267" s="75"/>
      <c r="GB267" s="75"/>
      <c r="GC267" s="75"/>
      <c r="GD267" s="75"/>
      <c r="GE267" s="75"/>
      <c r="GF267" s="75"/>
      <c r="GG267" s="75"/>
      <c r="GH267" s="75"/>
      <c r="GI267" s="75"/>
      <c r="GJ267" s="75"/>
      <c r="GK267" s="75"/>
      <c r="GL267" s="75"/>
      <c r="GM267" s="75"/>
      <c r="GN267" s="75"/>
      <c r="GO267" s="75"/>
      <c r="GP267" s="75"/>
      <c r="GQ267" s="75"/>
      <c r="GR267" s="75"/>
      <c r="GS267" s="75"/>
      <c r="GT267" s="75"/>
      <c r="GU267" s="75"/>
      <c r="GV267" s="75"/>
      <c r="GW267" s="75"/>
      <c r="GX267" s="75"/>
      <c r="GY267" s="75"/>
      <c r="GZ267" s="75"/>
      <c r="HA267" s="75"/>
      <c r="HB267" s="75"/>
      <c r="HC267" s="75"/>
      <c r="HD267" s="75"/>
      <c r="HE267" s="75"/>
      <c r="HF267" s="75"/>
      <c r="HG267" s="75"/>
      <c r="HH267" s="75"/>
      <c r="HI267" s="75"/>
      <c r="HJ267" s="75"/>
      <c r="HK267" s="75"/>
      <c r="HL267" s="75"/>
      <c r="HM267" s="75"/>
      <c r="HN267" s="75"/>
      <c r="HO267" s="75"/>
      <c r="HP267" s="75"/>
      <c r="HQ267" s="75"/>
      <c r="HR267" s="75"/>
      <c r="HS267" s="75"/>
      <c r="HT267" s="75"/>
      <c r="HU267" s="75"/>
      <c r="HV267" s="75"/>
      <c r="HW267" s="75"/>
      <c r="HX267" s="75"/>
      <c r="HY267" s="75"/>
      <c r="HZ267" s="75"/>
      <c r="IA267" s="75"/>
      <c r="IB267" s="75"/>
      <c r="IC267" s="75"/>
      <c r="ID267" s="75"/>
      <c r="IE267" s="75"/>
      <c r="IF267" s="75"/>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75"/>
      <c r="OF267" s="75"/>
      <c r="OG267" s="75"/>
      <c r="OH267" s="75"/>
      <c r="OI267" s="75"/>
      <c r="OJ267" s="75"/>
      <c r="OK267" s="75"/>
      <c r="OL267" s="75"/>
      <c r="OM267" s="75"/>
      <c r="ON267" s="75"/>
      <c r="OO267" s="75"/>
      <c r="OP267" s="75"/>
      <c r="OQ267" s="75"/>
      <c r="OR267" s="75"/>
      <c r="OS267" s="75"/>
      <c r="OT267" s="75"/>
      <c r="OU267" s="75"/>
      <c r="OV267" s="75"/>
      <c r="OW267" s="75"/>
      <c r="OX267" s="75"/>
      <c r="OY267" s="75"/>
      <c r="OZ267" s="75"/>
      <c r="PA267" s="75"/>
      <c r="PB267" s="75"/>
      <c r="PC267" s="75"/>
      <c r="PD267" s="75"/>
      <c r="PE267" s="75"/>
      <c r="PF267" s="75"/>
      <c r="PG267" s="75"/>
      <c r="PH267" s="75"/>
      <c r="PI267" s="75"/>
      <c r="PJ267" s="75"/>
      <c r="PK267" s="75"/>
      <c r="PL267" s="75"/>
      <c r="PM267" s="75"/>
      <c r="PN267" s="75"/>
      <c r="PO267" s="75"/>
      <c r="PP267" s="75"/>
      <c r="PQ267" s="75"/>
      <c r="PR267" s="75"/>
      <c r="PS267" s="75"/>
      <c r="PT267" s="75"/>
      <c r="PU267" s="75"/>
      <c r="PV267" s="75"/>
      <c r="PW267" s="75"/>
      <c r="PX267" s="75"/>
      <c r="PY267" s="75"/>
      <c r="PZ267" s="75"/>
      <c r="QA267" s="75"/>
      <c r="QB267" s="75"/>
      <c r="QC267" s="75"/>
      <c r="QD267" s="75"/>
      <c r="QE267" s="75"/>
      <c r="QF267" s="75"/>
      <c r="QG267" s="75"/>
      <c r="QH267" s="75"/>
      <c r="QI267" s="75"/>
      <c r="QJ267" s="75"/>
      <c r="QK267" s="75"/>
      <c r="QL267" s="75"/>
      <c r="QM267" s="75"/>
      <c r="QN267" s="75"/>
      <c r="QO267" s="75"/>
      <c r="QP267" s="75"/>
      <c r="QQ267" s="75"/>
      <c r="QR267" s="75"/>
      <c r="QS267" s="75"/>
      <c r="QT267" s="75"/>
      <c r="QU267" s="75"/>
      <c r="QV267" s="75"/>
      <c r="QW267" s="75"/>
      <c r="QX267" s="75"/>
      <c r="QY267" s="75"/>
      <c r="QZ267" s="75"/>
      <c r="RA267" s="75"/>
      <c r="RB267" s="75"/>
      <c r="RC267" s="75"/>
      <c r="RD267" s="75"/>
      <c r="RE267" s="75"/>
      <c r="RF267" s="75"/>
      <c r="RG267" s="75"/>
      <c r="RH267" s="75"/>
      <c r="RI267" s="75"/>
      <c r="RJ267" s="75"/>
      <c r="RK267" s="75"/>
      <c r="RL267" s="75"/>
      <c r="RM267" s="75"/>
      <c r="RN267" s="75"/>
      <c r="RO267" s="75"/>
      <c r="RP267" s="75"/>
      <c r="RQ267" s="75"/>
      <c r="RR267" s="75"/>
      <c r="RS267" s="75"/>
      <c r="RT267" s="75"/>
      <c r="RU267" s="75"/>
      <c r="RV267" s="75"/>
      <c r="RW267" s="75"/>
      <c r="RX267" s="75"/>
      <c r="RY267" s="75"/>
      <c r="RZ267" s="75"/>
      <c r="SA267" s="75"/>
      <c r="SB267" s="75"/>
      <c r="SC267" s="75"/>
      <c r="SD267" s="75"/>
      <c r="SE267" s="75"/>
    </row>
    <row r="268" spans="50:499" s="4" customFormat="1" x14ac:dyDescent="0.2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75"/>
      <c r="OF268" s="75"/>
      <c r="OG268" s="75"/>
      <c r="OH268" s="75"/>
      <c r="OI268" s="75"/>
      <c r="OJ268" s="75"/>
      <c r="OK268" s="75"/>
      <c r="OL268" s="75"/>
      <c r="OM268" s="75"/>
      <c r="ON268" s="75"/>
      <c r="OO268" s="75"/>
      <c r="OP268" s="75"/>
      <c r="OQ268" s="75"/>
      <c r="OR268" s="75"/>
      <c r="OS268" s="75"/>
      <c r="OT268" s="75"/>
      <c r="OU268" s="75"/>
      <c r="OV268" s="75"/>
      <c r="OW268" s="75"/>
      <c r="OX268" s="75"/>
      <c r="OY268" s="75"/>
      <c r="OZ268" s="75"/>
      <c r="PA268" s="75"/>
      <c r="PB268" s="75"/>
      <c r="PC268" s="75"/>
      <c r="PD268" s="75"/>
      <c r="PE268" s="75"/>
      <c r="PF268" s="75"/>
      <c r="PG268" s="75"/>
      <c r="PH268" s="75"/>
      <c r="PI268" s="75"/>
      <c r="PJ268" s="75"/>
      <c r="PK268" s="75"/>
      <c r="PL268" s="75"/>
      <c r="PM268" s="75"/>
      <c r="PN268" s="75"/>
      <c r="PO268" s="75"/>
      <c r="PP268" s="75"/>
      <c r="PQ268" s="75"/>
      <c r="PR268" s="75"/>
      <c r="PS268" s="75"/>
      <c r="PT268" s="75"/>
      <c r="PU268" s="75"/>
      <c r="PV268" s="75"/>
      <c r="PW268" s="75"/>
      <c r="PX268" s="75"/>
      <c r="PY268" s="75"/>
      <c r="PZ268" s="75"/>
      <c r="QA268" s="75"/>
      <c r="QB268" s="75"/>
      <c r="QC268" s="75"/>
      <c r="QD268" s="75"/>
      <c r="QE268" s="75"/>
      <c r="QF268" s="75"/>
      <c r="QG268" s="75"/>
      <c r="QH268" s="75"/>
      <c r="QI268" s="75"/>
      <c r="QJ268" s="75"/>
      <c r="QK268" s="75"/>
      <c r="QL268" s="75"/>
      <c r="QM268" s="75"/>
      <c r="QN268" s="75"/>
      <c r="QO268" s="75"/>
      <c r="QP268" s="75"/>
      <c r="QQ268" s="75"/>
      <c r="QR268" s="75"/>
      <c r="QS268" s="75"/>
      <c r="QT268" s="75"/>
      <c r="QU268" s="75"/>
      <c r="QV268" s="75"/>
      <c r="QW268" s="75"/>
      <c r="QX268" s="75"/>
      <c r="QY268" s="75"/>
      <c r="QZ268" s="75"/>
      <c r="RA268" s="75"/>
      <c r="RB268" s="75"/>
      <c r="RC268" s="75"/>
      <c r="RD268" s="75"/>
      <c r="RE268" s="75"/>
      <c r="RF268" s="75"/>
      <c r="RG268" s="75"/>
      <c r="RH268" s="75"/>
      <c r="RI268" s="75"/>
      <c r="RJ268" s="75"/>
      <c r="RK268" s="75"/>
      <c r="RL268" s="75"/>
      <c r="RM268" s="75"/>
      <c r="RN268" s="75"/>
      <c r="RO268" s="75"/>
      <c r="RP268" s="75"/>
      <c r="RQ268" s="75"/>
      <c r="RR268" s="75"/>
      <c r="RS268" s="75"/>
      <c r="RT268" s="75"/>
      <c r="RU268" s="75"/>
      <c r="RV268" s="75"/>
      <c r="RW268" s="75"/>
      <c r="RX268" s="75"/>
      <c r="RY268" s="75"/>
      <c r="RZ268" s="75"/>
      <c r="SA268" s="75"/>
      <c r="SB268" s="75"/>
      <c r="SC268" s="75"/>
      <c r="SD268" s="75"/>
      <c r="SE268" s="75"/>
    </row>
    <row r="269" spans="50:499" s="4" customFormat="1" x14ac:dyDescent="0.2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75"/>
      <c r="OF269" s="75"/>
      <c r="OG269" s="75"/>
      <c r="OH269" s="75"/>
      <c r="OI269" s="75"/>
      <c r="OJ269" s="75"/>
      <c r="OK269" s="75"/>
      <c r="OL269" s="75"/>
      <c r="OM269" s="75"/>
      <c r="ON269" s="75"/>
      <c r="OO269" s="75"/>
      <c r="OP269" s="75"/>
      <c r="OQ269" s="75"/>
      <c r="OR269" s="75"/>
      <c r="OS269" s="75"/>
      <c r="OT269" s="75"/>
      <c r="OU269" s="75"/>
      <c r="OV269" s="75"/>
      <c r="OW269" s="75"/>
      <c r="OX269" s="75"/>
      <c r="OY269" s="75"/>
      <c r="OZ269" s="75"/>
      <c r="PA269" s="75"/>
      <c r="PB269" s="75"/>
      <c r="PC269" s="75"/>
      <c r="PD269" s="75"/>
      <c r="PE269" s="75"/>
      <c r="PF269" s="75"/>
      <c r="PG269" s="75"/>
      <c r="PH269" s="75"/>
      <c r="PI269" s="75"/>
      <c r="PJ269" s="75"/>
      <c r="PK269" s="75"/>
      <c r="PL269" s="75"/>
      <c r="PM269" s="75"/>
      <c r="PN269" s="75"/>
      <c r="PO269" s="75"/>
      <c r="PP269" s="75"/>
      <c r="PQ269" s="75"/>
      <c r="PR269" s="75"/>
      <c r="PS269" s="75"/>
      <c r="PT269" s="75"/>
      <c r="PU269" s="75"/>
      <c r="PV269" s="75"/>
      <c r="PW269" s="75"/>
      <c r="PX269" s="75"/>
      <c r="PY269" s="75"/>
      <c r="PZ269" s="75"/>
      <c r="QA269" s="75"/>
      <c r="QB269" s="75"/>
      <c r="QC269" s="75"/>
      <c r="QD269" s="75"/>
      <c r="QE269" s="75"/>
      <c r="QF269" s="75"/>
      <c r="QG269" s="75"/>
      <c r="QH269" s="75"/>
      <c r="QI269" s="75"/>
      <c r="QJ269" s="75"/>
      <c r="QK269" s="75"/>
      <c r="QL269" s="75"/>
      <c r="QM269" s="75"/>
      <c r="QN269" s="75"/>
      <c r="QO269" s="75"/>
      <c r="QP269" s="75"/>
      <c r="QQ269" s="75"/>
      <c r="QR269" s="75"/>
      <c r="QS269" s="75"/>
      <c r="QT269" s="75"/>
      <c r="QU269" s="75"/>
      <c r="QV269" s="75"/>
      <c r="QW269" s="75"/>
      <c r="QX269" s="75"/>
      <c r="QY269" s="75"/>
      <c r="QZ269" s="75"/>
      <c r="RA269" s="75"/>
      <c r="RB269" s="75"/>
      <c r="RC269" s="75"/>
      <c r="RD269" s="75"/>
      <c r="RE269" s="75"/>
      <c r="RF269" s="75"/>
      <c r="RG269" s="75"/>
      <c r="RH269" s="75"/>
      <c r="RI269" s="75"/>
      <c r="RJ269" s="75"/>
      <c r="RK269" s="75"/>
      <c r="RL269" s="75"/>
      <c r="RM269" s="75"/>
      <c r="RN269" s="75"/>
      <c r="RO269" s="75"/>
      <c r="RP269" s="75"/>
      <c r="RQ269" s="75"/>
      <c r="RR269" s="75"/>
      <c r="RS269" s="75"/>
      <c r="RT269" s="75"/>
      <c r="RU269" s="75"/>
      <c r="RV269" s="75"/>
      <c r="RW269" s="75"/>
      <c r="RX269" s="75"/>
      <c r="RY269" s="75"/>
      <c r="RZ269" s="75"/>
      <c r="SA269" s="75"/>
      <c r="SB269" s="75"/>
      <c r="SC269" s="75"/>
      <c r="SD269" s="75"/>
      <c r="SE269" s="75"/>
    </row>
    <row r="270" spans="50:499" s="4" customFormat="1" x14ac:dyDescent="0.2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75"/>
      <c r="OF270" s="75"/>
      <c r="OG270" s="75"/>
      <c r="OH270" s="75"/>
      <c r="OI270" s="75"/>
      <c r="OJ270" s="75"/>
      <c r="OK270" s="75"/>
      <c r="OL270" s="75"/>
      <c r="OM270" s="75"/>
      <c r="ON270" s="75"/>
      <c r="OO270" s="75"/>
      <c r="OP270" s="75"/>
      <c r="OQ270" s="75"/>
      <c r="OR270" s="75"/>
      <c r="OS270" s="75"/>
      <c r="OT270" s="75"/>
      <c r="OU270" s="75"/>
      <c r="OV270" s="75"/>
      <c r="OW270" s="75"/>
      <c r="OX270" s="75"/>
      <c r="OY270" s="75"/>
      <c r="OZ270" s="75"/>
      <c r="PA270" s="75"/>
      <c r="PB270" s="75"/>
      <c r="PC270" s="75"/>
      <c r="PD270" s="75"/>
      <c r="PE270" s="75"/>
      <c r="PF270" s="75"/>
      <c r="PG270" s="75"/>
      <c r="PH270" s="75"/>
      <c r="PI270" s="75"/>
      <c r="PJ270" s="75"/>
      <c r="PK270" s="75"/>
      <c r="PL270" s="75"/>
      <c r="PM270" s="75"/>
      <c r="PN270" s="75"/>
      <c r="PO270" s="75"/>
      <c r="PP270" s="75"/>
      <c r="PQ270" s="75"/>
      <c r="PR270" s="75"/>
      <c r="PS270" s="75"/>
      <c r="PT270" s="75"/>
      <c r="PU270" s="75"/>
      <c r="PV270" s="75"/>
      <c r="PW270" s="75"/>
      <c r="PX270" s="75"/>
      <c r="PY270" s="75"/>
      <c r="PZ270" s="75"/>
      <c r="QA270" s="75"/>
      <c r="QB270" s="75"/>
      <c r="QC270" s="75"/>
      <c r="QD270" s="75"/>
      <c r="QE270" s="75"/>
      <c r="QF270" s="75"/>
      <c r="QG270" s="75"/>
      <c r="QH270" s="75"/>
      <c r="QI270" s="75"/>
      <c r="QJ270" s="75"/>
      <c r="QK270" s="75"/>
      <c r="QL270" s="75"/>
      <c r="QM270" s="75"/>
      <c r="QN270" s="75"/>
      <c r="QO270" s="75"/>
      <c r="QP270" s="75"/>
      <c r="QQ270" s="75"/>
      <c r="QR270" s="75"/>
      <c r="QS270" s="75"/>
      <c r="QT270" s="75"/>
      <c r="QU270" s="75"/>
      <c r="QV270" s="75"/>
      <c r="QW270" s="75"/>
      <c r="QX270" s="75"/>
      <c r="QY270" s="75"/>
      <c r="QZ270" s="75"/>
      <c r="RA270" s="75"/>
      <c r="RB270" s="75"/>
      <c r="RC270" s="75"/>
      <c r="RD270" s="75"/>
      <c r="RE270" s="75"/>
      <c r="RF270" s="75"/>
      <c r="RG270" s="75"/>
      <c r="RH270" s="75"/>
      <c r="RI270" s="75"/>
      <c r="RJ270" s="75"/>
      <c r="RK270" s="75"/>
      <c r="RL270" s="75"/>
      <c r="RM270" s="75"/>
      <c r="RN270" s="75"/>
      <c r="RO270" s="75"/>
      <c r="RP270" s="75"/>
      <c r="RQ270" s="75"/>
      <c r="RR270" s="75"/>
      <c r="RS270" s="75"/>
      <c r="RT270" s="75"/>
      <c r="RU270" s="75"/>
      <c r="RV270" s="75"/>
      <c r="RW270" s="75"/>
      <c r="RX270" s="75"/>
      <c r="RY270" s="75"/>
      <c r="RZ270" s="75"/>
      <c r="SA270" s="75"/>
      <c r="SB270" s="75"/>
      <c r="SC270" s="75"/>
      <c r="SD270" s="75"/>
      <c r="SE270" s="75"/>
    </row>
    <row r="271" spans="50:499" s="4" customFormat="1" x14ac:dyDescent="0.2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c r="EO271" s="75"/>
      <c r="EP271" s="75"/>
      <c r="EQ271" s="75"/>
      <c r="ER271" s="75"/>
      <c r="ES271" s="75"/>
      <c r="ET271" s="75"/>
      <c r="EU271" s="75"/>
      <c r="EV271" s="75"/>
      <c r="EW271" s="75"/>
      <c r="EX271" s="75"/>
      <c r="EY271" s="75"/>
      <c r="EZ271" s="75"/>
      <c r="FA271" s="75"/>
      <c r="FB271" s="75"/>
      <c r="FC271" s="75"/>
      <c r="FD271" s="75"/>
      <c r="FE271" s="75"/>
      <c r="FF271" s="75"/>
      <c r="FG271" s="75"/>
      <c r="FH271" s="75"/>
      <c r="FI271" s="75"/>
      <c r="FJ271" s="75"/>
      <c r="FK271" s="75"/>
      <c r="FL271" s="75"/>
      <c r="FM271" s="75"/>
      <c r="FN271" s="75"/>
      <c r="FO271" s="75"/>
      <c r="FP271" s="75"/>
      <c r="FQ271" s="75"/>
      <c r="FR271" s="75"/>
      <c r="FS271" s="75"/>
      <c r="FT271" s="75"/>
      <c r="FU271" s="75"/>
      <c r="FV271" s="75"/>
      <c r="FW271" s="75"/>
      <c r="FX271" s="75"/>
      <c r="FY271" s="75"/>
      <c r="FZ271" s="75"/>
      <c r="GA271" s="75"/>
      <c r="GB271" s="75"/>
      <c r="GC271" s="75"/>
      <c r="GD271" s="75"/>
      <c r="GE271" s="75"/>
      <c r="GF271" s="75"/>
      <c r="GG271" s="75"/>
      <c r="GH271" s="75"/>
      <c r="GI271" s="75"/>
      <c r="GJ271" s="75"/>
      <c r="GK271" s="75"/>
      <c r="GL271" s="75"/>
      <c r="GM271" s="75"/>
      <c r="GN271" s="75"/>
      <c r="GO271" s="75"/>
      <c r="GP271" s="75"/>
      <c r="GQ271" s="75"/>
      <c r="GR271" s="75"/>
      <c r="GS271" s="75"/>
      <c r="GT271" s="75"/>
      <c r="GU271" s="75"/>
      <c r="GV271" s="75"/>
      <c r="GW271" s="75"/>
      <c r="GX271" s="75"/>
      <c r="GY271" s="75"/>
      <c r="GZ271" s="75"/>
      <c r="HA271" s="75"/>
      <c r="HB271" s="75"/>
      <c r="HC271" s="75"/>
      <c r="HD271" s="75"/>
      <c r="HE271" s="75"/>
      <c r="HF271" s="75"/>
      <c r="HG271" s="75"/>
      <c r="HH271" s="75"/>
      <c r="HI271" s="75"/>
      <c r="HJ271" s="75"/>
      <c r="HK271" s="75"/>
      <c r="HL271" s="75"/>
      <c r="HM271" s="75"/>
      <c r="HN271" s="75"/>
      <c r="HO271" s="75"/>
      <c r="HP271" s="75"/>
      <c r="HQ271" s="75"/>
      <c r="HR271" s="75"/>
      <c r="HS271" s="75"/>
      <c r="HT271" s="75"/>
      <c r="HU271" s="75"/>
      <c r="HV271" s="75"/>
      <c r="HW271" s="75"/>
      <c r="HX271" s="75"/>
      <c r="HY271" s="75"/>
      <c r="HZ271" s="75"/>
      <c r="IA271" s="75"/>
      <c r="IB271" s="75"/>
      <c r="IC271" s="75"/>
      <c r="ID271" s="75"/>
      <c r="IE271" s="75"/>
      <c r="IF271" s="75"/>
      <c r="IG271" s="75"/>
      <c r="IH271" s="75"/>
      <c r="II271" s="75"/>
      <c r="IJ271" s="75"/>
      <c r="IK271" s="75"/>
      <c r="IL271" s="75"/>
      <c r="IM271" s="75"/>
      <c r="IN271" s="75"/>
      <c r="IO271" s="75"/>
      <c r="IP271" s="75"/>
      <c r="IQ271" s="75"/>
      <c r="IR271" s="75"/>
      <c r="IS271" s="75"/>
      <c r="IT271" s="75"/>
      <c r="IU271" s="75"/>
      <c r="IV271" s="75"/>
      <c r="IW271" s="75"/>
      <c r="IX271" s="75"/>
      <c r="IY271" s="75"/>
      <c r="IZ271" s="75"/>
      <c r="JA271" s="75"/>
      <c r="JB271" s="75"/>
      <c r="JC271" s="75"/>
      <c r="JD271" s="75"/>
      <c r="JE271" s="75"/>
      <c r="JF271" s="75"/>
      <c r="JG271" s="75"/>
      <c r="JH271" s="75"/>
      <c r="JI271" s="75"/>
      <c r="JJ271" s="75"/>
      <c r="JK271" s="75"/>
      <c r="JL271" s="75"/>
      <c r="JM271" s="75"/>
      <c r="JN271" s="75"/>
      <c r="JO271" s="75"/>
      <c r="JP271" s="75"/>
      <c r="JQ271" s="75"/>
      <c r="JR271" s="75"/>
      <c r="JS271" s="75"/>
      <c r="JT271" s="75"/>
      <c r="JU271" s="75"/>
      <c r="JV271" s="75"/>
      <c r="JW271" s="75"/>
      <c r="JX271" s="75"/>
      <c r="JY271" s="75"/>
      <c r="JZ271" s="75"/>
      <c r="KA271" s="75"/>
      <c r="KB271" s="75"/>
      <c r="KC271" s="75"/>
      <c r="KD271" s="75"/>
      <c r="KE271" s="75"/>
      <c r="KF271" s="75"/>
      <c r="KG271" s="75"/>
      <c r="KH271" s="75"/>
      <c r="KI271" s="75"/>
      <c r="KJ271" s="75"/>
      <c r="KK271" s="75"/>
      <c r="KL271" s="75"/>
      <c r="KM271" s="75"/>
      <c r="KN271" s="75"/>
      <c r="KO271" s="75"/>
      <c r="KP271" s="75"/>
      <c r="KQ271" s="75"/>
      <c r="KR271" s="75"/>
      <c r="KS271" s="75"/>
      <c r="KT271" s="75"/>
      <c r="KU271" s="75"/>
      <c r="KV271" s="75"/>
      <c r="KW271" s="75"/>
      <c r="KX271" s="75"/>
      <c r="KY271" s="75"/>
      <c r="KZ271" s="75"/>
      <c r="LA271" s="75"/>
      <c r="LB271" s="75"/>
      <c r="LC271" s="75"/>
      <c r="LD271" s="75"/>
      <c r="LE271" s="75"/>
      <c r="LF271" s="75"/>
      <c r="LG271" s="75"/>
      <c r="LH271" s="75"/>
      <c r="LI271" s="75"/>
      <c r="LJ271" s="75"/>
      <c r="LK271" s="75"/>
      <c r="LL271" s="75"/>
      <c r="LM271" s="75"/>
      <c r="LN271" s="75"/>
      <c r="LO271" s="75"/>
      <c r="LP271" s="75"/>
      <c r="LQ271" s="75"/>
      <c r="LR271" s="75"/>
      <c r="LS271" s="75"/>
      <c r="LT271" s="75"/>
      <c r="LU271" s="75"/>
      <c r="LV271" s="75"/>
      <c r="LW271" s="75"/>
      <c r="LX271" s="75"/>
      <c r="LY271" s="75"/>
      <c r="LZ271" s="75"/>
      <c r="MA271" s="75"/>
      <c r="MB271" s="75"/>
      <c r="MC271" s="75"/>
      <c r="MD271" s="75"/>
      <c r="ME271" s="75"/>
      <c r="MF271" s="75"/>
      <c r="MG271" s="75"/>
      <c r="MH271" s="75"/>
      <c r="MI271" s="75"/>
      <c r="MJ271" s="75"/>
      <c r="MK271" s="75"/>
      <c r="ML271" s="75"/>
      <c r="MM271" s="75"/>
      <c r="MN271" s="75"/>
      <c r="MO271" s="75"/>
      <c r="MP271" s="75"/>
      <c r="MQ271" s="75"/>
      <c r="MR271" s="75"/>
      <c r="MS271" s="75"/>
      <c r="MT271" s="75"/>
      <c r="MU271" s="75"/>
      <c r="MV271" s="75"/>
      <c r="MW271" s="75"/>
      <c r="MX271" s="75"/>
      <c r="MY271" s="75"/>
      <c r="MZ271" s="75"/>
      <c r="NA271" s="75"/>
      <c r="NB271" s="75"/>
      <c r="NC271" s="75"/>
      <c r="ND271" s="75"/>
      <c r="NE271" s="75"/>
      <c r="NF271" s="75"/>
      <c r="NG271" s="75"/>
      <c r="NH271" s="75"/>
      <c r="NI271" s="75"/>
      <c r="NJ271" s="75"/>
      <c r="NK271" s="75"/>
      <c r="NL271" s="75"/>
      <c r="NM271" s="75"/>
      <c r="NN271" s="75"/>
      <c r="NO271" s="75"/>
      <c r="NP271" s="75"/>
      <c r="NQ271" s="75"/>
      <c r="NR271" s="75"/>
      <c r="NS271" s="75"/>
      <c r="NT271" s="75"/>
      <c r="NU271" s="75"/>
      <c r="NV271" s="75"/>
      <c r="NW271" s="75"/>
      <c r="NX271" s="75"/>
      <c r="NY271" s="75"/>
      <c r="NZ271" s="75"/>
      <c r="OA271" s="75"/>
      <c r="OB271" s="75"/>
      <c r="OC271" s="75"/>
      <c r="OD271" s="75"/>
      <c r="OE271" s="75"/>
      <c r="OF271" s="75"/>
      <c r="OG271" s="75"/>
      <c r="OH271" s="75"/>
      <c r="OI271" s="75"/>
      <c r="OJ271" s="75"/>
      <c r="OK271" s="75"/>
      <c r="OL271" s="75"/>
      <c r="OM271" s="75"/>
      <c r="ON271" s="75"/>
      <c r="OO271" s="75"/>
      <c r="OP271" s="75"/>
      <c r="OQ271" s="75"/>
      <c r="OR271" s="75"/>
      <c r="OS271" s="75"/>
      <c r="OT271" s="75"/>
      <c r="OU271" s="75"/>
      <c r="OV271" s="75"/>
      <c r="OW271" s="75"/>
      <c r="OX271" s="75"/>
      <c r="OY271" s="75"/>
      <c r="OZ271" s="75"/>
      <c r="PA271" s="75"/>
      <c r="PB271" s="75"/>
      <c r="PC271" s="75"/>
      <c r="PD271" s="75"/>
      <c r="PE271" s="75"/>
      <c r="PF271" s="75"/>
      <c r="PG271" s="75"/>
      <c r="PH271" s="75"/>
      <c r="PI271" s="75"/>
      <c r="PJ271" s="75"/>
      <c r="PK271" s="75"/>
      <c r="PL271" s="75"/>
      <c r="PM271" s="75"/>
      <c r="PN271" s="75"/>
      <c r="PO271" s="75"/>
      <c r="PP271" s="75"/>
      <c r="PQ271" s="75"/>
      <c r="PR271" s="75"/>
      <c r="PS271" s="75"/>
      <c r="PT271" s="75"/>
      <c r="PU271" s="75"/>
      <c r="PV271" s="75"/>
      <c r="PW271" s="75"/>
      <c r="PX271" s="75"/>
      <c r="PY271" s="75"/>
      <c r="PZ271" s="75"/>
      <c r="QA271" s="75"/>
      <c r="QB271" s="75"/>
      <c r="QC271" s="75"/>
      <c r="QD271" s="75"/>
      <c r="QE271" s="75"/>
      <c r="QF271" s="75"/>
      <c r="QG271" s="75"/>
      <c r="QH271" s="75"/>
      <c r="QI271" s="75"/>
      <c r="QJ271" s="75"/>
      <c r="QK271" s="75"/>
      <c r="QL271" s="75"/>
      <c r="QM271" s="75"/>
      <c r="QN271" s="75"/>
      <c r="QO271" s="75"/>
      <c r="QP271" s="75"/>
      <c r="QQ271" s="75"/>
      <c r="QR271" s="75"/>
      <c r="QS271" s="75"/>
      <c r="QT271" s="75"/>
      <c r="QU271" s="75"/>
      <c r="QV271" s="75"/>
      <c r="QW271" s="75"/>
      <c r="QX271" s="75"/>
      <c r="QY271" s="75"/>
      <c r="QZ271" s="75"/>
      <c r="RA271" s="75"/>
      <c r="RB271" s="75"/>
      <c r="RC271" s="75"/>
      <c r="RD271" s="75"/>
      <c r="RE271" s="75"/>
      <c r="RF271" s="75"/>
      <c r="RG271" s="75"/>
      <c r="RH271" s="75"/>
      <c r="RI271" s="75"/>
      <c r="RJ271" s="75"/>
      <c r="RK271" s="75"/>
      <c r="RL271" s="75"/>
      <c r="RM271" s="75"/>
      <c r="RN271" s="75"/>
      <c r="RO271" s="75"/>
      <c r="RP271" s="75"/>
      <c r="RQ271" s="75"/>
      <c r="RR271" s="75"/>
      <c r="RS271" s="75"/>
      <c r="RT271" s="75"/>
      <c r="RU271" s="75"/>
      <c r="RV271" s="75"/>
      <c r="RW271" s="75"/>
      <c r="RX271" s="75"/>
      <c r="RY271" s="75"/>
      <c r="RZ271" s="75"/>
      <c r="SA271" s="75"/>
      <c r="SB271" s="75"/>
      <c r="SC271" s="75"/>
      <c r="SD271" s="75"/>
      <c r="SE271" s="75"/>
    </row>
    <row r="272" spans="50:499" s="4" customFormat="1" x14ac:dyDescent="0.2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75"/>
      <c r="OF272" s="75"/>
      <c r="OG272" s="75"/>
      <c r="OH272" s="75"/>
      <c r="OI272" s="75"/>
      <c r="OJ272" s="75"/>
      <c r="OK272" s="75"/>
      <c r="OL272" s="75"/>
      <c r="OM272" s="75"/>
      <c r="ON272" s="75"/>
      <c r="OO272" s="75"/>
      <c r="OP272" s="75"/>
      <c r="OQ272" s="75"/>
      <c r="OR272" s="75"/>
      <c r="OS272" s="75"/>
      <c r="OT272" s="75"/>
      <c r="OU272" s="75"/>
      <c r="OV272" s="75"/>
      <c r="OW272" s="75"/>
      <c r="OX272" s="75"/>
      <c r="OY272" s="75"/>
      <c r="OZ272" s="75"/>
      <c r="PA272" s="75"/>
      <c r="PB272" s="75"/>
      <c r="PC272" s="75"/>
      <c r="PD272" s="75"/>
      <c r="PE272" s="75"/>
      <c r="PF272" s="75"/>
      <c r="PG272" s="75"/>
      <c r="PH272" s="75"/>
      <c r="PI272" s="75"/>
      <c r="PJ272" s="75"/>
      <c r="PK272" s="75"/>
      <c r="PL272" s="75"/>
      <c r="PM272" s="75"/>
      <c r="PN272" s="75"/>
      <c r="PO272" s="75"/>
      <c r="PP272" s="75"/>
      <c r="PQ272" s="75"/>
      <c r="PR272" s="75"/>
      <c r="PS272" s="75"/>
      <c r="PT272" s="75"/>
      <c r="PU272" s="75"/>
      <c r="PV272" s="75"/>
      <c r="PW272" s="75"/>
      <c r="PX272" s="75"/>
      <c r="PY272" s="75"/>
      <c r="PZ272" s="75"/>
      <c r="QA272" s="75"/>
      <c r="QB272" s="75"/>
      <c r="QC272" s="75"/>
      <c r="QD272" s="75"/>
      <c r="QE272" s="75"/>
      <c r="QF272" s="75"/>
      <c r="QG272" s="75"/>
      <c r="QH272" s="75"/>
      <c r="QI272" s="75"/>
      <c r="QJ272" s="75"/>
      <c r="QK272" s="75"/>
      <c r="QL272" s="75"/>
      <c r="QM272" s="75"/>
      <c r="QN272" s="75"/>
      <c r="QO272" s="75"/>
      <c r="QP272" s="75"/>
      <c r="QQ272" s="75"/>
      <c r="QR272" s="75"/>
      <c r="QS272" s="75"/>
      <c r="QT272" s="75"/>
      <c r="QU272" s="75"/>
      <c r="QV272" s="75"/>
      <c r="QW272" s="75"/>
      <c r="QX272" s="75"/>
      <c r="QY272" s="75"/>
      <c r="QZ272" s="75"/>
      <c r="RA272" s="75"/>
      <c r="RB272" s="75"/>
      <c r="RC272" s="75"/>
      <c r="RD272" s="75"/>
      <c r="RE272" s="75"/>
      <c r="RF272" s="75"/>
      <c r="RG272" s="75"/>
      <c r="RH272" s="75"/>
      <c r="RI272" s="75"/>
      <c r="RJ272" s="75"/>
      <c r="RK272" s="75"/>
      <c r="RL272" s="75"/>
      <c r="RM272" s="75"/>
      <c r="RN272" s="75"/>
      <c r="RO272" s="75"/>
      <c r="RP272" s="75"/>
      <c r="RQ272" s="75"/>
      <c r="RR272" s="75"/>
      <c r="RS272" s="75"/>
      <c r="RT272" s="75"/>
      <c r="RU272" s="75"/>
      <c r="RV272" s="75"/>
      <c r="RW272" s="75"/>
      <c r="RX272" s="75"/>
      <c r="RY272" s="75"/>
      <c r="RZ272" s="75"/>
      <c r="SA272" s="75"/>
      <c r="SB272" s="75"/>
      <c r="SC272" s="75"/>
      <c r="SD272" s="75"/>
      <c r="SE272" s="75"/>
    </row>
    <row r="273" spans="50:499" s="4" customFormat="1" x14ac:dyDescent="0.2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75"/>
      <c r="OF273" s="75"/>
      <c r="OG273" s="75"/>
      <c r="OH273" s="75"/>
      <c r="OI273" s="75"/>
      <c r="OJ273" s="75"/>
      <c r="OK273" s="75"/>
      <c r="OL273" s="75"/>
      <c r="OM273" s="75"/>
      <c r="ON273" s="75"/>
      <c r="OO273" s="75"/>
      <c r="OP273" s="75"/>
      <c r="OQ273" s="75"/>
      <c r="OR273" s="75"/>
      <c r="OS273" s="75"/>
      <c r="OT273" s="75"/>
      <c r="OU273" s="75"/>
      <c r="OV273" s="75"/>
      <c r="OW273" s="75"/>
      <c r="OX273" s="75"/>
      <c r="OY273" s="75"/>
      <c r="OZ273" s="75"/>
      <c r="PA273" s="75"/>
      <c r="PB273" s="75"/>
      <c r="PC273" s="75"/>
      <c r="PD273" s="75"/>
      <c r="PE273" s="75"/>
      <c r="PF273" s="75"/>
      <c r="PG273" s="75"/>
      <c r="PH273" s="75"/>
      <c r="PI273" s="75"/>
      <c r="PJ273" s="75"/>
      <c r="PK273" s="75"/>
      <c r="PL273" s="75"/>
      <c r="PM273" s="75"/>
      <c r="PN273" s="75"/>
      <c r="PO273" s="75"/>
      <c r="PP273" s="75"/>
      <c r="PQ273" s="75"/>
      <c r="PR273" s="75"/>
      <c r="PS273" s="75"/>
      <c r="PT273" s="75"/>
      <c r="PU273" s="75"/>
      <c r="PV273" s="75"/>
      <c r="PW273" s="75"/>
      <c r="PX273" s="75"/>
      <c r="PY273" s="75"/>
      <c r="PZ273" s="75"/>
      <c r="QA273" s="75"/>
      <c r="QB273" s="75"/>
      <c r="QC273" s="75"/>
      <c r="QD273" s="75"/>
      <c r="QE273" s="75"/>
      <c r="QF273" s="75"/>
      <c r="QG273" s="75"/>
      <c r="QH273" s="75"/>
      <c r="QI273" s="75"/>
      <c r="QJ273" s="75"/>
      <c r="QK273" s="75"/>
      <c r="QL273" s="75"/>
      <c r="QM273" s="75"/>
      <c r="QN273" s="75"/>
      <c r="QO273" s="75"/>
      <c r="QP273" s="75"/>
      <c r="QQ273" s="75"/>
      <c r="QR273" s="75"/>
      <c r="QS273" s="75"/>
      <c r="QT273" s="75"/>
      <c r="QU273" s="75"/>
      <c r="QV273" s="75"/>
      <c r="QW273" s="75"/>
      <c r="QX273" s="75"/>
      <c r="QY273" s="75"/>
      <c r="QZ273" s="75"/>
      <c r="RA273" s="75"/>
      <c r="RB273" s="75"/>
      <c r="RC273" s="75"/>
      <c r="RD273" s="75"/>
      <c r="RE273" s="75"/>
      <c r="RF273" s="75"/>
      <c r="RG273" s="75"/>
      <c r="RH273" s="75"/>
      <c r="RI273" s="75"/>
      <c r="RJ273" s="75"/>
      <c r="RK273" s="75"/>
      <c r="RL273" s="75"/>
      <c r="RM273" s="75"/>
      <c r="RN273" s="75"/>
      <c r="RO273" s="75"/>
      <c r="RP273" s="75"/>
      <c r="RQ273" s="75"/>
      <c r="RR273" s="75"/>
      <c r="RS273" s="75"/>
      <c r="RT273" s="75"/>
      <c r="RU273" s="75"/>
      <c r="RV273" s="75"/>
      <c r="RW273" s="75"/>
      <c r="RX273" s="75"/>
      <c r="RY273" s="75"/>
      <c r="RZ273" s="75"/>
      <c r="SA273" s="75"/>
      <c r="SB273" s="75"/>
      <c r="SC273" s="75"/>
      <c r="SD273" s="75"/>
      <c r="SE273" s="75"/>
    </row>
    <row r="274" spans="50:499" s="4" customFormat="1" x14ac:dyDescent="0.2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c r="FS274" s="75"/>
      <c r="FT274" s="75"/>
      <c r="FU274" s="75"/>
      <c r="FV274" s="75"/>
      <c r="FW274" s="75"/>
      <c r="FX274" s="75"/>
      <c r="FY274" s="75"/>
      <c r="FZ274" s="75"/>
      <c r="GA274" s="75"/>
      <c r="GB274" s="75"/>
      <c r="GC274" s="75"/>
      <c r="GD274" s="75"/>
      <c r="GE274" s="75"/>
      <c r="GF274" s="75"/>
      <c r="GG274" s="75"/>
      <c r="GH274" s="75"/>
      <c r="GI274" s="75"/>
      <c r="GJ274" s="75"/>
      <c r="GK274" s="75"/>
      <c r="GL274" s="75"/>
      <c r="GM274" s="75"/>
      <c r="GN274" s="75"/>
      <c r="GO274" s="75"/>
      <c r="GP274" s="75"/>
      <c r="GQ274" s="75"/>
      <c r="GR274" s="75"/>
      <c r="GS274" s="75"/>
      <c r="GT274" s="75"/>
      <c r="GU274" s="75"/>
      <c r="GV274" s="75"/>
      <c r="GW274" s="75"/>
      <c r="GX274" s="75"/>
      <c r="GY274" s="75"/>
      <c r="GZ274" s="75"/>
      <c r="HA274" s="75"/>
      <c r="HB274" s="75"/>
      <c r="HC274" s="75"/>
      <c r="HD274" s="75"/>
      <c r="HE274" s="75"/>
      <c r="HF274" s="75"/>
      <c r="HG274" s="75"/>
      <c r="HH274" s="75"/>
      <c r="HI274" s="75"/>
      <c r="HJ274" s="75"/>
      <c r="HK274" s="75"/>
      <c r="HL274" s="75"/>
      <c r="HM274" s="75"/>
      <c r="HN274" s="75"/>
      <c r="HO274" s="75"/>
      <c r="HP274" s="75"/>
      <c r="HQ274" s="75"/>
      <c r="HR274" s="75"/>
      <c r="HS274" s="75"/>
      <c r="HT274" s="75"/>
      <c r="HU274" s="75"/>
      <c r="HV274" s="75"/>
      <c r="HW274" s="75"/>
      <c r="HX274" s="75"/>
      <c r="HY274" s="75"/>
      <c r="HZ274" s="75"/>
      <c r="IA274" s="75"/>
      <c r="IB274" s="75"/>
      <c r="IC274" s="75"/>
      <c r="ID274" s="75"/>
      <c r="IE274" s="75"/>
      <c r="IF274" s="75"/>
      <c r="IG274" s="75"/>
      <c r="IH274" s="75"/>
      <c r="II274" s="75"/>
      <c r="IJ274" s="75"/>
      <c r="IK274" s="75"/>
      <c r="IL274" s="75"/>
      <c r="IM274" s="75"/>
      <c r="IN274" s="75"/>
      <c r="IO274" s="75"/>
      <c r="IP274" s="75"/>
      <c r="IQ274" s="75"/>
      <c r="IR274" s="75"/>
      <c r="IS274" s="75"/>
      <c r="IT274" s="75"/>
      <c r="IU274" s="75"/>
      <c r="IV274" s="75"/>
      <c r="IW274" s="75"/>
      <c r="IX274" s="75"/>
      <c r="IY274" s="75"/>
      <c r="IZ274" s="75"/>
      <c r="JA274" s="75"/>
      <c r="JB274" s="75"/>
      <c r="JC274" s="75"/>
      <c r="JD274" s="75"/>
      <c r="JE274" s="75"/>
      <c r="JF274" s="75"/>
      <c r="JG274" s="75"/>
      <c r="JH274" s="75"/>
      <c r="JI274" s="75"/>
      <c r="JJ274" s="75"/>
      <c r="JK274" s="75"/>
      <c r="JL274" s="75"/>
      <c r="JM274" s="75"/>
      <c r="JN274" s="75"/>
      <c r="JO274" s="75"/>
      <c r="JP274" s="75"/>
      <c r="JQ274" s="75"/>
      <c r="JR274" s="75"/>
      <c r="JS274" s="75"/>
      <c r="JT274" s="75"/>
      <c r="JU274" s="75"/>
      <c r="JV274" s="75"/>
      <c r="JW274" s="75"/>
      <c r="JX274" s="75"/>
      <c r="JY274" s="75"/>
      <c r="JZ274" s="75"/>
      <c r="KA274" s="75"/>
      <c r="KB274" s="75"/>
      <c r="KC274" s="75"/>
      <c r="KD274" s="75"/>
      <c r="KE274" s="75"/>
      <c r="KF274" s="75"/>
      <c r="KG274" s="75"/>
      <c r="KH274" s="75"/>
      <c r="KI274" s="75"/>
      <c r="KJ274" s="75"/>
      <c r="KK274" s="75"/>
      <c r="KL274" s="75"/>
      <c r="KM274" s="75"/>
      <c r="KN274" s="75"/>
      <c r="KO274" s="75"/>
      <c r="KP274" s="75"/>
      <c r="KQ274" s="75"/>
      <c r="KR274" s="75"/>
      <c r="KS274" s="75"/>
      <c r="KT274" s="75"/>
      <c r="KU274" s="75"/>
      <c r="KV274" s="75"/>
      <c r="KW274" s="75"/>
      <c r="KX274" s="75"/>
      <c r="KY274" s="75"/>
      <c r="KZ274" s="75"/>
      <c r="LA274" s="75"/>
      <c r="LB274" s="75"/>
      <c r="LC274" s="75"/>
      <c r="LD274" s="75"/>
      <c r="LE274" s="75"/>
      <c r="LF274" s="75"/>
      <c r="LG274" s="75"/>
      <c r="LH274" s="75"/>
      <c r="LI274" s="75"/>
      <c r="LJ274" s="75"/>
      <c r="LK274" s="75"/>
      <c r="LL274" s="75"/>
      <c r="LM274" s="75"/>
      <c r="LN274" s="75"/>
      <c r="LO274" s="75"/>
      <c r="LP274" s="75"/>
      <c r="LQ274" s="75"/>
      <c r="LR274" s="75"/>
      <c r="LS274" s="75"/>
      <c r="LT274" s="75"/>
      <c r="LU274" s="75"/>
      <c r="LV274" s="75"/>
      <c r="LW274" s="75"/>
      <c r="LX274" s="75"/>
      <c r="LY274" s="75"/>
      <c r="LZ274" s="75"/>
      <c r="MA274" s="75"/>
      <c r="MB274" s="75"/>
      <c r="MC274" s="75"/>
      <c r="MD274" s="75"/>
      <c r="ME274" s="75"/>
      <c r="MF274" s="75"/>
      <c r="MG274" s="75"/>
      <c r="MH274" s="75"/>
      <c r="MI274" s="75"/>
      <c r="MJ274" s="75"/>
      <c r="MK274" s="75"/>
      <c r="ML274" s="75"/>
      <c r="MM274" s="75"/>
      <c r="MN274" s="75"/>
      <c r="MO274" s="75"/>
      <c r="MP274" s="75"/>
      <c r="MQ274" s="75"/>
      <c r="MR274" s="75"/>
      <c r="MS274" s="75"/>
      <c r="MT274" s="75"/>
      <c r="MU274" s="75"/>
      <c r="MV274" s="75"/>
      <c r="MW274" s="75"/>
      <c r="MX274" s="75"/>
      <c r="MY274" s="75"/>
      <c r="MZ274" s="75"/>
      <c r="NA274" s="75"/>
      <c r="NB274" s="75"/>
      <c r="NC274" s="75"/>
      <c r="ND274" s="75"/>
      <c r="NE274" s="75"/>
      <c r="NF274" s="75"/>
      <c r="NG274" s="75"/>
      <c r="NH274" s="75"/>
      <c r="NI274" s="75"/>
      <c r="NJ274" s="75"/>
      <c r="NK274" s="75"/>
      <c r="NL274" s="75"/>
      <c r="NM274" s="75"/>
      <c r="NN274" s="75"/>
      <c r="NO274" s="75"/>
      <c r="NP274" s="75"/>
      <c r="NQ274" s="75"/>
      <c r="NR274" s="75"/>
      <c r="NS274" s="75"/>
      <c r="NT274" s="75"/>
      <c r="NU274" s="75"/>
      <c r="NV274" s="75"/>
      <c r="NW274" s="75"/>
      <c r="NX274" s="75"/>
      <c r="NY274" s="75"/>
      <c r="NZ274" s="75"/>
      <c r="OA274" s="75"/>
      <c r="OB274" s="75"/>
      <c r="OC274" s="75"/>
      <c r="OD274" s="75"/>
      <c r="OE274" s="75"/>
      <c r="OF274" s="75"/>
      <c r="OG274" s="75"/>
      <c r="OH274" s="75"/>
      <c r="OI274" s="75"/>
      <c r="OJ274" s="75"/>
      <c r="OK274" s="75"/>
      <c r="OL274" s="75"/>
      <c r="OM274" s="75"/>
      <c r="ON274" s="75"/>
      <c r="OO274" s="75"/>
      <c r="OP274" s="75"/>
      <c r="OQ274" s="75"/>
      <c r="OR274" s="75"/>
      <c r="OS274" s="75"/>
      <c r="OT274" s="75"/>
      <c r="OU274" s="75"/>
      <c r="OV274" s="75"/>
      <c r="OW274" s="75"/>
      <c r="OX274" s="75"/>
      <c r="OY274" s="75"/>
      <c r="OZ274" s="75"/>
      <c r="PA274" s="75"/>
      <c r="PB274" s="75"/>
      <c r="PC274" s="75"/>
      <c r="PD274" s="75"/>
      <c r="PE274" s="75"/>
      <c r="PF274" s="75"/>
      <c r="PG274" s="75"/>
      <c r="PH274" s="75"/>
      <c r="PI274" s="75"/>
      <c r="PJ274" s="75"/>
      <c r="PK274" s="75"/>
      <c r="PL274" s="75"/>
      <c r="PM274" s="75"/>
      <c r="PN274" s="75"/>
      <c r="PO274" s="75"/>
      <c r="PP274" s="75"/>
      <c r="PQ274" s="75"/>
      <c r="PR274" s="75"/>
      <c r="PS274" s="75"/>
      <c r="PT274" s="75"/>
      <c r="PU274" s="75"/>
      <c r="PV274" s="75"/>
      <c r="PW274" s="75"/>
      <c r="PX274" s="75"/>
      <c r="PY274" s="75"/>
      <c r="PZ274" s="75"/>
      <c r="QA274" s="75"/>
      <c r="QB274" s="75"/>
      <c r="QC274" s="75"/>
      <c r="QD274" s="75"/>
      <c r="QE274" s="75"/>
      <c r="QF274" s="75"/>
      <c r="QG274" s="75"/>
      <c r="QH274" s="75"/>
      <c r="QI274" s="75"/>
      <c r="QJ274" s="75"/>
      <c r="QK274" s="75"/>
      <c r="QL274" s="75"/>
      <c r="QM274" s="75"/>
      <c r="QN274" s="75"/>
      <c r="QO274" s="75"/>
      <c r="QP274" s="75"/>
      <c r="QQ274" s="75"/>
      <c r="QR274" s="75"/>
      <c r="QS274" s="75"/>
      <c r="QT274" s="75"/>
      <c r="QU274" s="75"/>
      <c r="QV274" s="75"/>
      <c r="QW274" s="75"/>
      <c r="QX274" s="75"/>
      <c r="QY274" s="75"/>
      <c r="QZ274" s="75"/>
      <c r="RA274" s="75"/>
      <c r="RB274" s="75"/>
      <c r="RC274" s="75"/>
      <c r="RD274" s="75"/>
      <c r="RE274" s="75"/>
      <c r="RF274" s="75"/>
      <c r="RG274" s="75"/>
      <c r="RH274" s="75"/>
      <c r="RI274" s="75"/>
      <c r="RJ274" s="75"/>
      <c r="RK274" s="75"/>
      <c r="RL274" s="75"/>
      <c r="RM274" s="75"/>
      <c r="RN274" s="75"/>
      <c r="RO274" s="75"/>
      <c r="RP274" s="75"/>
      <c r="RQ274" s="75"/>
      <c r="RR274" s="75"/>
      <c r="RS274" s="75"/>
      <c r="RT274" s="75"/>
      <c r="RU274" s="75"/>
      <c r="RV274" s="75"/>
      <c r="RW274" s="75"/>
      <c r="RX274" s="75"/>
      <c r="RY274" s="75"/>
      <c r="RZ274" s="75"/>
      <c r="SA274" s="75"/>
      <c r="SB274" s="75"/>
      <c r="SC274" s="75"/>
      <c r="SD274" s="75"/>
      <c r="SE274" s="75"/>
    </row>
    <row r="275" spans="50:499" s="4" customFormat="1" x14ac:dyDescent="0.2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75"/>
      <c r="OF275" s="75"/>
      <c r="OG275" s="75"/>
      <c r="OH275" s="75"/>
      <c r="OI275" s="75"/>
      <c r="OJ275" s="75"/>
      <c r="OK275" s="75"/>
      <c r="OL275" s="75"/>
      <c r="OM275" s="75"/>
      <c r="ON275" s="75"/>
      <c r="OO275" s="75"/>
      <c r="OP275" s="75"/>
      <c r="OQ275" s="75"/>
      <c r="OR275" s="75"/>
      <c r="OS275" s="75"/>
      <c r="OT275" s="75"/>
      <c r="OU275" s="75"/>
      <c r="OV275" s="75"/>
      <c r="OW275" s="75"/>
      <c r="OX275" s="75"/>
      <c r="OY275" s="75"/>
      <c r="OZ275" s="75"/>
      <c r="PA275" s="75"/>
      <c r="PB275" s="75"/>
      <c r="PC275" s="75"/>
      <c r="PD275" s="75"/>
      <c r="PE275" s="75"/>
      <c r="PF275" s="75"/>
      <c r="PG275" s="75"/>
      <c r="PH275" s="75"/>
      <c r="PI275" s="75"/>
      <c r="PJ275" s="75"/>
      <c r="PK275" s="75"/>
      <c r="PL275" s="75"/>
      <c r="PM275" s="75"/>
      <c r="PN275" s="75"/>
      <c r="PO275" s="75"/>
      <c r="PP275" s="75"/>
      <c r="PQ275" s="75"/>
      <c r="PR275" s="75"/>
      <c r="PS275" s="75"/>
      <c r="PT275" s="75"/>
      <c r="PU275" s="75"/>
      <c r="PV275" s="75"/>
      <c r="PW275" s="75"/>
      <c r="PX275" s="75"/>
      <c r="PY275" s="75"/>
      <c r="PZ275" s="75"/>
      <c r="QA275" s="75"/>
      <c r="QB275" s="75"/>
      <c r="QC275" s="75"/>
      <c r="QD275" s="75"/>
      <c r="QE275" s="75"/>
      <c r="QF275" s="75"/>
      <c r="QG275" s="75"/>
      <c r="QH275" s="75"/>
      <c r="QI275" s="75"/>
      <c r="QJ275" s="75"/>
      <c r="QK275" s="75"/>
      <c r="QL275" s="75"/>
      <c r="QM275" s="75"/>
      <c r="QN275" s="75"/>
      <c r="QO275" s="75"/>
      <c r="QP275" s="75"/>
      <c r="QQ275" s="75"/>
      <c r="QR275" s="75"/>
      <c r="QS275" s="75"/>
      <c r="QT275" s="75"/>
      <c r="QU275" s="75"/>
      <c r="QV275" s="75"/>
      <c r="QW275" s="75"/>
      <c r="QX275" s="75"/>
      <c r="QY275" s="75"/>
      <c r="QZ275" s="75"/>
      <c r="RA275" s="75"/>
      <c r="RB275" s="75"/>
      <c r="RC275" s="75"/>
      <c r="RD275" s="75"/>
      <c r="RE275" s="75"/>
      <c r="RF275" s="75"/>
      <c r="RG275" s="75"/>
      <c r="RH275" s="75"/>
      <c r="RI275" s="75"/>
      <c r="RJ275" s="75"/>
      <c r="RK275" s="75"/>
      <c r="RL275" s="75"/>
      <c r="RM275" s="75"/>
      <c r="RN275" s="75"/>
      <c r="RO275" s="75"/>
      <c r="RP275" s="75"/>
      <c r="RQ275" s="75"/>
      <c r="RR275" s="75"/>
      <c r="RS275" s="75"/>
      <c r="RT275" s="75"/>
      <c r="RU275" s="75"/>
      <c r="RV275" s="75"/>
      <c r="RW275" s="75"/>
      <c r="RX275" s="75"/>
      <c r="RY275" s="75"/>
      <c r="RZ275" s="75"/>
      <c r="SA275" s="75"/>
      <c r="SB275" s="75"/>
      <c r="SC275" s="75"/>
      <c r="SD275" s="75"/>
      <c r="SE275" s="75"/>
    </row>
    <row r="276" spans="50:499" s="4" customFormat="1" x14ac:dyDescent="0.2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c r="FS276" s="75"/>
      <c r="FT276" s="75"/>
      <c r="FU276" s="75"/>
      <c r="FV276" s="75"/>
      <c r="FW276" s="75"/>
      <c r="FX276" s="75"/>
      <c r="FY276" s="75"/>
      <c r="FZ276" s="75"/>
      <c r="GA276" s="75"/>
      <c r="GB276" s="75"/>
      <c r="GC276" s="75"/>
      <c r="GD276" s="75"/>
      <c r="GE276" s="75"/>
      <c r="GF276" s="75"/>
      <c r="GG276" s="75"/>
      <c r="GH276" s="75"/>
      <c r="GI276" s="75"/>
      <c r="GJ276" s="75"/>
      <c r="GK276" s="75"/>
      <c r="GL276" s="75"/>
      <c r="GM276" s="75"/>
      <c r="GN276" s="75"/>
      <c r="GO276" s="75"/>
      <c r="GP276" s="75"/>
      <c r="GQ276" s="75"/>
      <c r="GR276" s="75"/>
      <c r="GS276" s="75"/>
      <c r="GT276" s="75"/>
      <c r="GU276" s="75"/>
      <c r="GV276" s="75"/>
      <c r="GW276" s="75"/>
      <c r="GX276" s="75"/>
      <c r="GY276" s="75"/>
      <c r="GZ276" s="75"/>
      <c r="HA276" s="75"/>
      <c r="HB276" s="75"/>
      <c r="HC276" s="75"/>
      <c r="HD276" s="75"/>
      <c r="HE276" s="75"/>
      <c r="HF276" s="75"/>
      <c r="HG276" s="75"/>
      <c r="HH276" s="75"/>
      <c r="HI276" s="75"/>
      <c r="HJ276" s="75"/>
      <c r="HK276" s="75"/>
      <c r="HL276" s="75"/>
      <c r="HM276" s="75"/>
      <c r="HN276" s="75"/>
      <c r="HO276" s="75"/>
      <c r="HP276" s="75"/>
      <c r="HQ276" s="75"/>
      <c r="HR276" s="75"/>
      <c r="HS276" s="75"/>
      <c r="HT276" s="75"/>
      <c r="HU276" s="75"/>
      <c r="HV276" s="75"/>
      <c r="HW276" s="75"/>
      <c r="HX276" s="75"/>
      <c r="HY276" s="75"/>
      <c r="HZ276" s="75"/>
      <c r="IA276" s="75"/>
      <c r="IB276" s="75"/>
      <c r="IC276" s="75"/>
      <c r="ID276" s="75"/>
      <c r="IE276" s="75"/>
      <c r="IF276" s="75"/>
      <c r="IG276" s="75"/>
      <c r="IH276" s="75"/>
      <c r="II276" s="75"/>
      <c r="IJ276" s="75"/>
      <c r="IK276" s="75"/>
      <c r="IL276" s="75"/>
      <c r="IM276" s="75"/>
      <c r="IN276" s="75"/>
      <c r="IO276" s="75"/>
      <c r="IP276" s="75"/>
      <c r="IQ276" s="75"/>
      <c r="IR276" s="75"/>
      <c r="IS276" s="75"/>
      <c r="IT276" s="75"/>
      <c r="IU276" s="75"/>
      <c r="IV276" s="75"/>
      <c r="IW276" s="75"/>
      <c r="IX276" s="75"/>
      <c r="IY276" s="75"/>
      <c r="IZ276" s="75"/>
      <c r="JA276" s="75"/>
      <c r="JB276" s="75"/>
      <c r="JC276" s="75"/>
      <c r="JD276" s="75"/>
      <c r="JE276" s="75"/>
      <c r="JF276" s="75"/>
      <c r="JG276" s="75"/>
      <c r="JH276" s="75"/>
      <c r="JI276" s="75"/>
      <c r="JJ276" s="75"/>
      <c r="JK276" s="75"/>
      <c r="JL276" s="75"/>
      <c r="JM276" s="75"/>
      <c r="JN276" s="75"/>
      <c r="JO276" s="75"/>
      <c r="JP276" s="75"/>
      <c r="JQ276" s="75"/>
      <c r="JR276" s="75"/>
      <c r="JS276" s="75"/>
      <c r="JT276" s="75"/>
      <c r="JU276" s="75"/>
      <c r="JV276" s="75"/>
      <c r="JW276" s="75"/>
      <c r="JX276" s="75"/>
      <c r="JY276" s="75"/>
      <c r="JZ276" s="75"/>
      <c r="KA276" s="75"/>
      <c r="KB276" s="75"/>
      <c r="KC276" s="75"/>
      <c r="KD276" s="75"/>
      <c r="KE276" s="75"/>
      <c r="KF276" s="75"/>
      <c r="KG276" s="75"/>
      <c r="KH276" s="75"/>
      <c r="KI276" s="75"/>
      <c r="KJ276" s="75"/>
      <c r="KK276" s="75"/>
      <c r="KL276" s="75"/>
      <c r="KM276" s="75"/>
      <c r="KN276" s="75"/>
      <c r="KO276" s="75"/>
      <c r="KP276" s="75"/>
      <c r="KQ276" s="75"/>
      <c r="KR276" s="75"/>
      <c r="KS276" s="75"/>
      <c r="KT276" s="75"/>
      <c r="KU276" s="75"/>
      <c r="KV276" s="75"/>
      <c r="KW276" s="75"/>
      <c r="KX276" s="75"/>
      <c r="KY276" s="75"/>
      <c r="KZ276" s="75"/>
      <c r="LA276" s="75"/>
      <c r="LB276" s="75"/>
      <c r="LC276" s="75"/>
      <c r="LD276" s="75"/>
      <c r="LE276" s="75"/>
      <c r="LF276" s="75"/>
      <c r="LG276" s="75"/>
      <c r="LH276" s="75"/>
      <c r="LI276" s="75"/>
      <c r="LJ276" s="75"/>
      <c r="LK276" s="75"/>
      <c r="LL276" s="75"/>
      <c r="LM276" s="75"/>
      <c r="LN276" s="75"/>
      <c r="LO276" s="75"/>
      <c r="LP276" s="75"/>
      <c r="LQ276" s="75"/>
      <c r="LR276" s="75"/>
      <c r="LS276" s="75"/>
      <c r="LT276" s="75"/>
      <c r="LU276" s="75"/>
      <c r="LV276" s="75"/>
      <c r="LW276" s="75"/>
      <c r="LX276" s="75"/>
      <c r="LY276" s="75"/>
      <c r="LZ276" s="75"/>
      <c r="MA276" s="75"/>
      <c r="MB276" s="75"/>
      <c r="MC276" s="75"/>
      <c r="MD276" s="75"/>
      <c r="ME276" s="75"/>
      <c r="MF276" s="75"/>
      <c r="MG276" s="75"/>
      <c r="MH276" s="75"/>
      <c r="MI276" s="75"/>
      <c r="MJ276" s="75"/>
      <c r="MK276" s="75"/>
      <c r="ML276" s="75"/>
      <c r="MM276" s="75"/>
      <c r="MN276" s="75"/>
      <c r="MO276" s="75"/>
      <c r="MP276" s="75"/>
      <c r="MQ276" s="75"/>
      <c r="MR276" s="75"/>
      <c r="MS276" s="75"/>
      <c r="MT276" s="75"/>
      <c r="MU276" s="75"/>
      <c r="MV276" s="75"/>
      <c r="MW276" s="75"/>
      <c r="MX276" s="75"/>
      <c r="MY276" s="75"/>
      <c r="MZ276" s="75"/>
      <c r="NA276" s="75"/>
      <c r="NB276" s="75"/>
      <c r="NC276" s="75"/>
      <c r="ND276" s="75"/>
      <c r="NE276" s="75"/>
      <c r="NF276" s="75"/>
      <c r="NG276" s="75"/>
      <c r="NH276" s="75"/>
      <c r="NI276" s="75"/>
      <c r="NJ276" s="75"/>
      <c r="NK276" s="75"/>
      <c r="NL276" s="75"/>
      <c r="NM276" s="75"/>
      <c r="NN276" s="75"/>
      <c r="NO276" s="75"/>
      <c r="NP276" s="75"/>
      <c r="NQ276" s="75"/>
      <c r="NR276" s="75"/>
      <c r="NS276" s="75"/>
      <c r="NT276" s="75"/>
      <c r="NU276" s="75"/>
      <c r="NV276" s="75"/>
      <c r="NW276" s="75"/>
      <c r="NX276" s="75"/>
      <c r="NY276" s="75"/>
      <c r="NZ276" s="75"/>
      <c r="OA276" s="75"/>
      <c r="OB276" s="75"/>
      <c r="OC276" s="75"/>
      <c r="OD276" s="75"/>
      <c r="OE276" s="75"/>
      <c r="OF276" s="75"/>
      <c r="OG276" s="75"/>
      <c r="OH276" s="75"/>
      <c r="OI276" s="75"/>
      <c r="OJ276" s="75"/>
      <c r="OK276" s="75"/>
      <c r="OL276" s="75"/>
      <c r="OM276" s="75"/>
      <c r="ON276" s="75"/>
      <c r="OO276" s="75"/>
      <c r="OP276" s="75"/>
      <c r="OQ276" s="75"/>
      <c r="OR276" s="75"/>
      <c r="OS276" s="75"/>
      <c r="OT276" s="75"/>
      <c r="OU276" s="75"/>
      <c r="OV276" s="75"/>
      <c r="OW276" s="75"/>
      <c r="OX276" s="75"/>
      <c r="OY276" s="75"/>
      <c r="OZ276" s="75"/>
      <c r="PA276" s="75"/>
      <c r="PB276" s="75"/>
      <c r="PC276" s="75"/>
      <c r="PD276" s="75"/>
      <c r="PE276" s="75"/>
      <c r="PF276" s="75"/>
      <c r="PG276" s="75"/>
      <c r="PH276" s="75"/>
      <c r="PI276" s="75"/>
      <c r="PJ276" s="75"/>
      <c r="PK276" s="75"/>
      <c r="PL276" s="75"/>
      <c r="PM276" s="75"/>
      <c r="PN276" s="75"/>
      <c r="PO276" s="75"/>
      <c r="PP276" s="75"/>
      <c r="PQ276" s="75"/>
      <c r="PR276" s="75"/>
      <c r="PS276" s="75"/>
      <c r="PT276" s="75"/>
      <c r="PU276" s="75"/>
      <c r="PV276" s="75"/>
      <c r="PW276" s="75"/>
      <c r="PX276" s="75"/>
      <c r="PY276" s="75"/>
      <c r="PZ276" s="75"/>
      <c r="QA276" s="75"/>
      <c r="QB276" s="75"/>
      <c r="QC276" s="75"/>
      <c r="QD276" s="75"/>
      <c r="QE276" s="75"/>
      <c r="QF276" s="75"/>
      <c r="QG276" s="75"/>
      <c r="QH276" s="75"/>
      <c r="QI276" s="75"/>
      <c r="QJ276" s="75"/>
      <c r="QK276" s="75"/>
      <c r="QL276" s="75"/>
      <c r="QM276" s="75"/>
      <c r="QN276" s="75"/>
      <c r="QO276" s="75"/>
      <c r="QP276" s="75"/>
      <c r="QQ276" s="75"/>
      <c r="QR276" s="75"/>
      <c r="QS276" s="75"/>
      <c r="QT276" s="75"/>
      <c r="QU276" s="75"/>
      <c r="QV276" s="75"/>
      <c r="QW276" s="75"/>
      <c r="QX276" s="75"/>
      <c r="QY276" s="75"/>
      <c r="QZ276" s="75"/>
      <c r="RA276" s="75"/>
      <c r="RB276" s="75"/>
      <c r="RC276" s="75"/>
      <c r="RD276" s="75"/>
      <c r="RE276" s="75"/>
      <c r="RF276" s="75"/>
      <c r="RG276" s="75"/>
      <c r="RH276" s="75"/>
      <c r="RI276" s="75"/>
      <c r="RJ276" s="75"/>
      <c r="RK276" s="75"/>
      <c r="RL276" s="75"/>
      <c r="RM276" s="75"/>
      <c r="RN276" s="75"/>
      <c r="RO276" s="75"/>
      <c r="RP276" s="75"/>
      <c r="RQ276" s="75"/>
      <c r="RR276" s="75"/>
      <c r="RS276" s="75"/>
      <c r="RT276" s="75"/>
      <c r="RU276" s="75"/>
      <c r="RV276" s="75"/>
      <c r="RW276" s="75"/>
      <c r="RX276" s="75"/>
      <c r="RY276" s="75"/>
      <c r="RZ276" s="75"/>
      <c r="SA276" s="75"/>
      <c r="SB276" s="75"/>
      <c r="SC276" s="75"/>
      <c r="SD276" s="75"/>
      <c r="SE276" s="75"/>
    </row>
    <row r="277" spans="50:499" s="4" customFormat="1" x14ac:dyDescent="0.2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c r="CB277" s="75"/>
      <c r="CC277" s="75"/>
      <c r="CD277" s="75"/>
      <c r="CE277" s="75"/>
      <c r="CF277" s="75"/>
      <c r="CG277" s="75"/>
      <c r="CH277" s="75"/>
      <c r="CI277" s="75"/>
      <c r="CJ277" s="75"/>
      <c r="CK277" s="75"/>
      <c r="CL277" s="75"/>
      <c r="CM277" s="75"/>
      <c r="CN277" s="75"/>
      <c r="CO277" s="75"/>
      <c r="CP277" s="75"/>
      <c r="CQ277" s="75"/>
      <c r="CR277" s="75"/>
      <c r="CS277" s="75"/>
      <c r="CT277" s="75"/>
      <c r="CU277" s="75"/>
      <c r="CV277" s="75"/>
      <c r="CW277" s="75"/>
      <c r="CX277" s="75"/>
      <c r="CY277" s="75"/>
      <c r="CZ277" s="75"/>
      <c r="DA277" s="75"/>
      <c r="DB277" s="75"/>
      <c r="DC277" s="75"/>
      <c r="DD277" s="75"/>
      <c r="DE277" s="75"/>
      <c r="DF277" s="75"/>
      <c r="DG277" s="75"/>
      <c r="DH277" s="75"/>
      <c r="DI277" s="75"/>
      <c r="DJ277" s="75"/>
      <c r="DK277" s="75"/>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c r="EM277" s="75"/>
      <c r="EN277" s="75"/>
      <c r="EO277" s="75"/>
      <c r="EP277" s="75"/>
      <c r="EQ277" s="75"/>
      <c r="ER277" s="75"/>
      <c r="ES277" s="75"/>
      <c r="ET277" s="75"/>
      <c r="EU277" s="75"/>
      <c r="EV277" s="75"/>
      <c r="EW277" s="75"/>
      <c r="EX277" s="75"/>
      <c r="EY277" s="75"/>
      <c r="EZ277" s="75"/>
      <c r="FA277" s="75"/>
      <c r="FB277" s="75"/>
      <c r="FC277" s="75"/>
      <c r="FD277" s="75"/>
      <c r="FE277" s="75"/>
      <c r="FF277" s="75"/>
      <c r="FG277" s="75"/>
      <c r="FH277" s="75"/>
      <c r="FI277" s="75"/>
      <c r="FJ277" s="75"/>
      <c r="FK277" s="75"/>
      <c r="FL277" s="75"/>
      <c r="FM277" s="75"/>
      <c r="FN277" s="75"/>
      <c r="FO277" s="75"/>
      <c r="FP277" s="75"/>
      <c r="FQ277" s="75"/>
      <c r="FR277" s="75"/>
      <c r="FS277" s="75"/>
      <c r="FT277" s="75"/>
      <c r="FU277" s="75"/>
      <c r="FV277" s="75"/>
      <c r="FW277" s="75"/>
      <c r="FX277" s="75"/>
      <c r="FY277" s="75"/>
      <c r="FZ277" s="75"/>
      <c r="GA277" s="75"/>
      <c r="GB277" s="75"/>
      <c r="GC277" s="75"/>
      <c r="GD277" s="75"/>
      <c r="GE277" s="75"/>
      <c r="GF277" s="75"/>
      <c r="GG277" s="75"/>
      <c r="GH277" s="75"/>
      <c r="GI277" s="75"/>
      <c r="GJ277" s="75"/>
      <c r="GK277" s="75"/>
      <c r="GL277" s="75"/>
      <c r="GM277" s="75"/>
      <c r="GN277" s="75"/>
      <c r="GO277" s="75"/>
      <c r="GP277" s="75"/>
      <c r="GQ277" s="75"/>
      <c r="GR277" s="75"/>
      <c r="GS277" s="75"/>
      <c r="GT277" s="75"/>
      <c r="GU277" s="75"/>
      <c r="GV277" s="75"/>
      <c r="GW277" s="75"/>
      <c r="GX277" s="75"/>
      <c r="GY277" s="75"/>
      <c r="GZ277" s="75"/>
      <c r="HA277" s="75"/>
      <c r="HB277" s="75"/>
      <c r="HC277" s="75"/>
      <c r="HD277" s="75"/>
      <c r="HE277" s="75"/>
      <c r="HF277" s="75"/>
      <c r="HG277" s="75"/>
      <c r="HH277" s="75"/>
      <c r="HI277" s="75"/>
      <c r="HJ277" s="75"/>
      <c r="HK277" s="75"/>
      <c r="HL277" s="75"/>
      <c r="HM277" s="75"/>
      <c r="HN277" s="75"/>
      <c r="HO277" s="75"/>
      <c r="HP277" s="75"/>
      <c r="HQ277" s="75"/>
      <c r="HR277" s="75"/>
      <c r="HS277" s="75"/>
      <c r="HT277" s="75"/>
      <c r="HU277" s="75"/>
      <c r="HV277" s="75"/>
      <c r="HW277" s="75"/>
      <c r="HX277" s="75"/>
      <c r="HY277" s="75"/>
      <c r="HZ277" s="75"/>
      <c r="IA277" s="75"/>
      <c r="IB277" s="75"/>
      <c r="IC277" s="75"/>
      <c r="ID277" s="75"/>
      <c r="IE277" s="75"/>
      <c r="IF277" s="75"/>
      <c r="IG277" s="75"/>
      <c r="IH277" s="75"/>
      <c r="II277" s="75"/>
      <c r="IJ277" s="75"/>
      <c r="IK277" s="75"/>
      <c r="IL277" s="75"/>
      <c r="IM277" s="75"/>
      <c r="IN277" s="75"/>
      <c r="IO277" s="75"/>
      <c r="IP277" s="75"/>
      <c r="IQ277" s="75"/>
      <c r="IR277" s="75"/>
      <c r="IS277" s="75"/>
      <c r="IT277" s="75"/>
      <c r="IU277" s="75"/>
      <c r="IV277" s="75"/>
      <c r="IW277" s="75"/>
      <c r="IX277" s="75"/>
      <c r="IY277" s="75"/>
      <c r="IZ277" s="75"/>
      <c r="JA277" s="75"/>
      <c r="JB277" s="75"/>
      <c r="JC277" s="75"/>
      <c r="JD277" s="75"/>
      <c r="JE277" s="75"/>
      <c r="JF277" s="75"/>
      <c r="JG277" s="75"/>
      <c r="JH277" s="75"/>
      <c r="JI277" s="75"/>
      <c r="JJ277" s="75"/>
      <c r="JK277" s="75"/>
      <c r="JL277" s="75"/>
      <c r="JM277" s="75"/>
      <c r="JN277" s="75"/>
      <c r="JO277" s="75"/>
      <c r="JP277" s="75"/>
      <c r="JQ277" s="75"/>
      <c r="JR277" s="75"/>
      <c r="JS277" s="75"/>
      <c r="JT277" s="75"/>
      <c r="JU277" s="75"/>
      <c r="JV277" s="75"/>
      <c r="JW277" s="75"/>
      <c r="JX277" s="75"/>
      <c r="JY277" s="75"/>
      <c r="JZ277" s="75"/>
      <c r="KA277" s="75"/>
      <c r="KB277" s="75"/>
      <c r="KC277" s="75"/>
      <c r="KD277" s="75"/>
      <c r="KE277" s="75"/>
      <c r="KF277" s="75"/>
      <c r="KG277" s="75"/>
      <c r="KH277" s="75"/>
      <c r="KI277" s="75"/>
      <c r="KJ277" s="75"/>
      <c r="KK277" s="75"/>
      <c r="KL277" s="75"/>
      <c r="KM277" s="75"/>
      <c r="KN277" s="75"/>
      <c r="KO277" s="75"/>
      <c r="KP277" s="75"/>
      <c r="KQ277" s="75"/>
      <c r="KR277" s="75"/>
      <c r="KS277" s="75"/>
      <c r="KT277" s="75"/>
      <c r="KU277" s="75"/>
      <c r="KV277" s="75"/>
      <c r="KW277" s="75"/>
      <c r="KX277" s="75"/>
      <c r="KY277" s="75"/>
      <c r="KZ277" s="75"/>
      <c r="LA277" s="75"/>
      <c r="LB277" s="75"/>
      <c r="LC277" s="75"/>
      <c r="LD277" s="75"/>
      <c r="LE277" s="75"/>
      <c r="LF277" s="75"/>
      <c r="LG277" s="75"/>
      <c r="LH277" s="75"/>
      <c r="LI277" s="75"/>
      <c r="LJ277" s="75"/>
      <c r="LK277" s="75"/>
      <c r="LL277" s="75"/>
      <c r="LM277" s="75"/>
      <c r="LN277" s="75"/>
      <c r="LO277" s="75"/>
      <c r="LP277" s="75"/>
      <c r="LQ277" s="75"/>
      <c r="LR277" s="75"/>
      <c r="LS277" s="75"/>
      <c r="LT277" s="75"/>
      <c r="LU277" s="75"/>
      <c r="LV277" s="75"/>
      <c r="LW277" s="75"/>
      <c r="LX277" s="75"/>
      <c r="LY277" s="75"/>
      <c r="LZ277" s="75"/>
      <c r="MA277" s="75"/>
      <c r="MB277" s="75"/>
      <c r="MC277" s="75"/>
      <c r="MD277" s="75"/>
      <c r="ME277" s="75"/>
      <c r="MF277" s="75"/>
      <c r="MG277" s="75"/>
      <c r="MH277" s="75"/>
      <c r="MI277" s="75"/>
      <c r="MJ277" s="75"/>
      <c r="MK277" s="75"/>
      <c r="ML277" s="75"/>
      <c r="MM277" s="75"/>
      <c r="MN277" s="75"/>
      <c r="MO277" s="75"/>
      <c r="MP277" s="75"/>
      <c r="MQ277" s="75"/>
      <c r="MR277" s="75"/>
      <c r="MS277" s="75"/>
      <c r="MT277" s="75"/>
      <c r="MU277" s="75"/>
      <c r="MV277" s="75"/>
      <c r="MW277" s="75"/>
      <c r="MX277" s="75"/>
      <c r="MY277" s="75"/>
      <c r="MZ277" s="75"/>
      <c r="NA277" s="75"/>
      <c r="NB277" s="75"/>
      <c r="NC277" s="75"/>
      <c r="ND277" s="75"/>
      <c r="NE277" s="75"/>
      <c r="NF277" s="75"/>
      <c r="NG277" s="75"/>
      <c r="NH277" s="75"/>
      <c r="NI277" s="75"/>
      <c r="NJ277" s="75"/>
      <c r="NK277" s="75"/>
      <c r="NL277" s="75"/>
      <c r="NM277" s="75"/>
      <c r="NN277" s="75"/>
      <c r="NO277" s="75"/>
      <c r="NP277" s="75"/>
      <c r="NQ277" s="75"/>
      <c r="NR277" s="75"/>
      <c r="NS277" s="75"/>
      <c r="NT277" s="75"/>
      <c r="NU277" s="75"/>
      <c r="NV277" s="75"/>
      <c r="NW277" s="75"/>
      <c r="NX277" s="75"/>
      <c r="NY277" s="75"/>
      <c r="NZ277" s="75"/>
      <c r="OA277" s="75"/>
      <c r="OB277" s="75"/>
      <c r="OC277" s="75"/>
      <c r="OD277" s="75"/>
      <c r="OE277" s="75"/>
      <c r="OF277" s="75"/>
      <c r="OG277" s="75"/>
      <c r="OH277" s="75"/>
      <c r="OI277" s="75"/>
      <c r="OJ277" s="75"/>
      <c r="OK277" s="75"/>
      <c r="OL277" s="75"/>
      <c r="OM277" s="75"/>
      <c r="ON277" s="75"/>
      <c r="OO277" s="75"/>
      <c r="OP277" s="75"/>
      <c r="OQ277" s="75"/>
      <c r="OR277" s="75"/>
      <c r="OS277" s="75"/>
      <c r="OT277" s="75"/>
      <c r="OU277" s="75"/>
      <c r="OV277" s="75"/>
      <c r="OW277" s="75"/>
      <c r="OX277" s="75"/>
      <c r="OY277" s="75"/>
      <c r="OZ277" s="75"/>
      <c r="PA277" s="75"/>
      <c r="PB277" s="75"/>
      <c r="PC277" s="75"/>
      <c r="PD277" s="75"/>
      <c r="PE277" s="75"/>
      <c r="PF277" s="75"/>
      <c r="PG277" s="75"/>
      <c r="PH277" s="75"/>
      <c r="PI277" s="75"/>
      <c r="PJ277" s="75"/>
      <c r="PK277" s="75"/>
      <c r="PL277" s="75"/>
      <c r="PM277" s="75"/>
      <c r="PN277" s="75"/>
      <c r="PO277" s="75"/>
      <c r="PP277" s="75"/>
      <c r="PQ277" s="75"/>
      <c r="PR277" s="75"/>
      <c r="PS277" s="75"/>
      <c r="PT277" s="75"/>
      <c r="PU277" s="75"/>
      <c r="PV277" s="75"/>
      <c r="PW277" s="75"/>
      <c r="PX277" s="75"/>
      <c r="PY277" s="75"/>
      <c r="PZ277" s="75"/>
      <c r="QA277" s="75"/>
      <c r="QB277" s="75"/>
      <c r="QC277" s="75"/>
      <c r="QD277" s="75"/>
      <c r="QE277" s="75"/>
      <c r="QF277" s="75"/>
      <c r="QG277" s="75"/>
      <c r="QH277" s="75"/>
      <c r="QI277" s="75"/>
      <c r="QJ277" s="75"/>
      <c r="QK277" s="75"/>
      <c r="QL277" s="75"/>
      <c r="QM277" s="75"/>
      <c r="QN277" s="75"/>
      <c r="QO277" s="75"/>
      <c r="QP277" s="75"/>
      <c r="QQ277" s="75"/>
      <c r="QR277" s="75"/>
      <c r="QS277" s="75"/>
      <c r="QT277" s="75"/>
      <c r="QU277" s="75"/>
      <c r="QV277" s="75"/>
      <c r="QW277" s="75"/>
      <c r="QX277" s="75"/>
      <c r="QY277" s="75"/>
      <c r="QZ277" s="75"/>
      <c r="RA277" s="75"/>
      <c r="RB277" s="75"/>
      <c r="RC277" s="75"/>
      <c r="RD277" s="75"/>
      <c r="RE277" s="75"/>
      <c r="RF277" s="75"/>
      <c r="RG277" s="75"/>
      <c r="RH277" s="75"/>
      <c r="RI277" s="75"/>
      <c r="RJ277" s="75"/>
      <c r="RK277" s="75"/>
      <c r="RL277" s="75"/>
      <c r="RM277" s="75"/>
      <c r="RN277" s="75"/>
      <c r="RO277" s="75"/>
      <c r="RP277" s="75"/>
      <c r="RQ277" s="75"/>
      <c r="RR277" s="75"/>
      <c r="RS277" s="75"/>
      <c r="RT277" s="75"/>
      <c r="RU277" s="75"/>
      <c r="RV277" s="75"/>
      <c r="RW277" s="75"/>
      <c r="RX277" s="75"/>
      <c r="RY277" s="75"/>
      <c r="RZ277" s="75"/>
      <c r="SA277" s="75"/>
      <c r="SB277" s="75"/>
      <c r="SC277" s="75"/>
      <c r="SD277" s="75"/>
      <c r="SE277" s="75"/>
    </row>
    <row r="278" spans="50:499" s="4" customFormat="1" x14ac:dyDescent="0.2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75"/>
      <c r="OF278" s="75"/>
      <c r="OG278" s="75"/>
      <c r="OH278" s="75"/>
      <c r="OI278" s="75"/>
      <c r="OJ278" s="75"/>
      <c r="OK278" s="75"/>
      <c r="OL278" s="75"/>
      <c r="OM278" s="75"/>
      <c r="ON278" s="75"/>
      <c r="OO278" s="75"/>
      <c r="OP278" s="75"/>
      <c r="OQ278" s="75"/>
      <c r="OR278" s="75"/>
      <c r="OS278" s="75"/>
      <c r="OT278" s="75"/>
      <c r="OU278" s="75"/>
      <c r="OV278" s="75"/>
      <c r="OW278" s="75"/>
      <c r="OX278" s="75"/>
      <c r="OY278" s="75"/>
      <c r="OZ278" s="75"/>
      <c r="PA278" s="75"/>
      <c r="PB278" s="75"/>
      <c r="PC278" s="75"/>
      <c r="PD278" s="75"/>
      <c r="PE278" s="75"/>
      <c r="PF278" s="75"/>
      <c r="PG278" s="75"/>
      <c r="PH278" s="75"/>
      <c r="PI278" s="75"/>
      <c r="PJ278" s="75"/>
      <c r="PK278" s="75"/>
      <c r="PL278" s="75"/>
      <c r="PM278" s="75"/>
      <c r="PN278" s="75"/>
      <c r="PO278" s="75"/>
      <c r="PP278" s="75"/>
      <c r="PQ278" s="75"/>
      <c r="PR278" s="75"/>
      <c r="PS278" s="75"/>
      <c r="PT278" s="75"/>
      <c r="PU278" s="75"/>
      <c r="PV278" s="75"/>
      <c r="PW278" s="75"/>
      <c r="PX278" s="75"/>
      <c r="PY278" s="75"/>
      <c r="PZ278" s="75"/>
      <c r="QA278" s="75"/>
      <c r="QB278" s="75"/>
      <c r="QC278" s="75"/>
      <c r="QD278" s="75"/>
      <c r="QE278" s="75"/>
      <c r="QF278" s="75"/>
      <c r="QG278" s="75"/>
      <c r="QH278" s="75"/>
      <c r="QI278" s="75"/>
      <c r="QJ278" s="75"/>
      <c r="QK278" s="75"/>
      <c r="QL278" s="75"/>
      <c r="QM278" s="75"/>
      <c r="QN278" s="75"/>
      <c r="QO278" s="75"/>
      <c r="QP278" s="75"/>
      <c r="QQ278" s="75"/>
      <c r="QR278" s="75"/>
      <c r="QS278" s="75"/>
      <c r="QT278" s="75"/>
      <c r="QU278" s="75"/>
      <c r="QV278" s="75"/>
      <c r="QW278" s="75"/>
      <c r="QX278" s="75"/>
      <c r="QY278" s="75"/>
      <c r="QZ278" s="75"/>
      <c r="RA278" s="75"/>
      <c r="RB278" s="75"/>
      <c r="RC278" s="75"/>
      <c r="RD278" s="75"/>
      <c r="RE278" s="75"/>
      <c r="RF278" s="75"/>
      <c r="RG278" s="75"/>
      <c r="RH278" s="75"/>
      <c r="RI278" s="75"/>
      <c r="RJ278" s="75"/>
      <c r="RK278" s="75"/>
      <c r="RL278" s="75"/>
      <c r="RM278" s="75"/>
      <c r="RN278" s="75"/>
      <c r="RO278" s="75"/>
      <c r="RP278" s="75"/>
      <c r="RQ278" s="75"/>
      <c r="RR278" s="75"/>
      <c r="RS278" s="75"/>
      <c r="RT278" s="75"/>
      <c r="RU278" s="75"/>
      <c r="RV278" s="75"/>
      <c r="RW278" s="75"/>
      <c r="RX278" s="75"/>
      <c r="RY278" s="75"/>
      <c r="RZ278" s="75"/>
      <c r="SA278" s="75"/>
      <c r="SB278" s="75"/>
      <c r="SC278" s="75"/>
      <c r="SD278" s="75"/>
      <c r="SE278" s="75"/>
    </row>
    <row r="279" spans="50:499" s="4" customFormat="1" x14ac:dyDescent="0.2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75"/>
      <c r="OF279" s="75"/>
      <c r="OG279" s="75"/>
      <c r="OH279" s="75"/>
      <c r="OI279" s="75"/>
      <c r="OJ279" s="75"/>
      <c r="OK279" s="75"/>
      <c r="OL279" s="75"/>
      <c r="OM279" s="75"/>
      <c r="ON279" s="75"/>
      <c r="OO279" s="75"/>
      <c r="OP279" s="75"/>
      <c r="OQ279" s="75"/>
      <c r="OR279" s="75"/>
      <c r="OS279" s="75"/>
      <c r="OT279" s="75"/>
      <c r="OU279" s="75"/>
      <c r="OV279" s="75"/>
      <c r="OW279" s="75"/>
      <c r="OX279" s="75"/>
      <c r="OY279" s="75"/>
      <c r="OZ279" s="75"/>
      <c r="PA279" s="75"/>
      <c r="PB279" s="75"/>
      <c r="PC279" s="75"/>
      <c r="PD279" s="75"/>
      <c r="PE279" s="75"/>
      <c r="PF279" s="75"/>
      <c r="PG279" s="75"/>
      <c r="PH279" s="75"/>
      <c r="PI279" s="75"/>
      <c r="PJ279" s="75"/>
      <c r="PK279" s="75"/>
      <c r="PL279" s="75"/>
      <c r="PM279" s="75"/>
      <c r="PN279" s="75"/>
      <c r="PO279" s="75"/>
      <c r="PP279" s="75"/>
      <c r="PQ279" s="75"/>
      <c r="PR279" s="75"/>
      <c r="PS279" s="75"/>
      <c r="PT279" s="75"/>
      <c r="PU279" s="75"/>
      <c r="PV279" s="75"/>
      <c r="PW279" s="75"/>
      <c r="PX279" s="75"/>
      <c r="PY279" s="75"/>
      <c r="PZ279" s="75"/>
      <c r="QA279" s="75"/>
      <c r="QB279" s="75"/>
      <c r="QC279" s="75"/>
      <c r="QD279" s="75"/>
      <c r="QE279" s="75"/>
      <c r="QF279" s="75"/>
      <c r="QG279" s="75"/>
      <c r="QH279" s="75"/>
      <c r="QI279" s="75"/>
      <c r="QJ279" s="75"/>
      <c r="QK279" s="75"/>
      <c r="QL279" s="75"/>
      <c r="QM279" s="75"/>
      <c r="QN279" s="75"/>
      <c r="QO279" s="75"/>
      <c r="QP279" s="75"/>
      <c r="QQ279" s="75"/>
      <c r="QR279" s="75"/>
      <c r="QS279" s="75"/>
      <c r="QT279" s="75"/>
      <c r="QU279" s="75"/>
      <c r="QV279" s="75"/>
      <c r="QW279" s="75"/>
      <c r="QX279" s="75"/>
      <c r="QY279" s="75"/>
      <c r="QZ279" s="75"/>
      <c r="RA279" s="75"/>
      <c r="RB279" s="75"/>
      <c r="RC279" s="75"/>
      <c r="RD279" s="75"/>
      <c r="RE279" s="75"/>
      <c r="RF279" s="75"/>
      <c r="RG279" s="75"/>
      <c r="RH279" s="75"/>
      <c r="RI279" s="75"/>
      <c r="RJ279" s="75"/>
      <c r="RK279" s="75"/>
      <c r="RL279" s="75"/>
      <c r="RM279" s="75"/>
      <c r="RN279" s="75"/>
      <c r="RO279" s="75"/>
      <c r="RP279" s="75"/>
      <c r="RQ279" s="75"/>
      <c r="RR279" s="75"/>
      <c r="RS279" s="75"/>
      <c r="RT279" s="75"/>
      <c r="RU279" s="75"/>
      <c r="RV279" s="75"/>
      <c r="RW279" s="75"/>
      <c r="RX279" s="75"/>
      <c r="RY279" s="75"/>
      <c r="RZ279" s="75"/>
      <c r="SA279" s="75"/>
      <c r="SB279" s="75"/>
      <c r="SC279" s="75"/>
      <c r="SD279" s="75"/>
      <c r="SE279" s="75"/>
    </row>
    <row r="280" spans="50:499" s="4" customFormat="1" x14ac:dyDescent="0.2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75"/>
      <c r="OF280" s="75"/>
      <c r="OG280" s="75"/>
      <c r="OH280" s="75"/>
      <c r="OI280" s="75"/>
      <c r="OJ280" s="75"/>
      <c r="OK280" s="75"/>
      <c r="OL280" s="75"/>
      <c r="OM280" s="75"/>
      <c r="ON280" s="75"/>
      <c r="OO280" s="75"/>
      <c r="OP280" s="75"/>
      <c r="OQ280" s="75"/>
      <c r="OR280" s="75"/>
      <c r="OS280" s="75"/>
      <c r="OT280" s="75"/>
      <c r="OU280" s="75"/>
      <c r="OV280" s="75"/>
      <c r="OW280" s="75"/>
      <c r="OX280" s="75"/>
      <c r="OY280" s="75"/>
      <c r="OZ280" s="75"/>
      <c r="PA280" s="75"/>
      <c r="PB280" s="75"/>
      <c r="PC280" s="75"/>
      <c r="PD280" s="75"/>
      <c r="PE280" s="75"/>
      <c r="PF280" s="75"/>
      <c r="PG280" s="75"/>
      <c r="PH280" s="75"/>
      <c r="PI280" s="75"/>
      <c r="PJ280" s="75"/>
      <c r="PK280" s="75"/>
      <c r="PL280" s="75"/>
      <c r="PM280" s="75"/>
      <c r="PN280" s="75"/>
      <c r="PO280" s="75"/>
      <c r="PP280" s="75"/>
      <c r="PQ280" s="75"/>
      <c r="PR280" s="75"/>
      <c r="PS280" s="75"/>
      <c r="PT280" s="75"/>
      <c r="PU280" s="75"/>
      <c r="PV280" s="75"/>
      <c r="PW280" s="75"/>
      <c r="PX280" s="75"/>
      <c r="PY280" s="75"/>
      <c r="PZ280" s="75"/>
      <c r="QA280" s="75"/>
      <c r="QB280" s="75"/>
      <c r="QC280" s="75"/>
      <c r="QD280" s="75"/>
      <c r="QE280" s="75"/>
      <c r="QF280" s="75"/>
      <c r="QG280" s="75"/>
      <c r="QH280" s="75"/>
      <c r="QI280" s="75"/>
      <c r="QJ280" s="75"/>
      <c r="QK280" s="75"/>
      <c r="QL280" s="75"/>
      <c r="QM280" s="75"/>
      <c r="QN280" s="75"/>
      <c r="QO280" s="75"/>
      <c r="QP280" s="75"/>
      <c r="QQ280" s="75"/>
      <c r="QR280" s="75"/>
      <c r="QS280" s="75"/>
      <c r="QT280" s="75"/>
      <c r="QU280" s="75"/>
      <c r="QV280" s="75"/>
      <c r="QW280" s="75"/>
      <c r="QX280" s="75"/>
      <c r="QY280" s="75"/>
      <c r="QZ280" s="75"/>
      <c r="RA280" s="75"/>
      <c r="RB280" s="75"/>
      <c r="RC280" s="75"/>
      <c r="RD280" s="75"/>
      <c r="RE280" s="75"/>
      <c r="RF280" s="75"/>
      <c r="RG280" s="75"/>
      <c r="RH280" s="75"/>
      <c r="RI280" s="75"/>
      <c r="RJ280" s="75"/>
      <c r="RK280" s="75"/>
      <c r="RL280" s="75"/>
      <c r="RM280" s="75"/>
      <c r="RN280" s="75"/>
      <c r="RO280" s="75"/>
      <c r="RP280" s="75"/>
      <c r="RQ280" s="75"/>
      <c r="RR280" s="75"/>
      <c r="RS280" s="75"/>
      <c r="RT280" s="75"/>
      <c r="RU280" s="75"/>
      <c r="RV280" s="75"/>
      <c r="RW280" s="75"/>
      <c r="RX280" s="75"/>
      <c r="RY280" s="75"/>
      <c r="RZ280" s="75"/>
      <c r="SA280" s="75"/>
      <c r="SB280" s="75"/>
      <c r="SC280" s="75"/>
      <c r="SD280" s="75"/>
      <c r="SE280" s="75"/>
    </row>
    <row r="281" spans="50:499" s="4" customFormat="1" x14ac:dyDescent="0.2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c r="FS281" s="75"/>
      <c r="FT281" s="75"/>
      <c r="FU281" s="75"/>
      <c r="FV281" s="75"/>
      <c r="FW281" s="75"/>
      <c r="FX281" s="75"/>
      <c r="FY281" s="75"/>
      <c r="FZ281" s="75"/>
      <c r="GA281" s="75"/>
      <c r="GB281" s="75"/>
      <c r="GC281" s="75"/>
      <c r="GD281" s="75"/>
      <c r="GE281" s="75"/>
      <c r="GF281" s="75"/>
      <c r="GG281" s="75"/>
      <c r="GH281" s="75"/>
      <c r="GI281" s="75"/>
      <c r="GJ281" s="75"/>
      <c r="GK281" s="75"/>
      <c r="GL281" s="75"/>
      <c r="GM281" s="75"/>
      <c r="GN281" s="75"/>
      <c r="GO281" s="75"/>
      <c r="GP281" s="75"/>
      <c r="GQ281" s="75"/>
      <c r="GR281" s="75"/>
      <c r="GS281" s="75"/>
      <c r="GT281" s="75"/>
      <c r="GU281" s="75"/>
      <c r="GV281" s="75"/>
      <c r="GW281" s="75"/>
      <c r="GX281" s="75"/>
      <c r="GY281" s="75"/>
      <c r="GZ281" s="75"/>
      <c r="HA281" s="75"/>
      <c r="HB281" s="75"/>
      <c r="HC281" s="75"/>
      <c r="HD281" s="75"/>
      <c r="HE281" s="75"/>
      <c r="HF281" s="75"/>
      <c r="HG281" s="75"/>
      <c r="HH281" s="75"/>
      <c r="HI281" s="75"/>
      <c r="HJ281" s="75"/>
      <c r="HK281" s="75"/>
      <c r="HL281" s="75"/>
      <c r="HM281" s="75"/>
      <c r="HN281" s="75"/>
      <c r="HO281" s="75"/>
      <c r="HP281" s="75"/>
      <c r="HQ281" s="75"/>
      <c r="HR281" s="75"/>
      <c r="HS281" s="75"/>
      <c r="HT281" s="75"/>
      <c r="HU281" s="75"/>
      <c r="HV281" s="75"/>
      <c r="HW281" s="75"/>
      <c r="HX281" s="75"/>
      <c r="HY281" s="75"/>
      <c r="HZ281" s="75"/>
      <c r="IA281" s="75"/>
      <c r="IB281" s="75"/>
      <c r="IC281" s="75"/>
      <c r="ID281" s="75"/>
      <c r="IE281" s="75"/>
      <c r="IF281" s="75"/>
      <c r="IG281" s="75"/>
      <c r="IH281" s="75"/>
      <c r="II281" s="75"/>
      <c r="IJ281" s="75"/>
      <c r="IK281" s="75"/>
      <c r="IL281" s="75"/>
      <c r="IM281" s="75"/>
      <c r="IN281" s="75"/>
      <c r="IO281" s="75"/>
      <c r="IP281" s="75"/>
      <c r="IQ281" s="75"/>
      <c r="IR281" s="75"/>
      <c r="IS281" s="75"/>
      <c r="IT281" s="75"/>
      <c r="IU281" s="75"/>
      <c r="IV281" s="75"/>
      <c r="IW281" s="75"/>
      <c r="IX281" s="75"/>
      <c r="IY281" s="75"/>
      <c r="IZ281" s="75"/>
      <c r="JA281" s="75"/>
      <c r="JB281" s="75"/>
      <c r="JC281" s="75"/>
      <c r="JD281" s="75"/>
      <c r="JE281" s="75"/>
      <c r="JF281" s="75"/>
      <c r="JG281" s="75"/>
      <c r="JH281" s="75"/>
      <c r="JI281" s="75"/>
      <c r="JJ281" s="75"/>
      <c r="JK281" s="75"/>
      <c r="JL281" s="75"/>
      <c r="JM281" s="75"/>
      <c r="JN281" s="75"/>
      <c r="JO281" s="75"/>
      <c r="JP281" s="75"/>
      <c r="JQ281" s="75"/>
      <c r="JR281" s="75"/>
      <c r="JS281" s="75"/>
      <c r="JT281" s="75"/>
      <c r="JU281" s="75"/>
      <c r="JV281" s="75"/>
      <c r="JW281" s="75"/>
      <c r="JX281" s="75"/>
      <c r="JY281" s="75"/>
      <c r="JZ281" s="75"/>
      <c r="KA281" s="75"/>
      <c r="KB281" s="75"/>
      <c r="KC281" s="75"/>
      <c r="KD281" s="75"/>
      <c r="KE281" s="75"/>
      <c r="KF281" s="75"/>
      <c r="KG281" s="75"/>
      <c r="KH281" s="75"/>
      <c r="KI281" s="75"/>
      <c r="KJ281" s="75"/>
      <c r="KK281" s="75"/>
      <c r="KL281" s="75"/>
      <c r="KM281" s="75"/>
      <c r="KN281" s="75"/>
      <c r="KO281" s="75"/>
      <c r="KP281" s="75"/>
      <c r="KQ281" s="75"/>
      <c r="KR281" s="75"/>
      <c r="KS281" s="75"/>
      <c r="KT281" s="75"/>
      <c r="KU281" s="75"/>
      <c r="KV281" s="75"/>
      <c r="KW281" s="75"/>
      <c r="KX281" s="75"/>
      <c r="KY281" s="75"/>
      <c r="KZ281" s="75"/>
      <c r="LA281" s="75"/>
      <c r="LB281" s="75"/>
      <c r="LC281" s="75"/>
      <c r="LD281" s="75"/>
      <c r="LE281" s="75"/>
      <c r="LF281" s="75"/>
      <c r="LG281" s="75"/>
      <c r="LH281" s="75"/>
      <c r="LI281" s="75"/>
      <c r="LJ281" s="75"/>
      <c r="LK281" s="75"/>
      <c r="LL281" s="75"/>
      <c r="LM281" s="75"/>
      <c r="LN281" s="75"/>
      <c r="LO281" s="75"/>
      <c r="LP281" s="75"/>
      <c r="LQ281" s="75"/>
      <c r="LR281" s="75"/>
      <c r="LS281" s="75"/>
      <c r="LT281" s="75"/>
      <c r="LU281" s="75"/>
      <c r="LV281" s="75"/>
      <c r="LW281" s="75"/>
      <c r="LX281" s="75"/>
      <c r="LY281" s="75"/>
      <c r="LZ281" s="75"/>
      <c r="MA281" s="75"/>
      <c r="MB281" s="75"/>
      <c r="MC281" s="75"/>
      <c r="MD281" s="75"/>
      <c r="ME281" s="75"/>
      <c r="MF281" s="75"/>
      <c r="MG281" s="75"/>
      <c r="MH281" s="75"/>
      <c r="MI281" s="75"/>
      <c r="MJ281" s="75"/>
      <c r="MK281" s="75"/>
      <c r="ML281" s="75"/>
      <c r="MM281" s="75"/>
      <c r="MN281" s="75"/>
      <c r="MO281" s="75"/>
      <c r="MP281" s="75"/>
      <c r="MQ281" s="75"/>
      <c r="MR281" s="75"/>
      <c r="MS281" s="75"/>
      <c r="MT281" s="75"/>
      <c r="MU281" s="75"/>
      <c r="MV281" s="75"/>
      <c r="MW281" s="75"/>
      <c r="MX281" s="75"/>
      <c r="MY281" s="75"/>
      <c r="MZ281" s="75"/>
      <c r="NA281" s="75"/>
      <c r="NB281" s="75"/>
      <c r="NC281" s="75"/>
      <c r="ND281" s="75"/>
      <c r="NE281" s="75"/>
      <c r="NF281" s="75"/>
      <c r="NG281" s="75"/>
      <c r="NH281" s="75"/>
      <c r="NI281" s="75"/>
      <c r="NJ281" s="75"/>
      <c r="NK281" s="75"/>
      <c r="NL281" s="75"/>
      <c r="NM281" s="75"/>
      <c r="NN281" s="75"/>
      <c r="NO281" s="75"/>
      <c r="NP281" s="75"/>
      <c r="NQ281" s="75"/>
      <c r="NR281" s="75"/>
      <c r="NS281" s="75"/>
      <c r="NT281" s="75"/>
      <c r="NU281" s="75"/>
      <c r="NV281" s="75"/>
      <c r="NW281" s="75"/>
      <c r="NX281" s="75"/>
      <c r="NY281" s="75"/>
      <c r="NZ281" s="75"/>
      <c r="OA281" s="75"/>
      <c r="OB281" s="75"/>
      <c r="OC281" s="75"/>
      <c r="OD281" s="75"/>
      <c r="OE281" s="75"/>
      <c r="OF281" s="75"/>
      <c r="OG281" s="75"/>
      <c r="OH281" s="75"/>
      <c r="OI281" s="75"/>
      <c r="OJ281" s="75"/>
      <c r="OK281" s="75"/>
      <c r="OL281" s="75"/>
      <c r="OM281" s="75"/>
      <c r="ON281" s="75"/>
      <c r="OO281" s="75"/>
      <c r="OP281" s="75"/>
      <c r="OQ281" s="75"/>
      <c r="OR281" s="75"/>
      <c r="OS281" s="75"/>
      <c r="OT281" s="75"/>
      <c r="OU281" s="75"/>
      <c r="OV281" s="75"/>
      <c r="OW281" s="75"/>
      <c r="OX281" s="75"/>
      <c r="OY281" s="75"/>
      <c r="OZ281" s="75"/>
      <c r="PA281" s="75"/>
      <c r="PB281" s="75"/>
      <c r="PC281" s="75"/>
      <c r="PD281" s="75"/>
      <c r="PE281" s="75"/>
      <c r="PF281" s="75"/>
      <c r="PG281" s="75"/>
      <c r="PH281" s="75"/>
      <c r="PI281" s="75"/>
      <c r="PJ281" s="75"/>
      <c r="PK281" s="75"/>
      <c r="PL281" s="75"/>
      <c r="PM281" s="75"/>
      <c r="PN281" s="75"/>
      <c r="PO281" s="75"/>
      <c r="PP281" s="75"/>
      <c r="PQ281" s="75"/>
      <c r="PR281" s="75"/>
      <c r="PS281" s="75"/>
      <c r="PT281" s="75"/>
      <c r="PU281" s="75"/>
      <c r="PV281" s="75"/>
      <c r="PW281" s="75"/>
      <c r="PX281" s="75"/>
      <c r="PY281" s="75"/>
      <c r="PZ281" s="75"/>
      <c r="QA281" s="75"/>
      <c r="QB281" s="75"/>
      <c r="QC281" s="75"/>
      <c r="QD281" s="75"/>
      <c r="QE281" s="75"/>
      <c r="QF281" s="75"/>
      <c r="QG281" s="75"/>
      <c r="QH281" s="75"/>
      <c r="QI281" s="75"/>
      <c r="QJ281" s="75"/>
      <c r="QK281" s="75"/>
      <c r="QL281" s="75"/>
      <c r="QM281" s="75"/>
      <c r="QN281" s="75"/>
      <c r="QO281" s="75"/>
      <c r="QP281" s="75"/>
      <c r="QQ281" s="75"/>
      <c r="QR281" s="75"/>
      <c r="QS281" s="75"/>
      <c r="QT281" s="75"/>
      <c r="QU281" s="75"/>
      <c r="QV281" s="75"/>
      <c r="QW281" s="75"/>
      <c r="QX281" s="75"/>
      <c r="QY281" s="75"/>
      <c r="QZ281" s="75"/>
      <c r="RA281" s="75"/>
      <c r="RB281" s="75"/>
      <c r="RC281" s="75"/>
      <c r="RD281" s="75"/>
      <c r="RE281" s="75"/>
      <c r="RF281" s="75"/>
      <c r="RG281" s="75"/>
      <c r="RH281" s="75"/>
      <c r="RI281" s="75"/>
      <c r="RJ281" s="75"/>
      <c r="RK281" s="75"/>
      <c r="RL281" s="75"/>
      <c r="RM281" s="75"/>
      <c r="RN281" s="75"/>
      <c r="RO281" s="75"/>
      <c r="RP281" s="75"/>
      <c r="RQ281" s="75"/>
      <c r="RR281" s="75"/>
      <c r="RS281" s="75"/>
      <c r="RT281" s="75"/>
      <c r="RU281" s="75"/>
      <c r="RV281" s="75"/>
      <c r="RW281" s="75"/>
      <c r="RX281" s="75"/>
      <c r="RY281" s="75"/>
      <c r="RZ281" s="75"/>
      <c r="SA281" s="75"/>
      <c r="SB281" s="75"/>
      <c r="SC281" s="75"/>
      <c r="SD281" s="75"/>
      <c r="SE281" s="75"/>
    </row>
    <row r="282" spans="50:499" s="4" customFormat="1" x14ac:dyDescent="0.2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75"/>
      <c r="ER282" s="75"/>
      <c r="ES282" s="75"/>
      <c r="ET282" s="75"/>
      <c r="EU282" s="75"/>
      <c r="EV282" s="75"/>
      <c r="EW282" s="75"/>
      <c r="EX282" s="75"/>
      <c r="EY282" s="75"/>
      <c r="EZ282" s="75"/>
      <c r="FA282" s="75"/>
      <c r="FB282" s="75"/>
      <c r="FC282" s="75"/>
      <c r="FD282" s="75"/>
      <c r="FE282" s="75"/>
      <c r="FF282" s="75"/>
      <c r="FG282" s="75"/>
      <c r="FH282" s="75"/>
      <c r="FI282" s="75"/>
      <c r="FJ282" s="75"/>
      <c r="FK282" s="75"/>
      <c r="FL282" s="75"/>
      <c r="FM282" s="75"/>
      <c r="FN282" s="75"/>
      <c r="FO282" s="75"/>
      <c r="FP282" s="75"/>
      <c r="FQ282" s="75"/>
      <c r="FR282" s="75"/>
      <c r="FS282" s="75"/>
      <c r="FT282" s="75"/>
      <c r="FU282" s="75"/>
      <c r="FV282" s="75"/>
      <c r="FW282" s="75"/>
      <c r="FX282" s="75"/>
      <c r="FY282" s="75"/>
      <c r="FZ282" s="75"/>
      <c r="GA282" s="75"/>
      <c r="GB282" s="75"/>
      <c r="GC282" s="75"/>
      <c r="GD282" s="75"/>
      <c r="GE282" s="75"/>
      <c r="GF282" s="75"/>
      <c r="GG282" s="75"/>
      <c r="GH282" s="75"/>
      <c r="GI282" s="75"/>
      <c r="GJ282" s="75"/>
      <c r="GK282" s="75"/>
      <c r="GL282" s="75"/>
      <c r="GM282" s="75"/>
      <c r="GN282" s="75"/>
      <c r="GO282" s="75"/>
      <c r="GP282" s="75"/>
      <c r="GQ282" s="75"/>
      <c r="GR282" s="75"/>
      <c r="GS282" s="75"/>
      <c r="GT282" s="75"/>
      <c r="GU282" s="75"/>
      <c r="GV282" s="75"/>
      <c r="GW282" s="75"/>
      <c r="GX282" s="75"/>
      <c r="GY282" s="75"/>
      <c r="GZ282" s="75"/>
      <c r="HA282" s="75"/>
      <c r="HB282" s="75"/>
      <c r="HC282" s="75"/>
      <c r="HD282" s="75"/>
      <c r="HE282" s="75"/>
      <c r="HF282" s="75"/>
      <c r="HG282" s="75"/>
      <c r="HH282" s="75"/>
      <c r="HI282" s="75"/>
      <c r="HJ282" s="75"/>
      <c r="HK282" s="75"/>
      <c r="HL282" s="75"/>
      <c r="HM282" s="75"/>
      <c r="HN282" s="75"/>
      <c r="HO282" s="75"/>
      <c r="HP282" s="75"/>
      <c r="HQ282" s="75"/>
      <c r="HR282" s="75"/>
      <c r="HS282" s="75"/>
      <c r="HT282" s="75"/>
      <c r="HU282" s="75"/>
      <c r="HV282" s="75"/>
      <c r="HW282" s="75"/>
      <c r="HX282" s="75"/>
      <c r="HY282" s="75"/>
      <c r="HZ282" s="75"/>
      <c r="IA282" s="75"/>
      <c r="IB282" s="75"/>
      <c r="IC282" s="75"/>
      <c r="ID282" s="75"/>
      <c r="IE282" s="75"/>
      <c r="IF282" s="75"/>
      <c r="IG282" s="75"/>
      <c r="IH282" s="75"/>
      <c r="II282" s="75"/>
      <c r="IJ282" s="75"/>
      <c r="IK282" s="75"/>
      <c r="IL282" s="75"/>
      <c r="IM282" s="75"/>
      <c r="IN282" s="75"/>
      <c r="IO282" s="75"/>
      <c r="IP282" s="75"/>
      <c r="IQ282" s="75"/>
      <c r="IR282" s="75"/>
      <c r="IS282" s="75"/>
      <c r="IT282" s="75"/>
      <c r="IU282" s="75"/>
      <c r="IV282" s="75"/>
      <c r="IW282" s="75"/>
      <c r="IX282" s="75"/>
      <c r="IY282" s="75"/>
      <c r="IZ282" s="75"/>
      <c r="JA282" s="75"/>
      <c r="JB282" s="75"/>
      <c r="JC282" s="75"/>
      <c r="JD282" s="75"/>
      <c r="JE282" s="75"/>
      <c r="JF282" s="75"/>
      <c r="JG282" s="75"/>
      <c r="JH282" s="75"/>
      <c r="JI282" s="75"/>
      <c r="JJ282" s="75"/>
      <c r="JK282" s="75"/>
      <c r="JL282" s="75"/>
      <c r="JM282" s="75"/>
      <c r="JN282" s="75"/>
      <c r="JO282" s="75"/>
      <c r="JP282" s="75"/>
      <c r="JQ282" s="75"/>
      <c r="JR282" s="75"/>
      <c r="JS282" s="75"/>
      <c r="JT282" s="75"/>
      <c r="JU282" s="75"/>
      <c r="JV282" s="75"/>
      <c r="JW282" s="75"/>
      <c r="JX282" s="75"/>
      <c r="JY282" s="75"/>
      <c r="JZ282" s="75"/>
      <c r="KA282" s="75"/>
      <c r="KB282" s="75"/>
      <c r="KC282" s="75"/>
      <c r="KD282" s="75"/>
      <c r="KE282" s="75"/>
      <c r="KF282" s="75"/>
      <c r="KG282" s="75"/>
      <c r="KH282" s="75"/>
      <c r="KI282" s="75"/>
      <c r="KJ282" s="75"/>
      <c r="KK282" s="75"/>
      <c r="KL282" s="75"/>
      <c r="KM282" s="75"/>
      <c r="KN282" s="75"/>
      <c r="KO282" s="75"/>
      <c r="KP282" s="75"/>
      <c r="KQ282" s="75"/>
      <c r="KR282" s="75"/>
      <c r="KS282" s="75"/>
      <c r="KT282" s="75"/>
      <c r="KU282" s="75"/>
      <c r="KV282" s="75"/>
      <c r="KW282" s="75"/>
      <c r="KX282" s="75"/>
      <c r="KY282" s="75"/>
      <c r="KZ282" s="75"/>
      <c r="LA282" s="75"/>
      <c r="LB282" s="75"/>
      <c r="LC282" s="75"/>
      <c r="LD282" s="75"/>
      <c r="LE282" s="75"/>
      <c r="LF282" s="75"/>
      <c r="LG282" s="75"/>
      <c r="LH282" s="75"/>
      <c r="LI282" s="75"/>
      <c r="LJ282" s="75"/>
      <c r="LK282" s="75"/>
      <c r="LL282" s="75"/>
      <c r="LM282" s="75"/>
      <c r="LN282" s="75"/>
      <c r="LO282" s="75"/>
      <c r="LP282" s="75"/>
      <c r="LQ282" s="75"/>
      <c r="LR282" s="75"/>
      <c r="LS282" s="75"/>
      <c r="LT282" s="75"/>
      <c r="LU282" s="75"/>
      <c r="LV282" s="75"/>
      <c r="LW282" s="75"/>
      <c r="LX282" s="75"/>
      <c r="LY282" s="75"/>
      <c r="LZ282" s="75"/>
      <c r="MA282" s="75"/>
      <c r="MB282" s="75"/>
      <c r="MC282" s="75"/>
      <c r="MD282" s="75"/>
      <c r="ME282" s="75"/>
      <c r="MF282" s="75"/>
      <c r="MG282" s="75"/>
      <c r="MH282" s="75"/>
      <c r="MI282" s="75"/>
      <c r="MJ282" s="75"/>
      <c r="MK282" s="75"/>
      <c r="ML282" s="75"/>
      <c r="MM282" s="75"/>
      <c r="MN282" s="75"/>
      <c r="MO282" s="75"/>
      <c r="MP282" s="75"/>
      <c r="MQ282" s="75"/>
      <c r="MR282" s="75"/>
      <c r="MS282" s="75"/>
      <c r="MT282" s="75"/>
      <c r="MU282" s="75"/>
      <c r="MV282" s="75"/>
      <c r="MW282" s="75"/>
      <c r="MX282" s="75"/>
      <c r="MY282" s="75"/>
      <c r="MZ282" s="75"/>
      <c r="NA282" s="75"/>
      <c r="NB282" s="75"/>
      <c r="NC282" s="75"/>
      <c r="ND282" s="75"/>
      <c r="NE282" s="75"/>
      <c r="NF282" s="75"/>
      <c r="NG282" s="75"/>
      <c r="NH282" s="75"/>
      <c r="NI282" s="75"/>
      <c r="NJ282" s="75"/>
      <c r="NK282" s="75"/>
      <c r="NL282" s="75"/>
      <c r="NM282" s="75"/>
      <c r="NN282" s="75"/>
      <c r="NO282" s="75"/>
      <c r="NP282" s="75"/>
      <c r="NQ282" s="75"/>
      <c r="NR282" s="75"/>
      <c r="NS282" s="75"/>
      <c r="NT282" s="75"/>
      <c r="NU282" s="75"/>
      <c r="NV282" s="75"/>
      <c r="NW282" s="75"/>
      <c r="NX282" s="75"/>
      <c r="NY282" s="75"/>
      <c r="NZ282" s="75"/>
      <c r="OA282" s="75"/>
      <c r="OB282" s="75"/>
      <c r="OC282" s="75"/>
      <c r="OD282" s="75"/>
      <c r="OE282" s="75"/>
      <c r="OF282" s="75"/>
      <c r="OG282" s="75"/>
      <c r="OH282" s="75"/>
      <c r="OI282" s="75"/>
      <c r="OJ282" s="75"/>
      <c r="OK282" s="75"/>
      <c r="OL282" s="75"/>
      <c r="OM282" s="75"/>
      <c r="ON282" s="75"/>
      <c r="OO282" s="75"/>
      <c r="OP282" s="75"/>
      <c r="OQ282" s="75"/>
      <c r="OR282" s="75"/>
      <c r="OS282" s="75"/>
      <c r="OT282" s="75"/>
      <c r="OU282" s="75"/>
      <c r="OV282" s="75"/>
      <c r="OW282" s="75"/>
      <c r="OX282" s="75"/>
      <c r="OY282" s="75"/>
      <c r="OZ282" s="75"/>
      <c r="PA282" s="75"/>
      <c r="PB282" s="75"/>
      <c r="PC282" s="75"/>
      <c r="PD282" s="75"/>
      <c r="PE282" s="75"/>
      <c r="PF282" s="75"/>
      <c r="PG282" s="75"/>
      <c r="PH282" s="75"/>
      <c r="PI282" s="75"/>
      <c r="PJ282" s="75"/>
      <c r="PK282" s="75"/>
      <c r="PL282" s="75"/>
      <c r="PM282" s="75"/>
      <c r="PN282" s="75"/>
      <c r="PO282" s="75"/>
      <c r="PP282" s="75"/>
      <c r="PQ282" s="75"/>
      <c r="PR282" s="75"/>
      <c r="PS282" s="75"/>
      <c r="PT282" s="75"/>
      <c r="PU282" s="75"/>
      <c r="PV282" s="75"/>
      <c r="PW282" s="75"/>
      <c r="PX282" s="75"/>
      <c r="PY282" s="75"/>
      <c r="PZ282" s="75"/>
      <c r="QA282" s="75"/>
      <c r="QB282" s="75"/>
      <c r="QC282" s="75"/>
      <c r="QD282" s="75"/>
      <c r="QE282" s="75"/>
      <c r="QF282" s="75"/>
      <c r="QG282" s="75"/>
      <c r="QH282" s="75"/>
      <c r="QI282" s="75"/>
      <c r="QJ282" s="75"/>
      <c r="QK282" s="75"/>
      <c r="QL282" s="75"/>
      <c r="QM282" s="75"/>
      <c r="QN282" s="75"/>
      <c r="QO282" s="75"/>
      <c r="QP282" s="75"/>
      <c r="QQ282" s="75"/>
      <c r="QR282" s="75"/>
      <c r="QS282" s="75"/>
      <c r="QT282" s="75"/>
      <c r="QU282" s="75"/>
      <c r="QV282" s="75"/>
      <c r="QW282" s="75"/>
      <c r="QX282" s="75"/>
      <c r="QY282" s="75"/>
      <c r="QZ282" s="75"/>
      <c r="RA282" s="75"/>
      <c r="RB282" s="75"/>
      <c r="RC282" s="75"/>
      <c r="RD282" s="75"/>
      <c r="RE282" s="75"/>
      <c r="RF282" s="75"/>
      <c r="RG282" s="75"/>
      <c r="RH282" s="75"/>
      <c r="RI282" s="75"/>
      <c r="RJ282" s="75"/>
      <c r="RK282" s="75"/>
      <c r="RL282" s="75"/>
      <c r="RM282" s="75"/>
      <c r="RN282" s="75"/>
      <c r="RO282" s="75"/>
      <c r="RP282" s="75"/>
      <c r="RQ282" s="75"/>
      <c r="RR282" s="75"/>
      <c r="RS282" s="75"/>
      <c r="RT282" s="75"/>
      <c r="RU282" s="75"/>
      <c r="RV282" s="75"/>
      <c r="RW282" s="75"/>
      <c r="RX282" s="75"/>
      <c r="RY282" s="75"/>
      <c r="RZ282" s="75"/>
      <c r="SA282" s="75"/>
      <c r="SB282" s="75"/>
      <c r="SC282" s="75"/>
      <c r="SD282" s="75"/>
      <c r="SE282" s="75"/>
    </row>
    <row r="283" spans="50:499" s="4" customFormat="1" x14ac:dyDescent="0.2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75"/>
      <c r="OF283" s="75"/>
      <c r="OG283" s="75"/>
      <c r="OH283" s="75"/>
      <c r="OI283" s="75"/>
      <c r="OJ283" s="75"/>
      <c r="OK283" s="75"/>
      <c r="OL283" s="75"/>
      <c r="OM283" s="75"/>
      <c r="ON283" s="75"/>
      <c r="OO283" s="75"/>
      <c r="OP283" s="75"/>
      <c r="OQ283" s="75"/>
      <c r="OR283" s="75"/>
      <c r="OS283" s="75"/>
      <c r="OT283" s="75"/>
      <c r="OU283" s="75"/>
      <c r="OV283" s="75"/>
      <c r="OW283" s="75"/>
      <c r="OX283" s="75"/>
      <c r="OY283" s="75"/>
      <c r="OZ283" s="75"/>
      <c r="PA283" s="75"/>
      <c r="PB283" s="75"/>
      <c r="PC283" s="75"/>
      <c r="PD283" s="75"/>
      <c r="PE283" s="75"/>
      <c r="PF283" s="75"/>
      <c r="PG283" s="75"/>
      <c r="PH283" s="75"/>
      <c r="PI283" s="75"/>
      <c r="PJ283" s="75"/>
      <c r="PK283" s="75"/>
      <c r="PL283" s="75"/>
      <c r="PM283" s="75"/>
      <c r="PN283" s="75"/>
      <c r="PO283" s="75"/>
      <c r="PP283" s="75"/>
      <c r="PQ283" s="75"/>
      <c r="PR283" s="75"/>
      <c r="PS283" s="75"/>
      <c r="PT283" s="75"/>
      <c r="PU283" s="75"/>
      <c r="PV283" s="75"/>
      <c r="PW283" s="75"/>
      <c r="PX283" s="75"/>
      <c r="PY283" s="75"/>
      <c r="PZ283" s="75"/>
      <c r="QA283" s="75"/>
      <c r="QB283" s="75"/>
      <c r="QC283" s="75"/>
      <c r="QD283" s="75"/>
      <c r="QE283" s="75"/>
      <c r="QF283" s="75"/>
      <c r="QG283" s="75"/>
      <c r="QH283" s="75"/>
      <c r="QI283" s="75"/>
      <c r="QJ283" s="75"/>
      <c r="QK283" s="75"/>
      <c r="QL283" s="75"/>
      <c r="QM283" s="75"/>
      <c r="QN283" s="75"/>
      <c r="QO283" s="75"/>
      <c r="QP283" s="75"/>
      <c r="QQ283" s="75"/>
      <c r="QR283" s="75"/>
      <c r="QS283" s="75"/>
      <c r="QT283" s="75"/>
      <c r="QU283" s="75"/>
      <c r="QV283" s="75"/>
      <c r="QW283" s="75"/>
      <c r="QX283" s="75"/>
      <c r="QY283" s="75"/>
      <c r="QZ283" s="75"/>
      <c r="RA283" s="75"/>
      <c r="RB283" s="75"/>
      <c r="RC283" s="75"/>
      <c r="RD283" s="75"/>
      <c r="RE283" s="75"/>
      <c r="RF283" s="75"/>
      <c r="RG283" s="75"/>
      <c r="RH283" s="75"/>
      <c r="RI283" s="75"/>
      <c r="RJ283" s="75"/>
      <c r="RK283" s="75"/>
      <c r="RL283" s="75"/>
      <c r="RM283" s="75"/>
      <c r="RN283" s="75"/>
      <c r="RO283" s="75"/>
      <c r="RP283" s="75"/>
      <c r="RQ283" s="75"/>
      <c r="RR283" s="75"/>
      <c r="RS283" s="75"/>
      <c r="RT283" s="75"/>
      <c r="RU283" s="75"/>
      <c r="RV283" s="75"/>
      <c r="RW283" s="75"/>
      <c r="RX283" s="75"/>
      <c r="RY283" s="75"/>
      <c r="RZ283" s="75"/>
      <c r="SA283" s="75"/>
      <c r="SB283" s="75"/>
      <c r="SC283" s="75"/>
      <c r="SD283" s="75"/>
      <c r="SE283" s="75"/>
    </row>
    <row r="284" spans="50:499" s="4" customFormat="1" x14ac:dyDescent="0.2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75"/>
      <c r="OF284" s="75"/>
      <c r="OG284" s="75"/>
      <c r="OH284" s="75"/>
      <c r="OI284" s="75"/>
      <c r="OJ284" s="75"/>
      <c r="OK284" s="75"/>
      <c r="OL284" s="75"/>
      <c r="OM284" s="75"/>
      <c r="ON284" s="75"/>
      <c r="OO284" s="75"/>
      <c r="OP284" s="75"/>
      <c r="OQ284" s="75"/>
      <c r="OR284" s="75"/>
      <c r="OS284" s="75"/>
      <c r="OT284" s="75"/>
      <c r="OU284" s="75"/>
      <c r="OV284" s="75"/>
      <c r="OW284" s="75"/>
      <c r="OX284" s="75"/>
      <c r="OY284" s="75"/>
      <c r="OZ284" s="75"/>
      <c r="PA284" s="75"/>
      <c r="PB284" s="75"/>
      <c r="PC284" s="75"/>
      <c r="PD284" s="75"/>
      <c r="PE284" s="75"/>
      <c r="PF284" s="75"/>
      <c r="PG284" s="75"/>
      <c r="PH284" s="75"/>
      <c r="PI284" s="75"/>
      <c r="PJ284" s="75"/>
      <c r="PK284" s="75"/>
      <c r="PL284" s="75"/>
      <c r="PM284" s="75"/>
      <c r="PN284" s="75"/>
      <c r="PO284" s="75"/>
      <c r="PP284" s="75"/>
      <c r="PQ284" s="75"/>
      <c r="PR284" s="75"/>
      <c r="PS284" s="75"/>
      <c r="PT284" s="75"/>
      <c r="PU284" s="75"/>
      <c r="PV284" s="75"/>
      <c r="PW284" s="75"/>
      <c r="PX284" s="75"/>
      <c r="PY284" s="75"/>
      <c r="PZ284" s="75"/>
      <c r="QA284" s="75"/>
      <c r="QB284" s="75"/>
      <c r="QC284" s="75"/>
      <c r="QD284" s="75"/>
      <c r="QE284" s="75"/>
      <c r="QF284" s="75"/>
      <c r="QG284" s="75"/>
      <c r="QH284" s="75"/>
      <c r="QI284" s="75"/>
      <c r="QJ284" s="75"/>
      <c r="QK284" s="75"/>
      <c r="QL284" s="75"/>
      <c r="QM284" s="75"/>
      <c r="QN284" s="75"/>
      <c r="QO284" s="75"/>
      <c r="QP284" s="75"/>
      <c r="QQ284" s="75"/>
      <c r="QR284" s="75"/>
      <c r="QS284" s="75"/>
      <c r="QT284" s="75"/>
      <c r="QU284" s="75"/>
      <c r="QV284" s="75"/>
      <c r="QW284" s="75"/>
      <c r="QX284" s="75"/>
      <c r="QY284" s="75"/>
      <c r="QZ284" s="75"/>
      <c r="RA284" s="75"/>
      <c r="RB284" s="75"/>
      <c r="RC284" s="75"/>
      <c r="RD284" s="75"/>
      <c r="RE284" s="75"/>
      <c r="RF284" s="75"/>
      <c r="RG284" s="75"/>
      <c r="RH284" s="75"/>
      <c r="RI284" s="75"/>
      <c r="RJ284" s="75"/>
      <c r="RK284" s="75"/>
      <c r="RL284" s="75"/>
      <c r="RM284" s="75"/>
      <c r="RN284" s="75"/>
      <c r="RO284" s="75"/>
      <c r="RP284" s="75"/>
      <c r="RQ284" s="75"/>
      <c r="RR284" s="75"/>
      <c r="RS284" s="75"/>
      <c r="RT284" s="75"/>
      <c r="RU284" s="75"/>
      <c r="RV284" s="75"/>
      <c r="RW284" s="75"/>
      <c r="RX284" s="75"/>
      <c r="RY284" s="75"/>
      <c r="RZ284" s="75"/>
      <c r="SA284" s="75"/>
      <c r="SB284" s="75"/>
      <c r="SC284" s="75"/>
      <c r="SD284" s="75"/>
      <c r="SE284" s="75"/>
    </row>
    <row r="285" spans="50:499" s="4" customFormat="1" x14ac:dyDescent="0.2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c r="FS285" s="75"/>
      <c r="FT285" s="75"/>
      <c r="FU285" s="75"/>
      <c r="FV285" s="75"/>
      <c r="FW285" s="75"/>
      <c r="FX285" s="75"/>
      <c r="FY285" s="75"/>
      <c r="FZ285" s="75"/>
      <c r="GA285" s="75"/>
      <c r="GB285" s="75"/>
      <c r="GC285" s="75"/>
      <c r="GD285" s="75"/>
      <c r="GE285" s="75"/>
      <c r="GF285" s="75"/>
      <c r="GG285" s="75"/>
      <c r="GH285" s="75"/>
      <c r="GI285" s="75"/>
      <c r="GJ285" s="75"/>
      <c r="GK285" s="75"/>
      <c r="GL285" s="75"/>
      <c r="GM285" s="75"/>
      <c r="GN285" s="75"/>
      <c r="GO285" s="75"/>
      <c r="GP285" s="75"/>
      <c r="GQ285" s="75"/>
      <c r="GR285" s="75"/>
      <c r="GS285" s="75"/>
      <c r="GT285" s="75"/>
      <c r="GU285" s="75"/>
      <c r="GV285" s="75"/>
      <c r="GW285" s="75"/>
      <c r="GX285" s="75"/>
      <c r="GY285" s="75"/>
      <c r="GZ285" s="75"/>
      <c r="HA285" s="75"/>
      <c r="HB285" s="75"/>
      <c r="HC285" s="75"/>
      <c r="HD285" s="75"/>
      <c r="HE285" s="75"/>
      <c r="HF285" s="75"/>
      <c r="HG285" s="75"/>
      <c r="HH285" s="75"/>
      <c r="HI285" s="75"/>
      <c r="HJ285" s="75"/>
      <c r="HK285" s="75"/>
      <c r="HL285" s="75"/>
      <c r="HM285" s="75"/>
      <c r="HN285" s="75"/>
      <c r="HO285" s="75"/>
      <c r="HP285" s="75"/>
      <c r="HQ285" s="75"/>
      <c r="HR285" s="75"/>
      <c r="HS285" s="75"/>
      <c r="HT285" s="75"/>
      <c r="HU285" s="75"/>
      <c r="HV285" s="75"/>
      <c r="HW285" s="75"/>
      <c r="HX285" s="75"/>
      <c r="HY285" s="75"/>
      <c r="HZ285" s="75"/>
      <c r="IA285" s="75"/>
      <c r="IB285" s="75"/>
      <c r="IC285" s="75"/>
      <c r="ID285" s="75"/>
      <c r="IE285" s="75"/>
      <c r="IF285" s="75"/>
      <c r="IG285" s="75"/>
      <c r="IH285" s="75"/>
      <c r="II285" s="75"/>
      <c r="IJ285" s="75"/>
      <c r="IK285" s="75"/>
      <c r="IL285" s="75"/>
      <c r="IM285" s="75"/>
      <c r="IN285" s="75"/>
      <c r="IO285" s="75"/>
      <c r="IP285" s="75"/>
      <c r="IQ285" s="75"/>
      <c r="IR285" s="75"/>
      <c r="IS285" s="75"/>
      <c r="IT285" s="75"/>
      <c r="IU285" s="75"/>
      <c r="IV285" s="75"/>
      <c r="IW285" s="75"/>
      <c r="IX285" s="75"/>
      <c r="IY285" s="75"/>
      <c r="IZ285" s="75"/>
      <c r="JA285" s="75"/>
      <c r="JB285" s="75"/>
      <c r="JC285" s="75"/>
      <c r="JD285" s="75"/>
      <c r="JE285" s="75"/>
      <c r="JF285" s="75"/>
      <c r="JG285" s="75"/>
      <c r="JH285" s="75"/>
      <c r="JI285" s="75"/>
      <c r="JJ285" s="75"/>
      <c r="JK285" s="75"/>
      <c r="JL285" s="75"/>
      <c r="JM285" s="75"/>
      <c r="JN285" s="75"/>
      <c r="JO285" s="75"/>
      <c r="JP285" s="75"/>
      <c r="JQ285" s="75"/>
      <c r="JR285" s="75"/>
      <c r="JS285" s="75"/>
      <c r="JT285" s="75"/>
      <c r="JU285" s="75"/>
      <c r="JV285" s="75"/>
      <c r="JW285" s="75"/>
      <c r="JX285" s="75"/>
      <c r="JY285" s="75"/>
      <c r="JZ285" s="75"/>
      <c r="KA285" s="75"/>
      <c r="KB285" s="75"/>
      <c r="KC285" s="75"/>
      <c r="KD285" s="75"/>
      <c r="KE285" s="75"/>
      <c r="KF285" s="75"/>
      <c r="KG285" s="75"/>
      <c r="KH285" s="75"/>
      <c r="KI285" s="75"/>
      <c r="KJ285" s="75"/>
      <c r="KK285" s="75"/>
      <c r="KL285" s="75"/>
      <c r="KM285" s="75"/>
      <c r="KN285" s="75"/>
      <c r="KO285" s="75"/>
      <c r="KP285" s="75"/>
      <c r="KQ285" s="75"/>
      <c r="KR285" s="75"/>
      <c r="KS285" s="75"/>
      <c r="KT285" s="75"/>
      <c r="KU285" s="75"/>
      <c r="KV285" s="75"/>
      <c r="KW285" s="75"/>
      <c r="KX285" s="75"/>
      <c r="KY285" s="75"/>
      <c r="KZ285" s="75"/>
      <c r="LA285" s="75"/>
      <c r="LB285" s="75"/>
      <c r="LC285" s="75"/>
      <c r="LD285" s="75"/>
      <c r="LE285" s="75"/>
      <c r="LF285" s="75"/>
      <c r="LG285" s="75"/>
      <c r="LH285" s="75"/>
      <c r="LI285" s="75"/>
      <c r="LJ285" s="75"/>
      <c r="LK285" s="75"/>
      <c r="LL285" s="75"/>
      <c r="LM285" s="75"/>
      <c r="LN285" s="75"/>
      <c r="LO285" s="75"/>
      <c r="LP285" s="75"/>
      <c r="LQ285" s="75"/>
      <c r="LR285" s="75"/>
      <c r="LS285" s="75"/>
      <c r="LT285" s="75"/>
      <c r="LU285" s="75"/>
      <c r="LV285" s="75"/>
      <c r="LW285" s="75"/>
      <c r="LX285" s="75"/>
      <c r="LY285" s="75"/>
      <c r="LZ285" s="75"/>
      <c r="MA285" s="75"/>
      <c r="MB285" s="75"/>
      <c r="MC285" s="75"/>
      <c r="MD285" s="75"/>
      <c r="ME285" s="75"/>
      <c r="MF285" s="75"/>
      <c r="MG285" s="75"/>
      <c r="MH285" s="75"/>
      <c r="MI285" s="75"/>
      <c r="MJ285" s="75"/>
      <c r="MK285" s="75"/>
      <c r="ML285" s="75"/>
      <c r="MM285" s="75"/>
      <c r="MN285" s="75"/>
      <c r="MO285" s="75"/>
      <c r="MP285" s="75"/>
      <c r="MQ285" s="75"/>
      <c r="MR285" s="75"/>
      <c r="MS285" s="75"/>
      <c r="MT285" s="75"/>
      <c r="MU285" s="75"/>
      <c r="MV285" s="75"/>
      <c r="MW285" s="75"/>
      <c r="MX285" s="75"/>
      <c r="MY285" s="75"/>
      <c r="MZ285" s="75"/>
      <c r="NA285" s="75"/>
      <c r="NB285" s="75"/>
      <c r="NC285" s="75"/>
      <c r="ND285" s="75"/>
      <c r="NE285" s="75"/>
      <c r="NF285" s="75"/>
      <c r="NG285" s="75"/>
      <c r="NH285" s="75"/>
      <c r="NI285" s="75"/>
      <c r="NJ285" s="75"/>
      <c r="NK285" s="75"/>
      <c r="NL285" s="75"/>
      <c r="NM285" s="75"/>
      <c r="NN285" s="75"/>
      <c r="NO285" s="75"/>
      <c r="NP285" s="75"/>
      <c r="NQ285" s="75"/>
      <c r="NR285" s="75"/>
      <c r="NS285" s="75"/>
      <c r="NT285" s="75"/>
      <c r="NU285" s="75"/>
      <c r="NV285" s="75"/>
      <c r="NW285" s="75"/>
      <c r="NX285" s="75"/>
      <c r="NY285" s="75"/>
      <c r="NZ285" s="75"/>
      <c r="OA285" s="75"/>
      <c r="OB285" s="75"/>
      <c r="OC285" s="75"/>
      <c r="OD285" s="75"/>
      <c r="OE285" s="75"/>
      <c r="OF285" s="75"/>
      <c r="OG285" s="75"/>
      <c r="OH285" s="75"/>
      <c r="OI285" s="75"/>
      <c r="OJ285" s="75"/>
      <c r="OK285" s="75"/>
      <c r="OL285" s="75"/>
      <c r="OM285" s="75"/>
      <c r="ON285" s="75"/>
      <c r="OO285" s="75"/>
      <c r="OP285" s="75"/>
      <c r="OQ285" s="75"/>
      <c r="OR285" s="75"/>
      <c r="OS285" s="75"/>
      <c r="OT285" s="75"/>
      <c r="OU285" s="75"/>
      <c r="OV285" s="75"/>
      <c r="OW285" s="75"/>
      <c r="OX285" s="75"/>
      <c r="OY285" s="75"/>
      <c r="OZ285" s="75"/>
      <c r="PA285" s="75"/>
      <c r="PB285" s="75"/>
      <c r="PC285" s="75"/>
      <c r="PD285" s="75"/>
      <c r="PE285" s="75"/>
      <c r="PF285" s="75"/>
      <c r="PG285" s="75"/>
      <c r="PH285" s="75"/>
      <c r="PI285" s="75"/>
      <c r="PJ285" s="75"/>
      <c r="PK285" s="75"/>
      <c r="PL285" s="75"/>
      <c r="PM285" s="75"/>
      <c r="PN285" s="75"/>
      <c r="PO285" s="75"/>
      <c r="PP285" s="75"/>
      <c r="PQ285" s="75"/>
      <c r="PR285" s="75"/>
      <c r="PS285" s="75"/>
      <c r="PT285" s="75"/>
      <c r="PU285" s="75"/>
      <c r="PV285" s="75"/>
      <c r="PW285" s="75"/>
      <c r="PX285" s="75"/>
      <c r="PY285" s="75"/>
      <c r="PZ285" s="75"/>
      <c r="QA285" s="75"/>
      <c r="QB285" s="75"/>
      <c r="QC285" s="75"/>
      <c r="QD285" s="75"/>
      <c r="QE285" s="75"/>
      <c r="QF285" s="75"/>
      <c r="QG285" s="75"/>
      <c r="QH285" s="75"/>
      <c r="QI285" s="75"/>
      <c r="QJ285" s="75"/>
      <c r="QK285" s="75"/>
      <c r="QL285" s="75"/>
      <c r="QM285" s="75"/>
      <c r="QN285" s="75"/>
      <c r="QO285" s="75"/>
      <c r="QP285" s="75"/>
      <c r="QQ285" s="75"/>
      <c r="QR285" s="75"/>
      <c r="QS285" s="75"/>
      <c r="QT285" s="75"/>
      <c r="QU285" s="75"/>
      <c r="QV285" s="75"/>
      <c r="QW285" s="75"/>
      <c r="QX285" s="75"/>
      <c r="QY285" s="75"/>
      <c r="QZ285" s="75"/>
      <c r="RA285" s="75"/>
      <c r="RB285" s="75"/>
      <c r="RC285" s="75"/>
      <c r="RD285" s="75"/>
      <c r="RE285" s="75"/>
      <c r="RF285" s="75"/>
      <c r="RG285" s="75"/>
      <c r="RH285" s="75"/>
      <c r="RI285" s="75"/>
      <c r="RJ285" s="75"/>
      <c r="RK285" s="75"/>
      <c r="RL285" s="75"/>
      <c r="RM285" s="75"/>
      <c r="RN285" s="75"/>
      <c r="RO285" s="75"/>
      <c r="RP285" s="75"/>
      <c r="RQ285" s="75"/>
      <c r="RR285" s="75"/>
      <c r="RS285" s="75"/>
      <c r="RT285" s="75"/>
      <c r="RU285" s="75"/>
      <c r="RV285" s="75"/>
      <c r="RW285" s="75"/>
      <c r="RX285" s="75"/>
      <c r="RY285" s="75"/>
      <c r="RZ285" s="75"/>
      <c r="SA285" s="75"/>
      <c r="SB285" s="75"/>
      <c r="SC285" s="75"/>
      <c r="SD285" s="75"/>
      <c r="SE285" s="75"/>
    </row>
    <row r="286" spans="50:499" s="4" customFormat="1" x14ac:dyDescent="0.2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75"/>
      <c r="OF286" s="75"/>
      <c r="OG286" s="75"/>
      <c r="OH286" s="75"/>
      <c r="OI286" s="75"/>
      <c r="OJ286" s="75"/>
      <c r="OK286" s="75"/>
      <c r="OL286" s="75"/>
      <c r="OM286" s="75"/>
      <c r="ON286" s="75"/>
      <c r="OO286" s="75"/>
      <c r="OP286" s="75"/>
      <c r="OQ286" s="75"/>
      <c r="OR286" s="75"/>
      <c r="OS286" s="75"/>
      <c r="OT286" s="75"/>
      <c r="OU286" s="75"/>
      <c r="OV286" s="75"/>
      <c r="OW286" s="75"/>
      <c r="OX286" s="75"/>
      <c r="OY286" s="75"/>
      <c r="OZ286" s="75"/>
      <c r="PA286" s="75"/>
      <c r="PB286" s="75"/>
      <c r="PC286" s="75"/>
      <c r="PD286" s="75"/>
      <c r="PE286" s="75"/>
      <c r="PF286" s="75"/>
      <c r="PG286" s="75"/>
      <c r="PH286" s="75"/>
      <c r="PI286" s="75"/>
      <c r="PJ286" s="75"/>
      <c r="PK286" s="75"/>
      <c r="PL286" s="75"/>
      <c r="PM286" s="75"/>
      <c r="PN286" s="75"/>
      <c r="PO286" s="75"/>
      <c r="PP286" s="75"/>
      <c r="PQ286" s="75"/>
      <c r="PR286" s="75"/>
      <c r="PS286" s="75"/>
      <c r="PT286" s="75"/>
      <c r="PU286" s="75"/>
      <c r="PV286" s="75"/>
      <c r="PW286" s="75"/>
      <c r="PX286" s="75"/>
      <c r="PY286" s="75"/>
      <c r="PZ286" s="75"/>
      <c r="QA286" s="75"/>
      <c r="QB286" s="75"/>
      <c r="QC286" s="75"/>
      <c r="QD286" s="75"/>
      <c r="QE286" s="75"/>
      <c r="QF286" s="75"/>
      <c r="QG286" s="75"/>
      <c r="QH286" s="75"/>
      <c r="QI286" s="75"/>
      <c r="QJ286" s="75"/>
      <c r="QK286" s="75"/>
      <c r="QL286" s="75"/>
      <c r="QM286" s="75"/>
      <c r="QN286" s="75"/>
      <c r="QO286" s="75"/>
      <c r="QP286" s="75"/>
      <c r="QQ286" s="75"/>
      <c r="QR286" s="75"/>
      <c r="QS286" s="75"/>
      <c r="QT286" s="75"/>
      <c r="QU286" s="75"/>
      <c r="QV286" s="75"/>
      <c r="QW286" s="75"/>
      <c r="QX286" s="75"/>
      <c r="QY286" s="75"/>
      <c r="QZ286" s="75"/>
      <c r="RA286" s="75"/>
      <c r="RB286" s="75"/>
      <c r="RC286" s="75"/>
      <c r="RD286" s="75"/>
      <c r="RE286" s="75"/>
      <c r="RF286" s="75"/>
      <c r="RG286" s="75"/>
      <c r="RH286" s="75"/>
      <c r="RI286" s="75"/>
      <c r="RJ286" s="75"/>
      <c r="RK286" s="75"/>
      <c r="RL286" s="75"/>
      <c r="RM286" s="75"/>
      <c r="RN286" s="75"/>
      <c r="RO286" s="75"/>
      <c r="RP286" s="75"/>
      <c r="RQ286" s="75"/>
      <c r="RR286" s="75"/>
      <c r="RS286" s="75"/>
      <c r="RT286" s="75"/>
      <c r="RU286" s="75"/>
      <c r="RV286" s="75"/>
      <c r="RW286" s="75"/>
      <c r="RX286" s="75"/>
      <c r="RY286" s="75"/>
      <c r="RZ286" s="75"/>
      <c r="SA286" s="75"/>
      <c r="SB286" s="75"/>
      <c r="SC286" s="75"/>
      <c r="SD286" s="75"/>
      <c r="SE286" s="75"/>
    </row>
    <row r="287" spans="50:499" s="4" customFormat="1" x14ac:dyDescent="0.2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c r="CB287" s="75"/>
      <c r="CC287" s="75"/>
      <c r="CD287" s="75"/>
      <c r="CE287" s="75"/>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75"/>
      <c r="DD287" s="75"/>
      <c r="DE287" s="75"/>
      <c r="DF287" s="75"/>
      <c r="DG287" s="75"/>
      <c r="DH287" s="75"/>
      <c r="DI287" s="75"/>
      <c r="DJ287" s="75"/>
      <c r="DK287" s="75"/>
      <c r="DL287" s="75"/>
      <c r="DM287" s="75"/>
      <c r="DN287" s="75"/>
      <c r="DO287" s="75"/>
      <c r="DP287" s="75"/>
      <c r="DQ287" s="75"/>
      <c r="DR287" s="75"/>
      <c r="DS287" s="75"/>
      <c r="DT287" s="75"/>
      <c r="DU287" s="75"/>
      <c r="DV287" s="75"/>
      <c r="DW287" s="75"/>
      <c r="DX287" s="75"/>
      <c r="DY287" s="75"/>
      <c r="DZ287" s="75"/>
      <c r="EA287" s="75"/>
      <c r="EB287" s="75"/>
      <c r="EC287" s="75"/>
      <c r="ED287" s="75"/>
      <c r="EE287" s="75"/>
      <c r="EF287" s="75"/>
      <c r="EG287" s="75"/>
      <c r="EH287" s="75"/>
      <c r="EI287" s="75"/>
      <c r="EJ287" s="75"/>
      <c r="EK287" s="75"/>
      <c r="EL287" s="75"/>
      <c r="EM287" s="75"/>
      <c r="EN287" s="75"/>
      <c r="EO287" s="75"/>
      <c r="EP287" s="75"/>
      <c r="EQ287" s="75"/>
      <c r="ER287" s="75"/>
      <c r="ES287" s="75"/>
      <c r="ET287" s="75"/>
      <c r="EU287" s="75"/>
      <c r="EV287" s="75"/>
      <c r="EW287" s="75"/>
      <c r="EX287" s="75"/>
      <c r="EY287" s="75"/>
      <c r="EZ287" s="75"/>
      <c r="FA287" s="75"/>
      <c r="FB287" s="75"/>
      <c r="FC287" s="75"/>
      <c r="FD287" s="75"/>
      <c r="FE287" s="75"/>
      <c r="FF287" s="75"/>
      <c r="FG287" s="75"/>
      <c r="FH287" s="75"/>
      <c r="FI287" s="75"/>
      <c r="FJ287" s="75"/>
      <c r="FK287" s="75"/>
      <c r="FL287" s="75"/>
      <c r="FM287" s="75"/>
      <c r="FN287" s="75"/>
      <c r="FO287" s="75"/>
      <c r="FP287" s="75"/>
      <c r="FQ287" s="75"/>
      <c r="FR287" s="75"/>
      <c r="FS287" s="75"/>
      <c r="FT287" s="75"/>
      <c r="FU287" s="75"/>
      <c r="FV287" s="75"/>
      <c r="FW287" s="75"/>
      <c r="FX287" s="75"/>
      <c r="FY287" s="75"/>
      <c r="FZ287" s="75"/>
      <c r="GA287" s="75"/>
      <c r="GB287" s="75"/>
      <c r="GC287" s="75"/>
      <c r="GD287" s="75"/>
      <c r="GE287" s="75"/>
      <c r="GF287" s="75"/>
      <c r="GG287" s="75"/>
      <c r="GH287" s="75"/>
      <c r="GI287" s="75"/>
      <c r="GJ287" s="75"/>
      <c r="GK287" s="75"/>
      <c r="GL287" s="75"/>
      <c r="GM287" s="75"/>
      <c r="GN287" s="75"/>
      <c r="GO287" s="75"/>
      <c r="GP287" s="75"/>
      <c r="GQ287" s="75"/>
      <c r="GR287" s="75"/>
      <c r="GS287" s="75"/>
      <c r="GT287" s="75"/>
      <c r="GU287" s="75"/>
      <c r="GV287" s="75"/>
      <c r="GW287" s="75"/>
      <c r="GX287" s="75"/>
      <c r="GY287" s="75"/>
      <c r="GZ287" s="75"/>
      <c r="HA287" s="75"/>
      <c r="HB287" s="75"/>
      <c r="HC287" s="75"/>
      <c r="HD287" s="75"/>
      <c r="HE287" s="75"/>
      <c r="HF287" s="75"/>
      <c r="HG287" s="75"/>
      <c r="HH287" s="75"/>
      <c r="HI287" s="75"/>
      <c r="HJ287" s="75"/>
      <c r="HK287" s="75"/>
      <c r="HL287" s="75"/>
      <c r="HM287" s="75"/>
      <c r="HN287" s="75"/>
      <c r="HO287" s="75"/>
      <c r="HP287" s="75"/>
      <c r="HQ287" s="75"/>
      <c r="HR287" s="75"/>
      <c r="HS287" s="75"/>
      <c r="HT287" s="75"/>
      <c r="HU287" s="75"/>
      <c r="HV287" s="75"/>
      <c r="HW287" s="75"/>
      <c r="HX287" s="75"/>
      <c r="HY287" s="75"/>
      <c r="HZ287" s="75"/>
      <c r="IA287" s="75"/>
      <c r="IB287" s="75"/>
      <c r="IC287" s="75"/>
      <c r="ID287" s="75"/>
      <c r="IE287" s="75"/>
      <c r="IF287" s="75"/>
      <c r="IG287" s="75"/>
      <c r="IH287" s="75"/>
      <c r="II287" s="75"/>
      <c r="IJ287" s="75"/>
      <c r="IK287" s="75"/>
      <c r="IL287" s="75"/>
      <c r="IM287" s="75"/>
      <c r="IN287" s="75"/>
      <c r="IO287" s="75"/>
      <c r="IP287" s="75"/>
      <c r="IQ287" s="75"/>
      <c r="IR287" s="75"/>
      <c r="IS287" s="75"/>
      <c r="IT287" s="75"/>
      <c r="IU287" s="75"/>
      <c r="IV287" s="75"/>
      <c r="IW287" s="75"/>
      <c r="IX287" s="75"/>
      <c r="IY287" s="75"/>
      <c r="IZ287" s="75"/>
      <c r="JA287" s="75"/>
      <c r="JB287" s="75"/>
      <c r="JC287" s="75"/>
      <c r="JD287" s="75"/>
      <c r="JE287" s="75"/>
      <c r="JF287" s="75"/>
      <c r="JG287" s="75"/>
      <c r="JH287" s="75"/>
      <c r="JI287" s="75"/>
      <c r="JJ287" s="75"/>
      <c r="JK287" s="75"/>
      <c r="JL287" s="75"/>
      <c r="JM287" s="75"/>
      <c r="JN287" s="75"/>
      <c r="JO287" s="75"/>
      <c r="JP287" s="75"/>
      <c r="JQ287" s="75"/>
      <c r="JR287" s="75"/>
      <c r="JS287" s="75"/>
      <c r="JT287" s="75"/>
      <c r="JU287" s="75"/>
      <c r="JV287" s="75"/>
      <c r="JW287" s="75"/>
      <c r="JX287" s="75"/>
      <c r="JY287" s="75"/>
      <c r="JZ287" s="75"/>
      <c r="KA287" s="75"/>
      <c r="KB287" s="75"/>
      <c r="KC287" s="75"/>
      <c r="KD287" s="75"/>
      <c r="KE287" s="75"/>
      <c r="KF287" s="75"/>
      <c r="KG287" s="75"/>
      <c r="KH287" s="75"/>
      <c r="KI287" s="75"/>
      <c r="KJ287" s="75"/>
      <c r="KK287" s="75"/>
      <c r="KL287" s="75"/>
      <c r="KM287" s="75"/>
      <c r="KN287" s="75"/>
      <c r="KO287" s="75"/>
      <c r="KP287" s="75"/>
      <c r="KQ287" s="75"/>
      <c r="KR287" s="75"/>
      <c r="KS287" s="75"/>
      <c r="KT287" s="75"/>
      <c r="KU287" s="75"/>
      <c r="KV287" s="75"/>
      <c r="KW287" s="75"/>
      <c r="KX287" s="75"/>
      <c r="KY287" s="75"/>
      <c r="KZ287" s="75"/>
      <c r="LA287" s="75"/>
      <c r="LB287" s="75"/>
      <c r="LC287" s="75"/>
      <c r="LD287" s="75"/>
      <c r="LE287" s="75"/>
      <c r="LF287" s="75"/>
      <c r="LG287" s="75"/>
      <c r="LH287" s="75"/>
      <c r="LI287" s="75"/>
      <c r="LJ287" s="75"/>
      <c r="LK287" s="75"/>
      <c r="LL287" s="75"/>
      <c r="LM287" s="75"/>
      <c r="LN287" s="75"/>
      <c r="LO287" s="75"/>
      <c r="LP287" s="75"/>
      <c r="LQ287" s="75"/>
      <c r="LR287" s="75"/>
      <c r="LS287" s="75"/>
      <c r="LT287" s="75"/>
      <c r="LU287" s="75"/>
      <c r="LV287" s="75"/>
      <c r="LW287" s="75"/>
      <c r="LX287" s="75"/>
      <c r="LY287" s="75"/>
      <c r="LZ287" s="75"/>
      <c r="MA287" s="75"/>
      <c r="MB287" s="75"/>
      <c r="MC287" s="75"/>
      <c r="MD287" s="75"/>
      <c r="ME287" s="75"/>
      <c r="MF287" s="75"/>
      <c r="MG287" s="75"/>
      <c r="MH287" s="75"/>
      <c r="MI287" s="75"/>
      <c r="MJ287" s="75"/>
      <c r="MK287" s="75"/>
      <c r="ML287" s="75"/>
      <c r="MM287" s="75"/>
      <c r="MN287" s="75"/>
      <c r="MO287" s="75"/>
      <c r="MP287" s="75"/>
      <c r="MQ287" s="75"/>
      <c r="MR287" s="75"/>
      <c r="MS287" s="75"/>
      <c r="MT287" s="75"/>
      <c r="MU287" s="75"/>
      <c r="MV287" s="75"/>
      <c r="MW287" s="75"/>
      <c r="MX287" s="75"/>
      <c r="MY287" s="75"/>
      <c r="MZ287" s="75"/>
      <c r="NA287" s="75"/>
      <c r="NB287" s="75"/>
      <c r="NC287" s="75"/>
      <c r="ND287" s="75"/>
      <c r="NE287" s="75"/>
      <c r="NF287" s="75"/>
      <c r="NG287" s="75"/>
      <c r="NH287" s="75"/>
      <c r="NI287" s="75"/>
      <c r="NJ287" s="75"/>
      <c r="NK287" s="75"/>
      <c r="NL287" s="75"/>
      <c r="NM287" s="75"/>
      <c r="NN287" s="75"/>
      <c r="NO287" s="75"/>
      <c r="NP287" s="75"/>
      <c r="NQ287" s="75"/>
      <c r="NR287" s="75"/>
      <c r="NS287" s="75"/>
      <c r="NT287" s="75"/>
      <c r="NU287" s="75"/>
      <c r="NV287" s="75"/>
      <c r="NW287" s="75"/>
      <c r="NX287" s="75"/>
      <c r="NY287" s="75"/>
      <c r="NZ287" s="75"/>
      <c r="OA287" s="75"/>
      <c r="OB287" s="75"/>
      <c r="OC287" s="75"/>
      <c r="OD287" s="75"/>
      <c r="OE287" s="75"/>
      <c r="OF287" s="75"/>
      <c r="OG287" s="75"/>
      <c r="OH287" s="75"/>
      <c r="OI287" s="75"/>
      <c r="OJ287" s="75"/>
      <c r="OK287" s="75"/>
      <c r="OL287" s="75"/>
      <c r="OM287" s="75"/>
      <c r="ON287" s="75"/>
      <c r="OO287" s="75"/>
      <c r="OP287" s="75"/>
      <c r="OQ287" s="75"/>
      <c r="OR287" s="75"/>
      <c r="OS287" s="75"/>
      <c r="OT287" s="75"/>
      <c r="OU287" s="75"/>
      <c r="OV287" s="75"/>
      <c r="OW287" s="75"/>
      <c r="OX287" s="75"/>
      <c r="OY287" s="75"/>
      <c r="OZ287" s="75"/>
      <c r="PA287" s="75"/>
      <c r="PB287" s="75"/>
      <c r="PC287" s="75"/>
      <c r="PD287" s="75"/>
      <c r="PE287" s="75"/>
      <c r="PF287" s="75"/>
      <c r="PG287" s="75"/>
      <c r="PH287" s="75"/>
      <c r="PI287" s="75"/>
      <c r="PJ287" s="75"/>
      <c r="PK287" s="75"/>
      <c r="PL287" s="75"/>
      <c r="PM287" s="75"/>
      <c r="PN287" s="75"/>
      <c r="PO287" s="75"/>
      <c r="PP287" s="75"/>
      <c r="PQ287" s="75"/>
      <c r="PR287" s="75"/>
      <c r="PS287" s="75"/>
      <c r="PT287" s="75"/>
      <c r="PU287" s="75"/>
      <c r="PV287" s="75"/>
      <c r="PW287" s="75"/>
      <c r="PX287" s="75"/>
      <c r="PY287" s="75"/>
      <c r="PZ287" s="75"/>
      <c r="QA287" s="75"/>
      <c r="QB287" s="75"/>
      <c r="QC287" s="75"/>
      <c r="QD287" s="75"/>
      <c r="QE287" s="75"/>
      <c r="QF287" s="75"/>
      <c r="QG287" s="75"/>
      <c r="QH287" s="75"/>
      <c r="QI287" s="75"/>
      <c r="QJ287" s="75"/>
      <c r="QK287" s="75"/>
      <c r="QL287" s="75"/>
      <c r="QM287" s="75"/>
      <c r="QN287" s="75"/>
      <c r="QO287" s="75"/>
      <c r="QP287" s="75"/>
      <c r="QQ287" s="75"/>
      <c r="QR287" s="75"/>
      <c r="QS287" s="75"/>
      <c r="QT287" s="75"/>
      <c r="QU287" s="75"/>
      <c r="QV287" s="75"/>
      <c r="QW287" s="75"/>
      <c r="QX287" s="75"/>
      <c r="QY287" s="75"/>
      <c r="QZ287" s="75"/>
      <c r="RA287" s="75"/>
      <c r="RB287" s="75"/>
      <c r="RC287" s="75"/>
      <c r="RD287" s="75"/>
      <c r="RE287" s="75"/>
      <c r="RF287" s="75"/>
      <c r="RG287" s="75"/>
      <c r="RH287" s="75"/>
      <c r="RI287" s="75"/>
      <c r="RJ287" s="75"/>
      <c r="RK287" s="75"/>
      <c r="RL287" s="75"/>
      <c r="RM287" s="75"/>
      <c r="RN287" s="75"/>
      <c r="RO287" s="75"/>
      <c r="RP287" s="75"/>
      <c r="RQ287" s="75"/>
      <c r="RR287" s="75"/>
      <c r="RS287" s="75"/>
      <c r="RT287" s="75"/>
      <c r="RU287" s="75"/>
      <c r="RV287" s="75"/>
      <c r="RW287" s="75"/>
      <c r="RX287" s="75"/>
      <c r="RY287" s="75"/>
      <c r="RZ287" s="75"/>
      <c r="SA287" s="75"/>
      <c r="SB287" s="75"/>
      <c r="SC287" s="75"/>
      <c r="SD287" s="75"/>
      <c r="SE287" s="75"/>
    </row>
    <row r="288" spans="50:499" s="4" customFormat="1" x14ac:dyDescent="0.2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75"/>
      <c r="OF288" s="75"/>
      <c r="OG288" s="75"/>
      <c r="OH288" s="75"/>
      <c r="OI288" s="75"/>
      <c r="OJ288" s="75"/>
      <c r="OK288" s="75"/>
      <c r="OL288" s="75"/>
      <c r="OM288" s="75"/>
      <c r="ON288" s="75"/>
      <c r="OO288" s="75"/>
      <c r="OP288" s="75"/>
      <c r="OQ288" s="75"/>
      <c r="OR288" s="75"/>
      <c r="OS288" s="75"/>
      <c r="OT288" s="75"/>
      <c r="OU288" s="75"/>
      <c r="OV288" s="75"/>
      <c r="OW288" s="75"/>
      <c r="OX288" s="75"/>
      <c r="OY288" s="75"/>
      <c r="OZ288" s="75"/>
      <c r="PA288" s="75"/>
      <c r="PB288" s="75"/>
      <c r="PC288" s="75"/>
      <c r="PD288" s="75"/>
      <c r="PE288" s="75"/>
      <c r="PF288" s="75"/>
      <c r="PG288" s="75"/>
      <c r="PH288" s="75"/>
      <c r="PI288" s="75"/>
      <c r="PJ288" s="75"/>
      <c r="PK288" s="75"/>
      <c r="PL288" s="75"/>
      <c r="PM288" s="75"/>
      <c r="PN288" s="75"/>
      <c r="PO288" s="75"/>
      <c r="PP288" s="75"/>
      <c r="PQ288" s="75"/>
      <c r="PR288" s="75"/>
      <c r="PS288" s="75"/>
      <c r="PT288" s="75"/>
      <c r="PU288" s="75"/>
      <c r="PV288" s="75"/>
      <c r="PW288" s="75"/>
      <c r="PX288" s="75"/>
      <c r="PY288" s="75"/>
      <c r="PZ288" s="75"/>
      <c r="QA288" s="75"/>
      <c r="QB288" s="75"/>
      <c r="QC288" s="75"/>
      <c r="QD288" s="75"/>
      <c r="QE288" s="75"/>
      <c r="QF288" s="75"/>
      <c r="QG288" s="75"/>
      <c r="QH288" s="75"/>
      <c r="QI288" s="75"/>
      <c r="QJ288" s="75"/>
      <c r="QK288" s="75"/>
      <c r="QL288" s="75"/>
      <c r="QM288" s="75"/>
      <c r="QN288" s="75"/>
      <c r="QO288" s="75"/>
      <c r="QP288" s="75"/>
      <c r="QQ288" s="75"/>
      <c r="QR288" s="75"/>
      <c r="QS288" s="75"/>
      <c r="QT288" s="75"/>
      <c r="QU288" s="75"/>
      <c r="QV288" s="75"/>
      <c r="QW288" s="75"/>
      <c r="QX288" s="75"/>
      <c r="QY288" s="75"/>
      <c r="QZ288" s="75"/>
      <c r="RA288" s="75"/>
      <c r="RB288" s="75"/>
      <c r="RC288" s="75"/>
      <c r="RD288" s="75"/>
      <c r="RE288" s="75"/>
      <c r="RF288" s="75"/>
      <c r="RG288" s="75"/>
      <c r="RH288" s="75"/>
      <c r="RI288" s="75"/>
      <c r="RJ288" s="75"/>
      <c r="RK288" s="75"/>
      <c r="RL288" s="75"/>
      <c r="RM288" s="75"/>
      <c r="RN288" s="75"/>
      <c r="RO288" s="75"/>
      <c r="RP288" s="75"/>
      <c r="RQ288" s="75"/>
      <c r="RR288" s="75"/>
      <c r="RS288" s="75"/>
      <c r="RT288" s="75"/>
      <c r="RU288" s="75"/>
      <c r="RV288" s="75"/>
      <c r="RW288" s="75"/>
      <c r="RX288" s="75"/>
      <c r="RY288" s="75"/>
      <c r="RZ288" s="75"/>
      <c r="SA288" s="75"/>
      <c r="SB288" s="75"/>
      <c r="SC288" s="75"/>
      <c r="SD288" s="75"/>
      <c r="SE288" s="75"/>
    </row>
    <row r="289" spans="50:499" s="4" customFormat="1" x14ac:dyDescent="0.2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75"/>
      <c r="OF289" s="75"/>
      <c r="OG289" s="75"/>
      <c r="OH289" s="75"/>
      <c r="OI289" s="75"/>
      <c r="OJ289" s="75"/>
      <c r="OK289" s="75"/>
      <c r="OL289" s="75"/>
      <c r="OM289" s="75"/>
      <c r="ON289" s="75"/>
      <c r="OO289" s="75"/>
      <c r="OP289" s="75"/>
      <c r="OQ289" s="75"/>
      <c r="OR289" s="75"/>
      <c r="OS289" s="75"/>
      <c r="OT289" s="75"/>
      <c r="OU289" s="75"/>
      <c r="OV289" s="75"/>
      <c r="OW289" s="75"/>
      <c r="OX289" s="75"/>
      <c r="OY289" s="75"/>
      <c r="OZ289" s="75"/>
      <c r="PA289" s="75"/>
      <c r="PB289" s="75"/>
      <c r="PC289" s="75"/>
      <c r="PD289" s="75"/>
      <c r="PE289" s="75"/>
      <c r="PF289" s="75"/>
      <c r="PG289" s="75"/>
      <c r="PH289" s="75"/>
      <c r="PI289" s="75"/>
      <c r="PJ289" s="75"/>
      <c r="PK289" s="75"/>
      <c r="PL289" s="75"/>
      <c r="PM289" s="75"/>
      <c r="PN289" s="75"/>
      <c r="PO289" s="75"/>
      <c r="PP289" s="75"/>
      <c r="PQ289" s="75"/>
      <c r="PR289" s="75"/>
      <c r="PS289" s="75"/>
      <c r="PT289" s="75"/>
      <c r="PU289" s="75"/>
      <c r="PV289" s="75"/>
      <c r="PW289" s="75"/>
      <c r="PX289" s="75"/>
      <c r="PY289" s="75"/>
      <c r="PZ289" s="75"/>
      <c r="QA289" s="75"/>
      <c r="QB289" s="75"/>
      <c r="QC289" s="75"/>
      <c r="QD289" s="75"/>
      <c r="QE289" s="75"/>
      <c r="QF289" s="75"/>
      <c r="QG289" s="75"/>
      <c r="QH289" s="75"/>
      <c r="QI289" s="75"/>
      <c r="QJ289" s="75"/>
      <c r="QK289" s="75"/>
      <c r="QL289" s="75"/>
      <c r="QM289" s="75"/>
      <c r="QN289" s="75"/>
      <c r="QO289" s="75"/>
      <c r="QP289" s="75"/>
      <c r="QQ289" s="75"/>
      <c r="QR289" s="75"/>
      <c r="QS289" s="75"/>
      <c r="QT289" s="75"/>
      <c r="QU289" s="75"/>
      <c r="QV289" s="75"/>
      <c r="QW289" s="75"/>
      <c r="QX289" s="75"/>
      <c r="QY289" s="75"/>
      <c r="QZ289" s="75"/>
      <c r="RA289" s="75"/>
      <c r="RB289" s="75"/>
      <c r="RC289" s="75"/>
      <c r="RD289" s="75"/>
      <c r="RE289" s="75"/>
      <c r="RF289" s="75"/>
      <c r="RG289" s="75"/>
      <c r="RH289" s="75"/>
      <c r="RI289" s="75"/>
      <c r="RJ289" s="75"/>
      <c r="RK289" s="75"/>
      <c r="RL289" s="75"/>
      <c r="RM289" s="75"/>
      <c r="RN289" s="75"/>
      <c r="RO289" s="75"/>
      <c r="RP289" s="75"/>
      <c r="RQ289" s="75"/>
      <c r="RR289" s="75"/>
      <c r="RS289" s="75"/>
      <c r="RT289" s="75"/>
      <c r="RU289" s="75"/>
      <c r="RV289" s="75"/>
      <c r="RW289" s="75"/>
      <c r="RX289" s="75"/>
      <c r="RY289" s="75"/>
      <c r="RZ289" s="75"/>
      <c r="SA289" s="75"/>
      <c r="SB289" s="75"/>
      <c r="SC289" s="75"/>
      <c r="SD289" s="75"/>
      <c r="SE289" s="75"/>
    </row>
    <row r="290" spans="50:499" s="4" customFormat="1" x14ac:dyDescent="0.2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c r="FS290" s="75"/>
      <c r="FT290" s="75"/>
      <c r="FU290" s="75"/>
      <c r="FV290" s="75"/>
      <c r="FW290" s="75"/>
      <c r="FX290" s="75"/>
      <c r="FY290" s="75"/>
      <c r="FZ290" s="75"/>
      <c r="GA290" s="75"/>
      <c r="GB290" s="75"/>
      <c r="GC290" s="75"/>
      <c r="GD290" s="75"/>
      <c r="GE290" s="75"/>
      <c r="GF290" s="75"/>
      <c r="GG290" s="75"/>
      <c r="GH290" s="75"/>
      <c r="GI290" s="75"/>
      <c r="GJ290" s="75"/>
      <c r="GK290" s="75"/>
      <c r="GL290" s="75"/>
      <c r="GM290" s="75"/>
      <c r="GN290" s="75"/>
      <c r="GO290" s="75"/>
      <c r="GP290" s="75"/>
      <c r="GQ290" s="75"/>
      <c r="GR290" s="75"/>
      <c r="GS290" s="75"/>
      <c r="GT290" s="75"/>
      <c r="GU290" s="75"/>
      <c r="GV290" s="75"/>
      <c r="GW290" s="75"/>
      <c r="GX290" s="75"/>
      <c r="GY290" s="75"/>
      <c r="GZ290" s="75"/>
      <c r="HA290" s="75"/>
      <c r="HB290" s="75"/>
      <c r="HC290" s="75"/>
      <c r="HD290" s="75"/>
      <c r="HE290" s="75"/>
      <c r="HF290" s="75"/>
      <c r="HG290" s="75"/>
      <c r="HH290" s="75"/>
      <c r="HI290" s="75"/>
      <c r="HJ290" s="75"/>
      <c r="HK290" s="75"/>
      <c r="HL290" s="75"/>
      <c r="HM290" s="75"/>
      <c r="HN290" s="75"/>
      <c r="HO290" s="75"/>
      <c r="HP290" s="75"/>
      <c r="HQ290" s="75"/>
      <c r="HR290" s="75"/>
      <c r="HS290" s="75"/>
      <c r="HT290" s="75"/>
      <c r="HU290" s="75"/>
      <c r="HV290" s="75"/>
      <c r="HW290" s="75"/>
      <c r="HX290" s="75"/>
      <c r="HY290" s="75"/>
      <c r="HZ290" s="75"/>
      <c r="IA290" s="75"/>
      <c r="IB290" s="75"/>
      <c r="IC290" s="75"/>
      <c r="ID290" s="75"/>
      <c r="IE290" s="75"/>
      <c r="IF290" s="75"/>
      <c r="IG290" s="75"/>
      <c r="IH290" s="75"/>
      <c r="II290" s="75"/>
      <c r="IJ290" s="75"/>
      <c r="IK290" s="75"/>
      <c r="IL290" s="75"/>
      <c r="IM290" s="75"/>
      <c r="IN290" s="75"/>
      <c r="IO290" s="75"/>
      <c r="IP290" s="75"/>
      <c r="IQ290" s="75"/>
      <c r="IR290" s="75"/>
      <c r="IS290" s="75"/>
      <c r="IT290" s="75"/>
      <c r="IU290" s="75"/>
      <c r="IV290" s="75"/>
      <c r="IW290" s="75"/>
      <c r="IX290" s="75"/>
      <c r="IY290" s="75"/>
      <c r="IZ290" s="75"/>
      <c r="JA290" s="75"/>
      <c r="JB290" s="75"/>
      <c r="JC290" s="75"/>
      <c r="JD290" s="75"/>
      <c r="JE290" s="75"/>
      <c r="JF290" s="75"/>
      <c r="JG290" s="75"/>
      <c r="JH290" s="75"/>
      <c r="JI290" s="75"/>
      <c r="JJ290" s="75"/>
      <c r="JK290" s="75"/>
      <c r="JL290" s="75"/>
      <c r="JM290" s="75"/>
      <c r="JN290" s="75"/>
      <c r="JO290" s="75"/>
      <c r="JP290" s="75"/>
      <c r="JQ290" s="75"/>
      <c r="JR290" s="75"/>
      <c r="JS290" s="75"/>
      <c r="JT290" s="75"/>
      <c r="JU290" s="75"/>
      <c r="JV290" s="75"/>
      <c r="JW290" s="75"/>
      <c r="JX290" s="75"/>
      <c r="JY290" s="75"/>
      <c r="JZ290" s="75"/>
      <c r="KA290" s="75"/>
      <c r="KB290" s="75"/>
      <c r="KC290" s="75"/>
      <c r="KD290" s="75"/>
      <c r="KE290" s="75"/>
      <c r="KF290" s="75"/>
      <c r="KG290" s="75"/>
      <c r="KH290" s="75"/>
      <c r="KI290" s="75"/>
      <c r="KJ290" s="75"/>
      <c r="KK290" s="75"/>
      <c r="KL290" s="75"/>
      <c r="KM290" s="75"/>
      <c r="KN290" s="75"/>
      <c r="KO290" s="75"/>
      <c r="KP290" s="75"/>
      <c r="KQ290" s="75"/>
      <c r="KR290" s="75"/>
      <c r="KS290" s="75"/>
      <c r="KT290" s="75"/>
      <c r="KU290" s="75"/>
      <c r="KV290" s="75"/>
      <c r="KW290" s="75"/>
      <c r="KX290" s="75"/>
      <c r="KY290" s="75"/>
      <c r="KZ290" s="75"/>
      <c r="LA290" s="75"/>
      <c r="LB290" s="75"/>
      <c r="LC290" s="75"/>
      <c r="LD290" s="75"/>
      <c r="LE290" s="75"/>
      <c r="LF290" s="75"/>
      <c r="LG290" s="75"/>
      <c r="LH290" s="75"/>
      <c r="LI290" s="75"/>
      <c r="LJ290" s="75"/>
      <c r="LK290" s="75"/>
      <c r="LL290" s="75"/>
      <c r="LM290" s="75"/>
      <c r="LN290" s="75"/>
      <c r="LO290" s="75"/>
      <c r="LP290" s="75"/>
      <c r="LQ290" s="75"/>
      <c r="LR290" s="75"/>
      <c r="LS290" s="75"/>
      <c r="LT290" s="75"/>
      <c r="LU290" s="75"/>
      <c r="LV290" s="75"/>
      <c r="LW290" s="75"/>
      <c r="LX290" s="75"/>
      <c r="LY290" s="75"/>
      <c r="LZ290" s="75"/>
      <c r="MA290" s="75"/>
      <c r="MB290" s="75"/>
      <c r="MC290" s="75"/>
      <c r="MD290" s="75"/>
      <c r="ME290" s="75"/>
      <c r="MF290" s="75"/>
      <c r="MG290" s="75"/>
      <c r="MH290" s="75"/>
      <c r="MI290" s="75"/>
      <c r="MJ290" s="75"/>
      <c r="MK290" s="75"/>
      <c r="ML290" s="75"/>
      <c r="MM290" s="75"/>
      <c r="MN290" s="75"/>
      <c r="MO290" s="75"/>
      <c r="MP290" s="75"/>
      <c r="MQ290" s="75"/>
      <c r="MR290" s="75"/>
      <c r="MS290" s="75"/>
      <c r="MT290" s="75"/>
      <c r="MU290" s="75"/>
      <c r="MV290" s="75"/>
      <c r="MW290" s="75"/>
      <c r="MX290" s="75"/>
      <c r="MY290" s="75"/>
      <c r="MZ290" s="75"/>
      <c r="NA290" s="75"/>
      <c r="NB290" s="75"/>
      <c r="NC290" s="75"/>
      <c r="ND290" s="75"/>
      <c r="NE290" s="75"/>
      <c r="NF290" s="75"/>
      <c r="NG290" s="75"/>
      <c r="NH290" s="75"/>
      <c r="NI290" s="75"/>
      <c r="NJ290" s="75"/>
      <c r="NK290" s="75"/>
      <c r="NL290" s="75"/>
      <c r="NM290" s="75"/>
      <c r="NN290" s="75"/>
      <c r="NO290" s="75"/>
      <c r="NP290" s="75"/>
      <c r="NQ290" s="75"/>
      <c r="NR290" s="75"/>
      <c r="NS290" s="75"/>
      <c r="NT290" s="75"/>
      <c r="NU290" s="75"/>
      <c r="NV290" s="75"/>
      <c r="NW290" s="75"/>
      <c r="NX290" s="75"/>
      <c r="NY290" s="75"/>
      <c r="NZ290" s="75"/>
      <c r="OA290" s="75"/>
      <c r="OB290" s="75"/>
      <c r="OC290" s="75"/>
      <c r="OD290" s="75"/>
      <c r="OE290" s="75"/>
      <c r="OF290" s="75"/>
      <c r="OG290" s="75"/>
      <c r="OH290" s="75"/>
      <c r="OI290" s="75"/>
      <c r="OJ290" s="75"/>
      <c r="OK290" s="75"/>
      <c r="OL290" s="75"/>
      <c r="OM290" s="75"/>
      <c r="ON290" s="75"/>
      <c r="OO290" s="75"/>
      <c r="OP290" s="75"/>
      <c r="OQ290" s="75"/>
      <c r="OR290" s="75"/>
      <c r="OS290" s="75"/>
      <c r="OT290" s="75"/>
      <c r="OU290" s="75"/>
      <c r="OV290" s="75"/>
      <c r="OW290" s="75"/>
      <c r="OX290" s="75"/>
      <c r="OY290" s="75"/>
      <c r="OZ290" s="75"/>
      <c r="PA290" s="75"/>
      <c r="PB290" s="75"/>
      <c r="PC290" s="75"/>
      <c r="PD290" s="75"/>
      <c r="PE290" s="75"/>
      <c r="PF290" s="75"/>
      <c r="PG290" s="75"/>
      <c r="PH290" s="75"/>
      <c r="PI290" s="75"/>
      <c r="PJ290" s="75"/>
      <c r="PK290" s="75"/>
      <c r="PL290" s="75"/>
      <c r="PM290" s="75"/>
      <c r="PN290" s="75"/>
      <c r="PO290" s="75"/>
      <c r="PP290" s="75"/>
      <c r="PQ290" s="75"/>
      <c r="PR290" s="75"/>
      <c r="PS290" s="75"/>
      <c r="PT290" s="75"/>
      <c r="PU290" s="75"/>
      <c r="PV290" s="75"/>
      <c r="PW290" s="75"/>
      <c r="PX290" s="75"/>
      <c r="PY290" s="75"/>
      <c r="PZ290" s="75"/>
      <c r="QA290" s="75"/>
      <c r="QB290" s="75"/>
      <c r="QC290" s="75"/>
      <c r="QD290" s="75"/>
      <c r="QE290" s="75"/>
      <c r="QF290" s="75"/>
      <c r="QG290" s="75"/>
      <c r="QH290" s="75"/>
      <c r="QI290" s="75"/>
      <c r="QJ290" s="75"/>
      <c r="QK290" s="75"/>
      <c r="QL290" s="75"/>
      <c r="QM290" s="75"/>
      <c r="QN290" s="75"/>
      <c r="QO290" s="75"/>
      <c r="QP290" s="75"/>
      <c r="QQ290" s="75"/>
      <c r="QR290" s="75"/>
      <c r="QS290" s="75"/>
      <c r="QT290" s="75"/>
      <c r="QU290" s="75"/>
      <c r="QV290" s="75"/>
      <c r="QW290" s="75"/>
      <c r="QX290" s="75"/>
      <c r="QY290" s="75"/>
      <c r="QZ290" s="75"/>
      <c r="RA290" s="75"/>
      <c r="RB290" s="75"/>
      <c r="RC290" s="75"/>
      <c r="RD290" s="75"/>
      <c r="RE290" s="75"/>
      <c r="RF290" s="75"/>
      <c r="RG290" s="75"/>
      <c r="RH290" s="75"/>
      <c r="RI290" s="75"/>
      <c r="RJ290" s="75"/>
      <c r="RK290" s="75"/>
      <c r="RL290" s="75"/>
      <c r="RM290" s="75"/>
      <c r="RN290" s="75"/>
      <c r="RO290" s="75"/>
      <c r="RP290" s="75"/>
      <c r="RQ290" s="75"/>
      <c r="RR290" s="75"/>
      <c r="RS290" s="75"/>
      <c r="RT290" s="75"/>
      <c r="RU290" s="75"/>
      <c r="RV290" s="75"/>
      <c r="RW290" s="75"/>
      <c r="RX290" s="75"/>
      <c r="RY290" s="75"/>
      <c r="RZ290" s="75"/>
      <c r="SA290" s="75"/>
      <c r="SB290" s="75"/>
      <c r="SC290" s="75"/>
      <c r="SD290" s="75"/>
      <c r="SE290" s="75"/>
    </row>
    <row r="291" spans="50:499" s="4" customFormat="1" x14ac:dyDescent="0.2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75"/>
      <c r="OF291" s="75"/>
      <c r="OG291" s="75"/>
      <c r="OH291" s="75"/>
      <c r="OI291" s="75"/>
      <c r="OJ291" s="75"/>
      <c r="OK291" s="75"/>
      <c r="OL291" s="75"/>
      <c r="OM291" s="75"/>
      <c r="ON291" s="75"/>
      <c r="OO291" s="75"/>
      <c r="OP291" s="75"/>
      <c r="OQ291" s="75"/>
      <c r="OR291" s="75"/>
      <c r="OS291" s="75"/>
      <c r="OT291" s="75"/>
      <c r="OU291" s="75"/>
      <c r="OV291" s="75"/>
      <c r="OW291" s="75"/>
      <c r="OX291" s="75"/>
      <c r="OY291" s="75"/>
      <c r="OZ291" s="75"/>
      <c r="PA291" s="75"/>
      <c r="PB291" s="75"/>
      <c r="PC291" s="75"/>
      <c r="PD291" s="75"/>
      <c r="PE291" s="75"/>
      <c r="PF291" s="75"/>
      <c r="PG291" s="75"/>
      <c r="PH291" s="75"/>
      <c r="PI291" s="75"/>
      <c r="PJ291" s="75"/>
      <c r="PK291" s="75"/>
      <c r="PL291" s="75"/>
      <c r="PM291" s="75"/>
      <c r="PN291" s="75"/>
      <c r="PO291" s="75"/>
      <c r="PP291" s="75"/>
      <c r="PQ291" s="75"/>
      <c r="PR291" s="75"/>
      <c r="PS291" s="75"/>
      <c r="PT291" s="75"/>
      <c r="PU291" s="75"/>
      <c r="PV291" s="75"/>
      <c r="PW291" s="75"/>
      <c r="PX291" s="75"/>
      <c r="PY291" s="75"/>
      <c r="PZ291" s="75"/>
      <c r="QA291" s="75"/>
      <c r="QB291" s="75"/>
      <c r="QC291" s="75"/>
      <c r="QD291" s="75"/>
      <c r="QE291" s="75"/>
      <c r="QF291" s="75"/>
      <c r="QG291" s="75"/>
      <c r="QH291" s="75"/>
      <c r="QI291" s="75"/>
      <c r="QJ291" s="75"/>
      <c r="QK291" s="75"/>
      <c r="QL291" s="75"/>
      <c r="QM291" s="75"/>
      <c r="QN291" s="75"/>
      <c r="QO291" s="75"/>
      <c r="QP291" s="75"/>
      <c r="QQ291" s="75"/>
      <c r="QR291" s="75"/>
      <c r="QS291" s="75"/>
      <c r="QT291" s="75"/>
      <c r="QU291" s="75"/>
      <c r="QV291" s="75"/>
      <c r="QW291" s="75"/>
      <c r="QX291" s="75"/>
      <c r="QY291" s="75"/>
      <c r="QZ291" s="75"/>
      <c r="RA291" s="75"/>
      <c r="RB291" s="75"/>
      <c r="RC291" s="75"/>
      <c r="RD291" s="75"/>
      <c r="RE291" s="75"/>
      <c r="RF291" s="75"/>
      <c r="RG291" s="75"/>
      <c r="RH291" s="75"/>
      <c r="RI291" s="75"/>
      <c r="RJ291" s="75"/>
      <c r="RK291" s="75"/>
      <c r="RL291" s="75"/>
      <c r="RM291" s="75"/>
      <c r="RN291" s="75"/>
      <c r="RO291" s="75"/>
      <c r="RP291" s="75"/>
      <c r="RQ291" s="75"/>
      <c r="RR291" s="75"/>
      <c r="RS291" s="75"/>
      <c r="RT291" s="75"/>
      <c r="RU291" s="75"/>
      <c r="RV291" s="75"/>
      <c r="RW291" s="75"/>
      <c r="RX291" s="75"/>
      <c r="RY291" s="75"/>
      <c r="RZ291" s="75"/>
      <c r="SA291" s="75"/>
      <c r="SB291" s="75"/>
      <c r="SC291" s="75"/>
      <c r="SD291" s="75"/>
      <c r="SE291" s="75"/>
    </row>
    <row r="292" spans="50:499" s="4" customFormat="1" x14ac:dyDescent="0.2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c r="FS292" s="75"/>
      <c r="FT292" s="75"/>
      <c r="FU292" s="75"/>
      <c r="FV292" s="75"/>
      <c r="FW292" s="75"/>
      <c r="FX292" s="75"/>
      <c r="FY292" s="75"/>
      <c r="FZ292" s="75"/>
      <c r="GA292" s="75"/>
      <c r="GB292" s="75"/>
      <c r="GC292" s="75"/>
      <c r="GD292" s="75"/>
      <c r="GE292" s="75"/>
      <c r="GF292" s="75"/>
      <c r="GG292" s="75"/>
      <c r="GH292" s="75"/>
      <c r="GI292" s="75"/>
      <c r="GJ292" s="75"/>
      <c r="GK292" s="75"/>
      <c r="GL292" s="75"/>
      <c r="GM292" s="75"/>
      <c r="GN292" s="75"/>
      <c r="GO292" s="75"/>
      <c r="GP292" s="75"/>
      <c r="GQ292" s="75"/>
      <c r="GR292" s="75"/>
      <c r="GS292" s="75"/>
      <c r="GT292" s="75"/>
      <c r="GU292" s="75"/>
      <c r="GV292" s="75"/>
      <c r="GW292" s="75"/>
      <c r="GX292" s="75"/>
      <c r="GY292" s="75"/>
      <c r="GZ292" s="75"/>
      <c r="HA292" s="75"/>
      <c r="HB292" s="75"/>
      <c r="HC292" s="75"/>
      <c r="HD292" s="75"/>
      <c r="HE292" s="75"/>
      <c r="HF292" s="75"/>
      <c r="HG292" s="75"/>
      <c r="HH292" s="75"/>
      <c r="HI292" s="75"/>
      <c r="HJ292" s="75"/>
      <c r="HK292" s="75"/>
      <c r="HL292" s="75"/>
      <c r="HM292" s="75"/>
      <c r="HN292" s="75"/>
      <c r="HO292" s="75"/>
      <c r="HP292" s="75"/>
      <c r="HQ292" s="75"/>
      <c r="HR292" s="75"/>
      <c r="HS292" s="75"/>
      <c r="HT292" s="75"/>
      <c r="HU292" s="75"/>
      <c r="HV292" s="75"/>
      <c r="HW292" s="75"/>
      <c r="HX292" s="75"/>
      <c r="HY292" s="75"/>
      <c r="HZ292" s="75"/>
      <c r="IA292" s="75"/>
      <c r="IB292" s="75"/>
      <c r="IC292" s="75"/>
      <c r="ID292" s="75"/>
      <c r="IE292" s="75"/>
      <c r="IF292" s="75"/>
      <c r="IG292" s="75"/>
      <c r="IH292" s="75"/>
      <c r="II292" s="75"/>
      <c r="IJ292" s="75"/>
      <c r="IK292" s="75"/>
      <c r="IL292" s="75"/>
      <c r="IM292" s="75"/>
      <c r="IN292" s="75"/>
      <c r="IO292" s="75"/>
      <c r="IP292" s="75"/>
      <c r="IQ292" s="75"/>
      <c r="IR292" s="75"/>
      <c r="IS292" s="75"/>
      <c r="IT292" s="75"/>
      <c r="IU292" s="75"/>
      <c r="IV292" s="75"/>
      <c r="IW292" s="75"/>
      <c r="IX292" s="75"/>
      <c r="IY292" s="75"/>
      <c r="IZ292" s="75"/>
      <c r="JA292" s="75"/>
      <c r="JB292" s="75"/>
      <c r="JC292" s="75"/>
      <c r="JD292" s="75"/>
      <c r="JE292" s="75"/>
      <c r="JF292" s="75"/>
      <c r="JG292" s="75"/>
      <c r="JH292" s="75"/>
      <c r="JI292" s="75"/>
      <c r="JJ292" s="75"/>
      <c r="JK292" s="75"/>
      <c r="JL292" s="75"/>
      <c r="JM292" s="75"/>
      <c r="JN292" s="75"/>
      <c r="JO292" s="75"/>
      <c r="JP292" s="75"/>
      <c r="JQ292" s="75"/>
      <c r="JR292" s="75"/>
      <c r="JS292" s="75"/>
      <c r="JT292" s="75"/>
      <c r="JU292" s="75"/>
      <c r="JV292" s="75"/>
      <c r="JW292" s="75"/>
      <c r="JX292" s="75"/>
      <c r="JY292" s="75"/>
      <c r="JZ292" s="75"/>
      <c r="KA292" s="75"/>
      <c r="KB292" s="75"/>
      <c r="KC292" s="75"/>
      <c r="KD292" s="75"/>
      <c r="KE292" s="75"/>
      <c r="KF292" s="75"/>
      <c r="KG292" s="75"/>
      <c r="KH292" s="75"/>
      <c r="KI292" s="75"/>
      <c r="KJ292" s="75"/>
      <c r="KK292" s="75"/>
      <c r="KL292" s="75"/>
      <c r="KM292" s="75"/>
      <c r="KN292" s="75"/>
      <c r="KO292" s="75"/>
      <c r="KP292" s="75"/>
      <c r="KQ292" s="75"/>
      <c r="KR292" s="75"/>
      <c r="KS292" s="75"/>
      <c r="KT292" s="75"/>
      <c r="KU292" s="75"/>
      <c r="KV292" s="75"/>
      <c r="KW292" s="75"/>
      <c r="KX292" s="75"/>
      <c r="KY292" s="75"/>
      <c r="KZ292" s="75"/>
      <c r="LA292" s="75"/>
      <c r="LB292" s="75"/>
      <c r="LC292" s="75"/>
      <c r="LD292" s="75"/>
      <c r="LE292" s="75"/>
      <c r="LF292" s="75"/>
      <c r="LG292" s="75"/>
      <c r="LH292" s="75"/>
      <c r="LI292" s="75"/>
      <c r="LJ292" s="75"/>
      <c r="LK292" s="75"/>
      <c r="LL292" s="75"/>
      <c r="LM292" s="75"/>
      <c r="LN292" s="75"/>
      <c r="LO292" s="75"/>
      <c r="LP292" s="75"/>
      <c r="LQ292" s="75"/>
      <c r="LR292" s="75"/>
      <c r="LS292" s="75"/>
      <c r="LT292" s="75"/>
      <c r="LU292" s="75"/>
      <c r="LV292" s="75"/>
      <c r="LW292" s="75"/>
      <c r="LX292" s="75"/>
      <c r="LY292" s="75"/>
      <c r="LZ292" s="75"/>
      <c r="MA292" s="75"/>
      <c r="MB292" s="75"/>
      <c r="MC292" s="75"/>
      <c r="MD292" s="75"/>
      <c r="ME292" s="75"/>
      <c r="MF292" s="75"/>
      <c r="MG292" s="75"/>
      <c r="MH292" s="75"/>
      <c r="MI292" s="75"/>
      <c r="MJ292" s="75"/>
      <c r="MK292" s="75"/>
      <c r="ML292" s="75"/>
      <c r="MM292" s="75"/>
      <c r="MN292" s="75"/>
      <c r="MO292" s="75"/>
      <c r="MP292" s="75"/>
      <c r="MQ292" s="75"/>
      <c r="MR292" s="75"/>
      <c r="MS292" s="75"/>
      <c r="MT292" s="75"/>
      <c r="MU292" s="75"/>
      <c r="MV292" s="75"/>
      <c r="MW292" s="75"/>
      <c r="MX292" s="75"/>
      <c r="MY292" s="75"/>
      <c r="MZ292" s="75"/>
      <c r="NA292" s="75"/>
      <c r="NB292" s="75"/>
      <c r="NC292" s="75"/>
      <c r="ND292" s="75"/>
      <c r="NE292" s="75"/>
      <c r="NF292" s="75"/>
      <c r="NG292" s="75"/>
      <c r="NH292" s="75"/>
      <c r="NI292" s="75"/>
      <c r="NJ292" s="75"/>
      <c r="NK292" s="75"/>
      <c r="NL292" s="75"/>
      <c r="NM292" s="75"/>
      <c r="NN292" s="75"/>
      <c r="NO292" s="75"/>
      <c r="NP292" s="75"/>
      <c r="NQ292" s="75"/>
      <c r="NR292" s="75"/>
      <c r="NS292" s="75"/>
      <c r="NT292" s="75"/>
      <c r="NU292" s="75"/>
      <c r="NV292" s="75"/>
      <c r="NW292" s="75"/>
      <c r="NX292" s="75"/>
      <c r="NY292" s="75"/>
      <c r="NZ292" s="75"/>
      <c r="OA292" s="75"/>
      <c r="OB292" s="75"/>
      <c r="OC292" s="75"/>
      <c r="OD292" s="75"/>
      <c r="OE292" s="75"/>
      <c r="OF292" s="75"/>
      <c r="OG292" s="75"/>
      <c r="OH292" s="75"/>
      <c r="OI292" s="75"/>
      <c r="OJ292" s="75"/>
      <c r="OK292" s="75"/>
      <c r="OL292" s="75"/>
      <c r="OM292" s="75"/>
      <c r="ON292" s="75"/>
      <c r="OO292" s="75"/>
      <c r="OP292" s="75"/>
      <c r="OQ292" s="75"/>
      <c r="OR292" s="75"/>
      <c r="OS292" s="75"/>
      <c r="OT292" s="75"/>
      <c r="OU292" s="75"/>
      <c r="OV292" s="75"/>
      <c r="OW292" s="75"/>
      <c r="OX292" s="75"/>
      <c r="OY292" s="75"/>
      <c r="OZ292" s="75"/>
      <c r="PA292" s="75"/>
      <c r="PB292" s="75"/>
      <c r="PC292" s="75"/>
      <c r="PD292" s="75"/>
      <c r="PE292" s="75"/>
      <c r="PF292" s="75"/>
      <c r="PG292" s="75"/>
      <c r="PH292" s="75"/>
      <c r="PI292" s="75"/>
      <c r="PJ292" s="75"/>
      <c r="PK292" s="75"/>
      <c r="PL292" s="75"/>
      <c r="PM292" s="75"/>
      <c r="PN292" s="75"/>
      <c r="PO292" s="75"/>
      <c r="PP292" s="75"/>
      <c r="PQ292" s="75"/>
      <c r="PR292" s="75"/>
      <c r="PS292" s="75"/>
      <c r="PT292" s="75"/>
      <c r="PU292" s="75"/>
      <c r="PV292" s="75"/>
      <c r="PW292" s="75"/>
      <c r="PX292" s="75"/>
      <c r="PY292" s="75"/>
      <c r="PZ292" s="75"/>
      <c r="QA292" s="75"/>
      <c r="QB292" s="75"/>
      <c r="QC292" s="75"/>
      <c r="QD292" s="75"/>
      <c r="QE292" s="75"/>
      <c r="QF292" s="75"/>
      <c r="QG292" s="75"/>
      <c r="QH292" s="75"/>
      <c r="QI292" s="75"/>
      <c r="QJ292" s="75"/>
      <c r="QK292" s="75"/>
      <c r="QL292" s="75"/>
      <c r="QM292" s="75"/>
      <c r="QN292" s="75"/>
      <c r="QO292" s="75"/>
      <c r="QP292" s="75"/>
      <c r="QQ292" s="75"/>
      <c r="QR292" s="75"/>
      <c r="QS292" s="75"/>
      <c r="QT292" s="75"/>
      <c r="QU292" s="75"/>
      <c r="QV292" s="75"/>
      <c r="QW292" s="75"/>
      <c r="QX292" s="75"/>
      <c r="QY292" s="75"/>
      <c r="QZ292" s="75"/>
      <c r="RA292" s="75"/>
      <c r="RB292" s="75"/>
      <c r="RC292" s="75"/>
      <c r="RD292" s="75"/>
      <c r="RE292" s="75"/>
      <c r="RF292" s="75"/>
      <c r="RG292" s="75"/>
      <c r="RH292" s="75"/>
      <c r="RI292" s="75"/>
      <c r="RJ292" s="75"/>
      <c r="RK292" s="75"/>
      <c r="RL292" s="75"/>
      <c r="RM292" s="75"/>
      <c r="RN292" s="75"/>
      <c r="RO292" s="75"/>
      <c r="RP292" s="75"/>
      <c r="RQ292" s="75"/>
      <c r="RR292" s="75"/>
      <c r="RS292" s="75"/>
      <c r="RT292" s="75"/>
      <c r="RU292" s="75"/>
      <c r="RV292" s="75"/>
      <c r="RW292" s="75"/>
      <c r="RX292" s="75"/>
      <c r="RY292" s="75"/>
      <c r="RZ292" s="75"/>
      <c r="SA292" s="75"/>
      <c r="SB292" s="75"/>
      <c r="SC292" s="75"/>
      <c r="SD292" s="75"/>
      <c r="SE292" s="75"/>
    </row>
    <row r="293" spans="50:499" s="4" customFormat="1" x14ac:dyDescent="0.2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c r="FS293" s="75"/>
      <c r="FT293" s="75"/>
      <c r="FU293" s="75"/>
      <c r="FV293" s="75"/>
      <c r="FW293" s="75"/>
      <c r="FX293" s="75"/>
      <c r="FY293" s="75"/>
      <c r="FZ293" s="75"/>
      <c r="GA293" s="75"/>
      <c r="GB293" s="75"/>
      <c r="GC293" s="75"/>
      <c r="GD293" s="75"/>
      <c r="GE293" s="75"/>
      <c r="GF293" s="75"/>
      <c r="GG293" s="75"/>
      <c r="GH293" s="75"/>
      <c r="GI293" s="75"/>
      <c r="GJ293" s="75"/>
      <c r="GK293" s="75"/>
      <c r="GL293" s="75"/>
      <c r="GM293" s="75"/>
      <c r="GN293" s="75"/>
      <c r="GO293" s="75"/>
      <c r="GP293" s="75"/>
      <c r="GQ293" s="75"/>
      <c r="GR293" s="75"/>
      <c r="GS293" s="75"/>
      <c r="GT293" s="75"/>
      <c r="GU293" s="75"/>
      <c r="GV293" s="75"/>
      <c r="GW293" s="75"/>
      <c r="GX293" s="75"/>
      <c r="GY293" s="75"/>
      <c r="GZ293" s="75"/>
      <c r="HA293" s="75"/>
      <c r="HB293" s="75"/>
      <c r="HC293" s="75"/>
      <c r="HD293" s="75"/>
      <c r="HE293" s="75"/>
      <c r="HF293" s="75"/>
      <c r="HG293" s="75"/>
      <c r="HH293" s="75"/>
      <c r="HI293" s="75"/>
      <c r="HJ293" s="75"/>
      <c r="HK293" s="75"/>
      <c r="HL293" s="75"/>
      <c r="HM293" s="75"/>
      <c r="HN293" s="75"/>
      <c r="HO293" s="75"/>
      <c r="HP293" s="75"/>
      <c r="HQ293" s="75"/>
      <c r="HR293" s="75"/>
      <c r="HS293" s="75"/>
      <c r="HT293" s="75"/>
      <c r="HU293" s="75"/>
      <c r="HV293" s="75"/>
      <c r="HW293" s="75"/>
      <c r="HX293" s="75"/>
      <c r="HY293" s="75"/>
      <c r="HZ293" s="75"/>
      <c r="IA293" s="75"/>
      <c r="IB293" s="75"/>
      <c r="IC293" s="75"/>
      <c r="ID293" s="75"/>
      <c r="IE293" s="75"/>
      <c r="IF293" s="75"/>
      <c r="IG293" s="75"/>
      <c r="IH293" s="75"/>
      <c r="II293" s="75"/>
      <c r="IJ293" s="75"/>
      <c r="IK293" s="75"/>
      <c r="IL293" s="75"/>
      <c r="IM293" s="75"/>
      <c r="IN293" s="75"/>
      <c r="IO293" s="75"/>
      <c r="IP293" s="75"/>
      <c r="IQ293" s="75"/>
      <c r="IR293" s="75"/>
      <c r="IS293" s="75"/>
      <c r="IT293" s="75"/>
      <c r="IU293" s="75"/>
      <c r="IV293" s="75"/>
      <c r="IW293" s="75"/>
      <c r="IX293" s="75"/>
      <c r="IY293" s="75"/>
      <c r="IZ293" s="75"/>
      <c r="JA293" s="75"/>
      <c r="JB293" s="75"/>
      <c r="JC293" s="75"/>
      <c r="JD293" s="75"/>
      <c r="JE293" s="75"/>
      <c r="JF293" s="75"/>
      <c r="JG293" s="75"/>
      <c r="JH293" s="75"/>
      <c r="JI293" s="75"/>
      <c r="JJ293" s="75"/>
      <c r="JK293" s="75"/>
      <c r="JL293" s="75"/>
      <c r="JM293" s="75"/>
      <c r="JN293" s="75"/>
      <c r="JO293" s="75"/>
      <c r="JP293" s="75"/>
      <c r="JQ293" s="75"/>
      <c r="JR293" s="75"/>
      <c r="JS293" s="75"/>
      <c r="JT293" s="75"/>
      <c r="JU293" s="75"/>
      <c r="JV293" s="75"/>
      <c r="JW293" s="75"/>
      <c r="JX293" s="75"/>
      <c r="JY293" s="75"/>
      <c r="JZ293" s="75"/>
      <c r="KA293" s="75"/>
      <c r="KB293" s="75"/>
      <c r="KC293" s="75"/>
      <c r="KD293" s="75"/>
      <c r="KE293" s="75"/>
      <c r="KF293" s="75"/>
      <c r="KG293" s="75"/>
      <c r="KH293" s="75"/>
      <c r="KI293" s="75"/>
      <c r="KJ293" s="75"/>
      <c r="KK293" s="75"/>
      <c r="KL293" s="75"/>
      <c r="KM293" s="75"/>
      <c r="KN293" s="75"/>
      <c r="KO293" s="75"/>
      <c r="KP293" s="75"/>
      <c r="KQ293" s="75"/>
      <c r="KR293" s="75"/>
      <c r="KS293" s="75"/>
      <c r="KT293" s="75"/>
      <c r="KU293" s="75"/>
      <c r="KV293" s="75"/>
      <c r="KW293" s="75"/>
      <c r="KX293" s="75"/>
      <c r="KY293" s="75"/>
      <c r="KZ293" s="75"/>
      <c r="LA293" s="75"/>
      <c r="LB293" s="75"/>
      <c r="LC293" s="75"/>
      <c r="LD293" s="75"/>
      <c r="LE293" s="75"/>
      <c r="LF293" s="75"/>
      <c r="LG293" s="75"/>
      <c r="LH293" s="75"/>
      <c r="LI293" s="75"/>
      <c r="LJ293" s="75"/>
      <c r="LK293" s="75"/>
      <c r="LL293" s="75"/>
      <c r="LM293" s="75"/>
      <c r="LN293" s="75"/>
      <c r="LO293" s="75"/>
      <c r="LP293" s="75"/>
      <c r="LQ293" s="75"/>
      <c r="LR293" s="75"/>
      <c r="LS293" s="75"/>
      <c r="LT293" s="75"/>
      <c r="LU293" s="75"/>
      <c r="LV293" s="75"/>
      <c r="LW293" s="75"/>
      <c r="LX293" s="75"/>
      <c r="LY293" s="75"/>
      <c r="LZ293" s="75"/>
      <c r="MA293" s="75"/>
      <c r="MB293" s="75"/>
      <c r="MC293" s="75"/>
      <c r="MD293" s="75"/>
      <c r="ME293" s="75"/>
      <c r="MF293" s="75"/>
      <c r="MG293" s="75"/>
      <c r="MH293" s="75"/>
      <c r="MI293" s="75"/>
      <c r="MJ293" s="75"/>
      <c r="MK293" s="75"/>
      <c r="ML293" s="75"/>
      <c r="MM293" s="75"/>
      <c r="MN293" s="75"/>
      <c r="MO293" s="75"/>
      <c r="MP293" s="75"/>
      <c r="MQ293" s="75"/>
      <c r="MR293" s="75"/>
      <c r="MS293" s="75"/>
      <c r="MT293" s="75"/>
      <c r="MU293" s="75"/>
      <c r="MV293" s="75"/>
      <c r="MW293" s="75"/>
      <c r="MX293" s="75"/>
      <c r="MY293" s="75"/>
      <c r="MZ293" s="75"/>
      <c r="NA293" s="75"/>
      <c r="NB293" s="75"/>
      <c r="NC293" s="75"/>
      <c r="ND293" s="75"/>
      <c r="NE293" s="75"/>
      <c r="NF293" s="75"/>
      <c r="NG293" s="75"/>
      <c r="NH293" s="75"/>
      <c r="NI293" s="75"/>
      <c r="NJ293" s="75"/>
      <c r="NK293" s="75"/>
      <c r="NL293" s="75"/>
      <c r="NM293" s="75"/>
      <c r="NN293" s="75"/>
      <c r="NO293" s="75"/>
      <c r="NP293" s="75"/>
      <c r="NQ293" s="75"/>
      <c r="NR293" s="75"/>
      <c r="NS293" s="75"/>
      <c r="NT293" s="75"/>
      <c r="NU293" s="75"/>
      <c r="NV293" s="75"/>
      <c r="NW293" s="75"/>
      <c r="NX293" s="75"/>
      <c r="NY293" s="75"/>
      <c r="NZ293" s="75"/>
      <c r="OA293" s="75"/>
      <c r="OB293" s="75"/>
      <c r="OC293" s="75"/>
      <c r="OD293" s="75"/>
      <c r="OE293" s="75"/>
      <c r="OF293" s="75"/>
      <c r="OG293" s="75"/>
      <c r="OH293" s="75"/>
      <c r="OI293" s="75"/>
      <c r="OJ293" s="75"/>
      <c r="OK293" s="75"/>
      <c r="OL293" s="75"/>
      <c r="OM293" s="75"/>
      <c r="ON293" s="75"/>
      <c r="OO293" s="75"/>
      <c r="OP293" s="75"/>
      <c r="OQ293" s="75"/>
      <c r="OR293" s="75"/>
      <c r="OS293" s="75"/>
      <c r="OT293" s="75"/>
      <c r="OU293" s="75"/>
      <c r="OV293" s="75"/>
      <c r="OW293" s="75"/>
      <c r="OX293" s="75"/>
      <c r="OY293" s="75"/>
      <c r="OZ293" s="75"/>
      <c r="PA293" s="75"/>
      <c r="PB293" s="75"/>
      <c r="PC293" s="75"/>
      <c r="PD293" s="75"/>
      <c r="PE293" s="75"/>
      <c r="PF293" s="75"/>
      <c r="PG293" s="75"/>
      <c r="PH293" s="75"/>
      <c r="PI293" s="75"/>
      <c r="PJ293" s="75"/>
      <c r="PK293" s="75"/>
      <c r="PL293" s="75"/>
      <c r="PM293" s="75"/>
      <c r="PN293" s="75"/>
      <c r="PO293" s="75"/>
      <c r="PP293" s="75"/>
      <c r="PQ293" s="75"/>
      <c r="PR293" s="75"/>
      <c r="PS293" s="75"/>
      <c r="PT293" s="75"/>
      <c r="PU293" s="75"/>
      <c r="PV293" s="75"/>
      <c r="PW293" s="75"/>
      <c r="PX293" s="75"/>
      <c r="PY293" s="75"/>
      <c r="PZ293" s="75"/>
      <c r="QA293" s="75"/>
      <c r="QB293" s="75"/>
      <c r="QC293" s="75"/>
      <c r="QD293" s="75"/>
      <c r="QE293" s="75"/>
      <c r="QF293" s="75"/>
      <c r="QG293" s="75"/>
      <c r="QH293" s="75"/>
      <c r="QI293" s="75"/>
      <c r="QJ293" s="75"/>
      <c r="QK293" s="75"/>
      <c r="QL293" s="75"/>
      <c r="QM293" s="75"/>
      <c r="QN293" s="75"/>
      <c r="QO293" s="75"/>
      <c r="QP293" s="75"/>
      <c r="QQ293" s="75"/>
      <c r="QR293" s="75"/>
      <c r="QS293" s="75"/>
      <c r="QT293" s="75"/>
      <c r="QU293" s="75"/>
      <c r="QV293" s="75"/>
      <c r="QW293" s="75"/>
      <c r="QX293" s="75"/>
      <c r="QY293" s="75"/>
      <c r="QZ293" s="75"/>
      <c r="RA293" s="75"/>
      <c r="RB293" s="75"/>
      <c r="RC293" s="75"/>
      <c r="RD293" s="75"/>
      <c r="RE293" s="75"/>
      <c r="RF293" s="75"/>
      <c r="RG293" s="75"/>
      <c r="RH293" s="75"/>
      <c r="RI293" s="75"/>
      <c r="RJ293" s="75"/>
      <c r="RK293" s="75"/>
      <c r="RL293" s="75"/>
      <c r="RM293" s="75"/>
      <c r="RN293" s="75"/>
      <c r="RO293" s="75"/>
      <c r="RP293" s="75"/>
      <c r="RQ293" s="75"/>
      <c r="RR293" s="75"/>
      <c r="RS293" s="75"/>
      <c r="RT293" s="75"/>
      <c r="RU293" s="75"/>
      <c r="RV293" s="75"/>
      <c r="RW293" s="75"/>
      <c r="RX293" s="75"/>
      <c r="RY293" s="75"/>
      <c r="RZ293" s="75"/>
      <c r="SA293" s="75"/>
      <c r="SB293" s="75"/>
      <c r="SC293" s="75"/>
      <c r="SD293" s="75"/>
      <c r="SE293" s="75"/>
    </row>
    <row r="294" spans="50:499" s="4" customFormat="1" x14ac:dyDescent="0.2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75"/>
      <c r="OF294" s="75"/>
      <c r="OG294" s="75"/>
      <c r="OH294" s="75"/>
      <c r="OI294" s="75"/>
      <c r="OJ294" s="75"/>
      <c r="OK294" s="75"/>
      <c r="OL294" s="75"/>
      <c r="OM294" s="75"/>
      <c r="ON294" s="75"/>
      <c r="OO294" s="75"/>
      <c r="OP294" s="75"/>
      <c r="OQ294" s="75"/>
      <c r="OR294" s="75"/>
      <c r="OS294" s="75"/>
      <c r="OT294" s="75"/>
      <c r="OU294" s="75"/>
      <c r="OV294" s="75"/>
      <c r="OW294" s="75"/>
      <c r="OX294" s="75"/>
      <c r="OY294" s="75"/>
      <c r="OZ294" s="75"/>
      <c r="PA294" s="75"/>
      <c r="PB294" s="75"/>
      <c r="PC294" s="75"/>
      <c r="PD294" s="75"/>
      <c r="PE294" s="75"/>
      <c r="PF294" s="75"/>
      <c r="PG294" s="75"/>
      <c r="PH294" s="75"/>
      <c r="PI294" s="75"/>
      <c r="PJ294" s="75"/>
      <c r="PK294" s="75"/>
      <c r="PL294" s="75"/>
      <c r="PM294" s="75"/>
      <c r="PN294" s="75"/>
      <c r="PO294" s="75"/>
      <c r="PP294" s="75"/>
      <c r="PQ294" s="75"/>
      <c r="PR294" s="75"/>
      <c r="PS294" s="75"/>
      <c r="PT294" s="75"/>
      <c r="PU294" s="75"/>
      <c r="PV294" s="75"/>
      <c r="PW294" s="75"/>
      <c r="PX294" s="75"/>
      <c r="PY294" s="75"/>
      <c r="PZ294" s="75"/>
      <c r="QA294" s="75"/>
      <c r="QB294" s="75"/>
      <c r="QC294" s="75"/>
      <c r="QD294" s="75"/>
      <c r="QE294" s="75"/>
      <c r="QF294" s="75"/>
      <c r="QG294" s="75"/>
      <c r="QH294" s="75"/>
      <c r="QI294" s="75"/>
      <c r="QJ294" s="75"/>
      <c r="QK294" s="75"/>
      <c r="QL294" s="75"/>
      <c r="QM294" s="75"/>
      <c r="QN294" s="75"/>
      <c r="QO294" s="75"/>
      <c r="QP294" s="75"/>
      <c r="QQ294" s="75"/>
      <c r="QR294" s="75"/>
      <c r="QS294" s="75"/>
      <c r="QT294" s="75"/>
      <c r="QU294" s="75"/>
      <c r="QV294" s="75"/>
      <c r="QW294" s="75"/>
      <c r="QX294" s="75"/>
      <c r="QY294" s="75"/>
      <c r="QZ294" s="75"/>
      <c r="RA294" s="75"/>
      <c r="RB294" s="75"/>
      <c r="RC294" s="75"/>
      <c r="RD294" s="75"/>
      <c r="RE294" s="75"/>
      <c r="RF294" s="75"/>
      <c r="RG294" s="75"/>
      <c r="RH294" s="75"/>
      <c r="RI294" s="75"/>
      <c r="RJ294" s="75"/>
      <c r="RK294" s="75"/>
      <c r="RL294" s="75"/>
      <c r="RM294" s="75"/>
      <c r="RN294" s="75"/>
      <c r="RO294" s="75"/>
      <c r="RP294" s="75"/>
      <c r="RQ294" s="75"/>
      <c r="RR294" s="75"/>
      <c r="RS294" s="75"/>
      <c r="RT294" s="75"/>
      <c r="RU294" s="75"/>
      <c r="RV294" s="75"/>
      <c r="RW294" s="75"/>
      <c r="RX294" s="75"/>
      <c r="RY294" s="75"/>
      <c r="RZ294" s="75"/>
      <c r="SA294" s="75"/>
      <c r="SB294" s="75"/>
      <c r="SC294" s="75"/>
      <c r="SD294" s="75"/>
      <c r="SE294" s="75"/>
    </row>
    <row r="295" spans="50:499" s="4" customFormat="1" x14ac:dyDescent="0.2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c r="FS295" s="75"/>
      <c r="FT295" s="75"/>
      <c r="FU295" s="75"/>
      <c r="FV295" s="75"/>
      <c r="FW295" s="75"/>
      <c r="FX295" s="75"/>
      <c r="FY295" s="75"/>
      <c r="FZ295" s="75"/>
      <c r="GA295" s="75"/>
      <c r="GB295" s="75"/>
      <c r="GC295" s="75"/>
      <c r="GD295" s="75"/>
      <c r="GE295" s="75"/>
      <c r="GF295" s="75"/>
      <c r="GG295" s="75"/>
      <c r="GH295" s="75"/>
      <c r="GI295" s="75"/>
      <c r="GJ295" s="75"/>
      <c r="GK295" s="75"/>
      <c r="GL295" s="75"/>
      <c r="GM295" s="75"/>
      <c r="GN295" s="75"/>
      <c r="GO295" s="75"/>
      <c r="GP295" s="75"/>
      <c r="GQ295" s="75"/>
      <c r="GR295" s="75"/>
      <c r="GS295" s="75"/>
      <c r="GT295" s="75"/>
      <c r="GU295" s="75"/>
      <c r="GV295" s="75"/>
      <c r="GW295" s="75"/>
      <c r="GX295" s="75"/>
      <c r="GY295" s="75"/>
      <c r="GZ295" s="75"/>
      <c r="HA295" s="75"/>
      <c r="HB295" s="75"/>
      <c r="HC295" s="75"/>
      <c r="HD295" s="75"/>
      <c r="HE295" s="75"/>
      <c r="HF295" s="75"/>
      <c r="HG295" s="75"/>
      <c r="HH295" s="75"/>
      <c r="HI295" s="75"/>
      <c r="HJ295" s="75"/>
      <c r="HK295" s="75"/>
      <c r="HL295" s="75"/>
      <c r="HM295" s="75"/>
      <c r="HN295" s="75"/>
      <c r="HO295" s="75"/>
      <c r="HP295" s="75"/>
      <c r="HQ295" s="75"/>
      <c r="HR295" s="75"/>
      <c r="HS295" s="75"/>
      <c r="HT295" s="75"/>
      <c r="HU295" s="75"/>
      <c r="HV295" s="75"/>
      <c r="HW295" s="75"/>
      <c r="HX295" s="75"/>
      <c r="HY295" s="75"/>
      <c r="HZ295" s="75"/>
      <c r="IA295" s="75"/>
      <c r="IB295" s="75"/>
      <c r="IC295" s="75"/>
      <c r="ID295" s="75"/>
      <c r="IE295" s="75"/>
      <c r="IF295" s="75"/>
      <c r="IG295" s="75"/>
      <c r="IH295" s="75"/>
      <c r="II295" s="75"/>
      <c r="IJ295" s="75"/>
      <c r="IK295" s="75"/>
      <c r="IL295" s="75"/>
      <c r="IM295" s="75"/>
      <c r="IN295" s="75"/>
      <c r="IO295" s="75"/>
      <c r="IP295" s="75"/>
      <c r="IQ295" s="75"/>
      <c r="IR295" s="75"/>
      <c r="IS295" s="75"/>
      <c r="IT295" s="75"/>
      <c r="IU295" s="75"/>
      <c r="IV295" s="75"/>
      <c r="IW295" s="75"/>
      <c r="IX295" s="75"/>
      <c r="IY295" s="75"/>
      <c r="IZ295" s="75"/>
      <c r="JA295" s="75"/>
      <c r="JB295" s="75"/>
      <c r="JC295" s="75"/>
      <c r="JD295" s="75"/>
      <c r="JE295" s="75"/>
      <c r="JF295" s="75"/>
      <c r="JG295" s="75"/>
      <c r="JH295" s="75"/>
      <c r="JI295" s="75"/>
      <c r="JJ295" s="75"/>
      <c r="JK295" s="75"/>
      <c r="JL295" s="75"/>
      <c r="JM295" s="75"/>
      <c r="JN295" s="75"/>
      <c r="JO295" s="75"/>
      <c r="JP295" s="75"/>
      <c r="JQ295" s="75"/>
      <c r="JR295" s="75"/>
      <c r="JS295" s="75"/>
      <c r="JT295" s="75"/>
      <c r="JU295" s="75"/>
      <c r="JV295" s="75"/>
      <c r="JW295" s="75"/>
      <c r="JX295" s="75"/>
      <c r="JY295" s="75"/>
      <c r="JZ295" s="75"/>
      <c r="KA295" s="75"/>
      <c r="KB295" s="75"/>
      <c r="KC295" s="75"/>
      <c r="KD295" s="75"/>
      <c r="KE295" s="75"/>
      <c r="KF295" s="75"/>
      <c r="KG295" s="75"/>
      <c r="KH295" s="75"/>
      <c r="KI295" s="75"/>
      <c r="KJ295" s="75"/>
      <c r="KK295" s="75"/>
      <c r="KL295" s="75"/>
      <c r="KM295" s="75"/>
      <c r="KN295" s="75"/>
      <c r="KO295" s="75"/>
      <c r="KP295" s="75"/>
      <c r="KQ295" s="75"/>
      <c r="KR295" s="75"/>
      <c r="KS295" s="75"/>
      <c r="KT295" s="75"/>
      <c r="KU295" s="75"/>
      <c r="KV295" s="75"/>
      <c r="KW295" s="75"/>
      <c r="KX295" s="75"/>
      <c r="KY295" s="75"/>
      <c r="KZ295" s="75"/>
      <c r="LA295" s="75"/>
      <c r="LB295" s="75"/>
      <c r="LC295" s="75"/>
      <c r="LD295" s="75"/>
      <c r="LE295" s="75"/>
      <c r="LF295" s="75"/>
      <c r="LG295" s="75"/>
      <c r="LH295" s="75"/>
      <c r="LI295" s="75"/>
      <c r="LJ295" s="75"/>
      <c r="LK295" s="75"/>
      <c r="LL295" s="75"/>
      <c r="LM295" s="75"/>
      <c r="LN295" s="75"/>
      <c r="LO295" s="75"/>
      <c r="LP295" s="75"/>
      <c r="LQ295" s="75"/>
      <c r="LR295" s="75"/>
      <c r="LS295" s="75"/>
      <c r="LT295" s="75"/>
      <c r="LU295" s="75"/>
      <c r="LV295" s="75"/>
      <c r="LW295" s="75"/>
      <c r="LX295" s="75"/>
      <c r="LY295" s="75"/>
      <c r="LZ295" s="75"/>
      <c r="MA295" s="75"/>
      <c r="MB295" s="75"/>
      <c r="MC295" s="75"/>
      <c r="MD295" s="75"/>
      <c r="ME295" s="75"/>
      <c r="MF295" s="75"/>
      <c r="MG295" s="75"/>
      <c r="MH295" s="75"/>
      <c r="MI295" s="75"/>
      <c r="MJ295" s="75"/>
      <c r="MK295" s="75"/>
      <c r="ML295" s="75"/>
      <c r="MM295" s="75"/>
      <c r="MN295" s="75"/>
      <c r="MO295" s="75"/>
      <c r="MP295" s="75"/>
      <c r="MQ295" s="75"/>
      <c r="MR295" s="75"/>
      <c r="MS295" s="75"/>
      <c r="MT295" s="75"/>
      <c r="MU295" s="75"/>
      <c r="MV295" s="75"/>
      <c r="MW295" s="75"/>
      <c r="MX295" s="75"/>
      <c r="MY295" s="75"/>
      <c r="MZ295" s="75"/>
      <c r="NA295" s="75"/>
      <c r="NB295" s="75"/>
      <c r="NC295" s="75"/>
      <c r="ND295" s="75"/>
      <c r="NE295" s="75"/>
      <c r="NF295" s="75"/>
      <c r="NG295" s="75"/>
      <c r="NH295" s="75"/>
      <c r="NI295" s="75"/>
      <c r="NJ295" s="75"/>
      <c r="NK295" s="75"/>
      <c r="NL295" s="75"/>
      <c r="NM295" s="75"/>
      <c r="NN295" s="75"/>
      <c r="NO295" s="75"/>
      <c r="NP295" s="75"/>
      <c r="NQ295" s="75"/>
      <c r="NR295" s="75"/>
      <c r="NS295" s="75"/>
      <c r="NT295" s="75"/>
      <c r="NU295" s="75"/>
      <c r="NV295" s="75"/>
      <c r="NW295" s="75"/>
      <c r="NX295" s="75"/>
      <c r="NY295" s="75"/>
      <c r="NZ295" s="75"/>
      <c r="OA295" s="75"/>
      <c r="OB295" s="75"/>
      <c r="OC295" s="75"/>
      <c r="OD295" s="75"/>
      <c r="OE295" s="75"/>
      <c r="OF295" s="75"/>
      <c r="OG295" s="75"/>
      <c r="OH295" s="75"/>
      <c r="OI295" s="75"/>
      <c r="OJ295" s="75"/>
      <c r="OK295" s="75"/>
      <c r="OL295" s="75"/>
      <c r="OM295" s="75"/>
      <c r="ON295" s="75"/>
      <c r="OO295" s="75"/>
      <c r="OP295" s="75"/>
      <c r="OQ295" s="75"/>
      <c r="OR295" s="75"/>
      <c r="OS295" s="75"/>
      <c r="OT295" s="75"/>
      <c r="OU295" s="75"/>
      <c r="OV295" s="75"/>
      <c r="OW295" s="75"/>
      <c r="OX295" s="75"/>
      <c r="OY295" s="75"/>
      <c r="OZ295" s="75"/>
      <c r="PA295" s="75"/>
      <c r="PB295" s="75"/>
      <c r="PC295" s="75"/>
      <c r="PD295" s="75"/>
      <c r="PE295" s="75"/>
      <c r="PF295" s="75"/>
      <c r="PG295" s="75"/>
      <c r="PH295" s="75"/>
      <c r="PI295" s="75"/>
      <c r="PJ295" s="75"/>
      <c r="PK295" s="75"/>
      <c r="PL295" s="75"/>
      <c r="PM295" s="75"/>
      <c r="PN295" s="75"/>
      <c r="PO295" s="75"/>
      <c r="PP295" s="75"/>
      <c r="PQ295" s="75"/>
      <c r="PR295" s="75"/>
      <c r="PS295" s="75"/>
      <c r="PT295" s="75"/>
      <c r="PU295" s="75"/>
      <c r="PV295" s="75"/>
      <c r="PW295" s="75"/>
      <c r="PX295" s="75"/>
      <c r="PY295" s="75"/>
      <c r="PZ295" s="75"/>
      <c r="QA295" s="75"/>
      <c r="QB295" s="75"/>
      <c r="QC295" s="75"/>
      <c r="QD295" s="75"/>
      <c r="QE295" s="75"/>
      <c r="QF295" s="75"/>
      <c r="QG295" s="75"/>
      <c r="QH295" s="75"/>
      <c r="QI295" s="75"/>
      <c r="QJ295" s="75"/>
      <c r="QK295" s="75"/>
      <c r="QL295" s="75"/>
      <c r="QM295" s="75"/>
      <c r="QN295" s="75"/>
      <c r="QO295" s="75"/>
      <c r="QP295" s="75"/>
      <c r="QQ295" s="75"/>
      <c r="QR295" s="75"/>
      <c r="QS295" s="75"/>
      <c r="QT295" s="75"/>
      <c r="QU295" s="75"/>
      <c r="QV295" s="75"/>
      <c r="QW295" s="75"/>
      <c r="QX295" s="75"/>
      <c r="QY295" s="75"/>
      <c r="QZ295" s="75"/>
      <c r="RA295" s="75"/>
      <c r="RB295" s="75"/>
      <c r="RC295" s="75"/>
      <c r="RD295" s="75"/>
      <c r="RE295" s="75"/>
      <c r="RF295" s="75"/>
      <c r="RG295" s="75"/>
      <c r="RH295" s="75"/>
      <c r="RI295" s="75"/>
      <c r="RJ295" s="75"/>
      <c r="RK295" s="75"/>
      <c r="RL295" s="75"/>
      <c r="RM295" s="75"/>
      <c r="RN295" s="75"/>
      <c r="RO295" s="75"/>
      <c r="RP295" s="75"/>
      <c r="RQ295" s="75"/>
      <c r="RR295" s="75"/>
      <c r="RS295" s="75"/>
      <c r="RT295" s="75"/>
      <c r="RU295" s="75"/>
      <c r="RV295" s="75"/>
      <c r="RW295" s="75"/>
      <c r="RX295" s="75"/>
      <c r="RY295" s="75"/>
      <c r="RZ295" s="75"/>
      <c r="SA295" s="75"/>
      <c r="SB295" s="75"/>
      <c r="SC295" s="75"/>
      <c r="SD295" s="75"/>
      <c r="SE295" s="75"/>
    </row>
    <row r="296" spans="50:499" s="4" customFormat="1" x14ac:dyDescent="0.2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c r="FS296" s="75"/>
      <c r="FT296" s="75"/>
      <c r="FU296" s="75"/>
      <c r="FV296" s="75"/>
      <c r="FW296" s="75"/>
      <c r="FX296" s="75"/>
      <c r="FY296" s="75"/>
      <c r="FZ296" s="75"/>
      <c r="GA296" s="75"/>
      <c r="GB296" s="75"/>
      <c r="GC296" s="75"/>
      <c r="GD296" s="75"/>
      <c r="GE296" s="75"/>
      <c r="GF296" s="75"/>
      <c r="GG296" s="75"/>
      <c r="GH296" s="75"/>
      <c r="GI296" s="75"/>
      <c r="GJ296" s="75"/>
      <c r="GK296" s="75"/>
      <c r="GL296" s="75"/>
      <c r="GM296" s="75"/>
      <c r="GN296" s="75"/>
      <c r="GO296" s="75"/>
      <c r="GP296" s="75"/>
      <c r="GQ296" s="75"/>
      <c r="GR296" s="75"/>
      <c r="GS296" s="75"/>
      <c r="GT296" s="75"/>
      <c r="GU296" s="75"/>
      <c r="GV296" s="75"/>
      <c r="GW296" s="75"/>
      <c r="GX296" s="75"/>
      <c r="GY296" s="75"/>
      <c r="GZ296" s="75"/>
      <c r="HA296" s="75"/>
      <c r="HB296" s="75"/>
      <c r="HC296" s="75"/>
      <c r="HD296" s="75"/>
      <c r="HE296" s="75"/>
      <c r="HF296" s="75"/>
      <c r="HG296" s="75"/>
      <c r="HH296" s="75"/>
      <c r="HI296" s="75"/>
      <c r="HJ296" s="75"/>
      <c r="HK296" s="75"/>
      <c r="HL296" s="75"/>
      <c r="HM296" s="75"/>
      <c r="HN296" s="75"/>
      <c r="HO296" s="75"/>
      <c r="HP296" s="75"/>
      <c r="HQ296" s="75"/>
      <c r="HR296" s="75"/>
      <c r="HS296" s="75"/>
      <c r="HT296" s="75"/>
      <c r="HU296" s="75"/>
      <c r="HV296" s="75"/>
      <c r="HW296" s="75"/>
      <c r="HX296" s="75"/>
      <c r="HY296" s="75"/>
      <c r="HZ296" s="75"/>
      <c r="IA296" s="75"/>
      <c r="IB296" s="75"/>
      <c r="IC296" s="75"/>
      <c r="ID296" s="75"/>
      <c r="IE296" s="75"/>
      <c r="IF296" s="75"/>
      <c r="IG296" s="75"/>
      <c r="IH296" s="75"/>
      <c r="II296" s="75"/>
      <c r="IJ296" s="75"/>
      <c r="IK296" s="75"/>
      <c r="IL296" s="75"/>
      <c r="IM296" s="75"/>
      <c r="IN296" s="75"/>
      <c r="IO296" s="75"/>
      <c r="IP296" s="75"/>
      <c r="IQ296" s="75"/>
      <c r="IR296" s="75"/>
      <c r="IS296" s="75"/>
      <c r="IT296" s="75"/>
      <c r="IU296" s="75"/>
      <c r="IV296" s="75"/>
      <c r="IW296" s="75"/>
      <c r="IX296" s="75"/>
      <c r="IY296" s="75"/>
      <c r="IZ296" s="75"/>
      <c r="JA296" s="75"/>
      <c r="JB296" s="75"/>
      <c r="JC296" s="75"/>
      <c r="JD296" s="75"/>
      <c r="JE296" s="75"/>
      <c r="JF296" s="75"/>
      <c r="JG296" s="75"/>
      <c r="JH296" s="75"/>
      <c r="JI296" s="75"/>
      <c r="JJ296" s="75"/>
      <c r="JK296" s="75"/>
      <c r="JL296" s="75"/>
      <c r="JM296" s="75"/>
      <c r="JN296" s="75"/>
      <c r="JO296" s="75"/>
      <c r="JP296" s="75"/>
      <c r="JQ296" s="75"/>
      <c r="JR296" s="75"/>
      <c r="JS296" s="75"/>
      <c r="JT296" s="75"/>
      <c r="JU296" s="75"/>
      <c r="JV296" s="75"/>
      <c r="JW296" s="75"/>
      <c r="JX296" s="75"/>
      <c r="JY296" s="75"/>
      <c r="JZ296" s="75"/>
      <c r="KA296" s="75"/>
      <c r="KB296" s="75"/>
      <c r="KC296" s="75"/>
      <c r="KD296" s="75"/>
      <c r="KE296" s="75"/>
      <c r="KF296" s="75"/>
      <c r="KG296" s="75"/>
      <c r="KH296" s="75"/>
      <c r="KI296" s="75"/>
      <c r="KJ296" s="75"/>
      <c r="KK296" s="75"/>
      <c r="KL296" s="75"/>
      <c r="KM296" s="75"/>
      <c r="KN296" s="75"/>
      <c r="KO296" s="75"/>
      <c r="KP296" s="75"/>
      <c r="KQ296" s="75"/>
      <c r="KR296" s="75"/>
      <c r="KS296" s="75"/>
      <c r="KT296" s="75"/>
      <c r="KU296" s="75"/>
      <c r="KV296" s="75"/>
      <c r="KW296" s="75"/>
      <c r="KX296" s="75"/>
      <c r="KY296" s="75"/>
      <c r="KZ296" s="75"/>
      <c r="LA296" s="75"/>
      <c r="LB296" s="75"/>
      <c r="LC296" s="75"/>
      <c r="LD296" s="75"/>
      <c r="LE296" s="75"/>
      <c r="LF296" s="75"/>
      <c r="LG296" s="75"/>
      <c r="LH296" s="75"/>
      <c r="LI296" s="75"/>
      <c r="LJ296" s="75"/>
      <c r="LK296" s="75"/>
      <c r="LL296" s="75"/>
      <c r="LM296" s="75"/>
      <c r="LN296" s="75"/>
      <c r="LO296" s="75"/>
      <c r="LP296" s="75"/>
      <c r="LQ296" s="75"/>
      <c r="LR296" s="75"/>
      <c r="LS296" s="75"/>
      <c r="LT296" s="75"/>
      <c r="LU296" s="75"/>
      <c r="LV296" s="75"/>
      <c r="LW296" s="75"/>
      <c r="LX296" s="75"/>
      <c r="LY296" s="75"/>
      <c r="LZ296" s="75"/>
      <c r="MA296" s="75"/>
      <c r="MB296" s="75"/>
      <c r="MC296" s="75"/>
      <c r="MD296" s="75"/>
      <c r="ME296" s="75"/>
      <c r="MF296" s="75"/>
      <c r="MG296" s="75"/>
      <c r="MH296" s="75"/>
      <c r="MI296" s="75"/>
      <c r="MJ296" s="75"/>
      <c r="MK296" s="75"/>
      <c r="ML296" s="75"/>
      <c r="MM296" s="75"/>
      <c r="MN296" s="75"/>
      <c r="MO296" s="75"/>
      <c r="MP296" s="75"/>
      <c r="MQ296" s="75"/>
      <c r="MR296" s="75"/>
      <c r="MS296" s="75"/>
      <c r="MT296" s="75"/>
      <c r="MU296" s="75"/>
      <c r="MV296" s="75"/>
      <c r="MW296" s="75"/>
      <c r="MX296" s="75"/>
      <c r="MY296" s="75"/>
      <c r="MZ296" s="75"/>
      <c r="NA296" s="75"/>
      <c r="NB296" s="75"/>
      <c r="NC296" s="75"/>
      <c r="ND296" s="75"/>
      <c r="NE296" s="75"/>
      <c r="NF296" s="75"/>
      <c r="NG296" s="75"/>
      <c r="NH296" s="75"/>
      <c r="NI296" s="75"/>
      <c r="NJ296" s="75"/>
      <c r="NK296" s="75"/>
      <c r="NL296" s="75"/>
      <c r="NM296" s="75"/>
      <c r="NN296" s="75"/>
      <c r="NO296" s="75"/>
      <c r="NP296" s="75"/>
      <c r="NQ296" s="75"/>
      <c r="NR296" s="75"/>
      <c r="NS296" s="75"/>
      <c r="NT296" s="75"/>
      <c r="NU296" s="75"/>
      <c r="NV296" s="75"/>
      <c r="NW296" s="75"/>
      <c r="NX296" s="75"/>
      <c r="NY296" s="75"/>
      <c r="NZ296" s="75"/>
      <c r="OA296" s="75"/>
      <c r="OB296" s="75"/>
      <c r="OC296" s="75"/>
      <c r="OD296" s="75"/>
      <c r="OE296" s="75"/>
      <c r="OF296" s="75"/>
      <c r="OG296" s="75"/>
      <c r="OH296" s="75"/>
      <c r="OI296" s="75"/>
      <c r="OJ296" s="75"/>
      <c r="OK296" s="75"/>
      <c r="OL296" s="75"/>
      <c r="OM296" s="75"/>
      <c r="ON296" s="75"/>
      <c r="OO296" s="75"/>
      <c r="OP296" s="75"/>
      <c r="OQ296" s="75"/>
      <c r="OR296" s="75"/>
      <c r="OS296" s="75"/>
      <c r="OT296" s="75"/>
      <c r="OU296" s="75"/>
      <c r="OV296" s="75"/>
      <c r="OW296" s="75"/>
      <c r="OX296" s="75"/>
      <c r="OY296" s="75"/>
      <c r="OZ296" s="75"/>
      <c r="PA296" s="75"/>
      <c r="PB296" s="75"/>
      <c r="PC296" s="75"/>
      <c r="PD296" s="75"/>
      <c r="PE296" s="75"/>
      <c r="PF296" s="75"/>
      <c r="PG296" s="75"/>
      <c r="PH296" s="75"/>
      <c r="PI296" s="75"/>
      <c r="PJ296" s="75"/>
      <c r="PK296" s="75"/>
      <c r="PL296" s="75"/>
      <c r="PM296" s="75"/>
      <c r="PN296" s="75"/>
      <c r="PO296" s="75"/>
      <c r="PP296" s="75"/>
      <c r="PQ296" s="75"/>
      <c r="PR296" s="75"/>
      <c r="PS296" s="75"/>
      <c r="PT296" s="75"/>
      <c r="PU296" s="75"/>
      <c r="PV296" s="75"/>
      <c r="PW296" s="75"/>
      <c r="PX296" s="75"/>
      <c r="PY296" s="75"/>
      <c r="PZ296" s="75"/>
      <c r="QA296" s="75"/>
      <c r="QB296" s="75"/>
      <c r="QC296" s="75"/>
      <c r="QD296" s="75"/>
      <c r="QE296" s="75"/>
      <c r="QF296" s="75"/>
      <c r="QG296" s="75"/>
      <c r="QH296" s="75"/>
      <c r="QI296" s="75"/>
      <c r="QJ296" s="75"/>
      <c r="QK296" s="75"/>
      <c r="QL296" s="75"/>
      <c r="QM296" s="75"/>
      <c r="QN296" s="75"/>
      <c r="QO296" s="75"/>
      <c r="QP296" s="75"/>
      <c r="QQ296" s="75"/>
      <c r="QR296" s="75"/>
      <c r="QS296" s="75"/>
      <c r="QT296" s="75"/>
      <c r="QU296" s="75"/>
      <c r="QV296" s="75"/>
      <c r="QW296" s="75"/>
      <c r="QX296" s="75"/>
      <c r="QY296" s="75"/>
      <c r="QZ296" s="75"/>
      <c r="RA296" s="75"/>
      <c r="RB296" s="75"/>
      <c r="RC296" s="75"/>
      <c r="RD296" s="75"/>
      <c r="RE296" s="75"/>
      <c r="RF296" s="75"/>
      <c r="RG296" s="75"/>
      <c r="RH296" s="75"/>
      <c r="RI296" s="75"/>
      <c r="RJ296" s="75"/>
      <c r="RK296" s="75"/>
      <c r="RL296" s="75"/>
      <c r="RM296" s="75"/>
      <c r="RN296" s="75"/>
      <c r="RO296" s="75"/>
      <c r="RP296" s="75"/>
      <c r="RQ296" s="75"/>
      <c r="RR296" s="75"/>
      <c r="RS296" s="75"/>
      <c r="RT296" s="75"/>
      <c r="RU296" s="75"/>
      <c r="RV296" s="75"/>
      <c r="RW296" s="75"/>
      <c r="RX296" s="75"/>
      <c r="RY296" s="75"/>
      <c r="RZ296" s="75"/>
      <c r="SA296" s="75"/>
      <c r="SB296" s="75"/>
      <c r="SC296" s="75"/>
      <c r="SD296" s="75"/>
      <c r="SE296" s="75"/>
    </row>
    <row r="297" spans="50:499" s="4" customFormat="1" x14ac:dyDescent="0.2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c r="FS297" s="75"/>
      <c r="FT297" s="75"/>
      <c r="FU297" s="75"/>
      <c r="FV297" s="75"/>
      <c r="FW297" s="75"/>
      <c r="FX297" s="75"/>
      <c r="FY297" s="75"/>
      <c r="FZ297" s="75"/>
      <c r="GA297" s="75"/>
      <c r="GB297" s="75"/>
      <c r="GC297" s="75"/>
      <c r="GD297" s="75"/>
      <c r="GE297" s="75"/>
      <c r="GF297" s="75"/>
      <c r="GG297" s="75"/>
      <c r="GH297" s="75"/>
      <c r="GI297" s="75"/>
      <c r="GJ297" s="75"/>
      <c r="GK297" s="75"/>
      <c r="GL297" s="75"/>
      <c r="GM297" s="75"/>
      <c r="GN297" s="75"/>
      <c r="GO297" s="75"/>
      <c r="GP297" s="75"/>
      <c r="GQ297" s="75"/>
      <c r="GR297" s="75"/>
      <c r="GS297" s="75"/>
      <c r="GT297" s="75"/>
      <c r="GU297" s="75"/>
      <c r="GV297" s="75"/>
      <c r="GW297" s="75"/>
      <c r="GX297" s="75"/>
      <c r="GY297" s="75"/>
      <c r="GZ297" s="75"/>
      <c r="HA297" s="75"/>
      <c r="HB297" s="75"/>
      <c r="HC297" s="75"/>
      <c r="HD297" s="75"/>
      <c r="HE297" s="75"/>
      <c r="HF297" s="75"/>
      <c r="HG297" s="75"/>
      <c r="HH297" s="75"/>
      <c r="HI297" s="75"/>
      <c r="HJ297" s="75"/>
      <c r="HK297" s="75"/>
      <c r="HL297" s="75"/>
      <c r="HM297" s="75"/>
      <c r="HN297" s="75"/>
      <c r="HO297" s="75"/>
      <c r="HP297" s="75"/>
      <c r="HQ297" s="75"/>
      <c r="HR297" s="75"/>
      <c r="HS297" s="75"/>
      <c r="HT297" s="75"/>
      <c r="HU297" s="75"/>
      <c r="HV297" s="75"/>
      <c r="HW297" s="75"/>
      <c r="HX297" s="75"/>
      <c r="HY297" s="75"/>
      <c r="HZ297" s="75"/>
      <c r="IA297" s="75"/>
      <c r="IB297" s="75"/>
      <c r="IC297" s="75"/>
      <c r="ID297" s="75"/>
      <c r="IE297" s="75"/>
      <c r="IF297" s="75"/>
      <c r="IG297" s="75"/>
      <c r="IH297" s="75"/>
      <c r="II297" s="75"/>
      <c r="IJ297" s="75"/>
      <c r="IK297" s="75"/>
      <c r="IL297" s="75"/>
      <c r="IM297" s="75"/>
      <c r="IN297" s="75"/>
      <c r="IO297" s="75"/>
      <c r="IP297" s="75"/>
      <c r="IQ297" s="75"/>
      <c r="IR297" s="75"/>
      <c r="IS297" s="75"/>
      <c r="IT297" s="75"/>
      <c r="IU297" s="75"/>
      <c r="IV297" s="75"/>
      <c r="IW297" s="75"/>
      <c r="IX297" s="75"/>
      <c r="IY297" s="75"/>
      <c r="IZ297" s="75"/>
      <c r="JA297" s="75"/>
      <c r="JB297" s="75"/>
      <c r="JC297" s="75"/>
      <c r="JD297" s="75"/>
      <c r="JE297" s="75"/>
      <c r="JF297" s="75"/>
      <c r="JG297" s="75"/>
      <c r="JH297" s="75"/>
      <c r="JI297" s="75"/>
      <c r="JJ297" s="75"/>
      <c r="JK297" s="75"/>
      <c r="JL297" s="75"/>
      <c r="JM297" s="75"/>
      <c r="JN297" s="75"/>
      <c r="JO297" s="75"/>
      <c r="JP297" s="75"/>
      <c r="JQ297" s="75"/>
      <c r="JR297" s="75"/>
      <c r="JS297" s="75"/>
      <c r="JT297" s="75"/>
      <c r="JU297" s="75"/>
      <c r="JV297" s="75"/>
      <c r="JW297" s="75"/>
      <c r="JX297" s="75"/>
      <c r="JY297" s="75"/>
      <c r="JZ297" s="75"/>
      <c r="KA297" s="75"/>
      <c r="KB297" s="75"/>
      <c r="KC297" s="75"/>
      <c r="KD297" s="75"/>
      <c r="KE297" s="75"/>
      <c r="KF297" s="75"/>
      <c r="KG297" s="75"/>
      <c r="KH297" s="75"/>
      <c r="KI297" s="75"/>
      <c r="KJ297" s="75"/>
      <c r="KK297" s="75"/>
      <c r="KL297" s="75"/>
      <c r="KM297" s="75"/>
      <c r="KN297" s="75"/>
      <c r="KO297" s="75"/>
      <c r="KP297" s="75"/>
      <c r="KQ297" s="75"/>
      <c r="KR297" s="75"/>
      <c r="KS297" s="75"/>
      <c r="KT297" s="75"/>
      <c r="KU297" s="75"/>
      <c r="KV297" s="75"/>
      <c r="KW297" s="75"/>
      <c r="KX297" s="75"/>
      <c r="KY297" s="75"/>
      <c r="KZ297" s="75"/>
      <c r="LA297" s="75"/>
      <c r="LB297" s="75"/>
      <c r="LC297" s="75"/>
      <c r="LD297" s="75"/>
      <c r="LE297" s="75"/>
      <c r="LF297" s="75"/>
      <c r="LG297" s="75"/>
      <c r="LH297" s="75"/>
      <c r="LI297" s="75"/>
      <c r="LJ297" s="75"/>
      <c r="LK297" s="75"/>
      <c r="LL297" s="75"/>
      <c r="LM297" s="75"/>
      <c r="LN297" s="75"/>
      <c r="LO297" s="75"/>
      <c r="LP297" s="75"/>
      <c r="LQ297" s="75"/>
      <c r="LR297" s="75"/>
      <c r="LS297" s="75"/>
      <c r="LT297" s="75"/>
      <c r="LU297" s="75"/>
      <c r="LV297" s="75"/>
      <c r="LW297" s="75"/>
      <c r="LX297" s="75"/>
      <c r="LY297" s="75"/>
      <c r="LZ297" s="75"/>
      <c r="MA297" s="75"/>
      <c r="MB297" s="75"/>
      <c r="MC297" s="75"/>
      <c r="MD297" s="75"/>
      <c r="ME297" s="75"/>
      <c r="MF297" s="75"/>
      <c r="MG297" s="75"/>
      <c r="MH297" s="75"/>
      <c r="MI297" s="75"/>
      <c r="MJ297" s="75"/>
      <c r="MK297" s="75"/>
      <c r="ML297" s="75"/>
      <c r="MM297" s="75"/>
      <c r="MN297" s="75"/>
      <c r="MO297" s="75"/>
      <c r="MP297" s="75"/>
      <c r="MQ297" s="75"/>
      <c r="MR297" s="75"/>
      <c r="MS297" s="75"/>
      <c r="MT297" s="75"/>
      <c r="MU297" s="75"/>
      <c r="MV297" s="75"/>
      <c r="MW297" s="75"/>
      <c r="MX297" s="75"/>
      <c r="MY297" s="75"/>
      <c r="MZ297" s="75"/>
      <c r="NA297" s="75"/>
      <c r="NB297" s="75"/>
      <c r="NC297" s="75"/>
      <c r="ND297" s="75"/>
      <c r="NE297" s="75"/>
      <c r="NF297" s="75"/>
      <c r="NG297" s="75"/>
      <c r="NH297" s="75"/>
      <c r="NI297" s="75"/>
      <c r="NJ297" s="75"/>
      <c r="NK297" s="75"/>
      <c r="NL297" s="75"/>
      <c r="NM297" s="75"/>
      <c r="NN297" s="75"/>
      <c r="NO297" s="75"/>
      <c r="NP297" s="75"/>
      <c r="NQ297" s="75"/>
      <c r="NR297" s="75"/>
      <c r="NS297" s="75"/>
      <c r="NT297" s="75"/>
      <c r="NU297" s="75"/>
      <c r="NV297" s="75"/>
      <c r="NW297" s="75"/>
      <c r="NX297" s="75"/>
      <c r="NY297" s="75"/>
      <c r="NZ297" s="75"/>
      <c r="OA297" s="75"/>
      <c r="OB297" s="75"/>
      <c r="OC297" s="75"/>
      <c r="OD297" s="75"/>
      <c r="OE297" s="75"/>
      <c r="OF297" s="75"/>
      <c r="OG297" s="75"/>
      <c r="OH297" s="75"/>
      <c r="OI297" s="75"/>
      <c r="OJ297" s="75"/>
      <c r="OK297" s="75"/>
      <c r="OL297" s="75"/>
      <c r="OM297" s="75"/>
      <c r="ON297" s="75"/>
      <c r="OO297" s="75"/>
      <c r="OP297" s="75"/>
      <c r="OQ297" s="75"/>
      <c r="OR297" s="75"/>
      <c r="OS297" s="75"/>
      <c r="OT297" s="75"/>
      <c r="OU297" s="75"/>
      <c r="OV297" s="75"/>
      <c r="OW297" s="75"/>
      <c r="OX297" s="75"/>
      <c r="OY297" s="75"/>
      <c r="OZ297" s="75"/>
      <c r="PA297" s="75"/>
      <c r="PB297" s="75"/>
      <c r="PC297" s="75"/>
      <c r="PD297" s="75"/>
      <c r="PE297" s="75"/>
      <c r="PF297" s="75"/>
      <c r="PG297" s="75"/>
      <c r="PH297" s="75"/>
      <c r="PI297" s="75"/>
      <c r="PJ297" s="75"/>
      <c r="PK297" s="75"/>
      <c r="PL297" s="75"/>
      <c r="PM297" s="75"/>
      <c r="PN297" s="75"/>
      <c r="PO297" s="75"/>
      <c r="PP297" s="75"/>
      <c r="PQ297" s="75"/>
      <c r="PR297" s="75"/>
      <c r="PS297" s="75"/>
      <c r="PT297" s="75"/>
      <c r="PU297" s="75"/>
      <c r="PV297" s="75"/>
      <c r="PW297" s="75"/>
      <c r="PX297" s="75"/>
      <c r="PY297" s="75"/>
      <c r="PZ297" s="75"/>
      <c r="QA297" s="75"/>
      <c r="QB297" s="75"/>
      <c r="QC297" s="75"/>
      <c r="QD297" s="75"/>
      <c r="QE297" s="75"/>
      <c r="QF297" s="75"/>
      <c r="QG297" s="75"/>
      <c r="QH297" s="75"/>
      <c r="QI297" s="75"/>
      <c r="QJ297" s="75"/>
      <c r="QK297" s="75"/>
      <c r="QL297" s="75"/>
      <c r="QM297" s="75"/>
      <c r="QN297" s="75"/>
      <c r="QO297" s="75"/>
      <c r="QP297" s="75"/>
      <c r="QQ297" s="75"/>
      <c r="QR297" s="75"/>
      <c r="QS297" s="75"/>
      <c r="QT297" s="75"/>
      <c r="QU297" s="75"/>
      <c r="QV297" s="75"/>
      <c r="QW297" s="75"/>
      <c r="QX297" s="75"/>
      <c r="QY297" s="75"/>
      <c r="QZ297" s="75"/>
      <c r="RA297" s="75"/>
      <c r="RB297" s="75"/>
      <c r="RC297" s="75"/>
      <c r="RD297" s="75"/>
      <c r="RE297" s="75"/>
      <c r="RF297" s="75"/>
      <c r="RG297" s="75"/>
      <c r="RH297" s="75"/>
      <c r="RI297" s="75"/>
      <c r="RJ297" s="75"/>
      <c r="RK297" s="75"/>
      <c r="RL297" s="75"/>
      <c r="RM297" s="75"/>
      <c r="RN297" s="75"/>
      <c r="RO297" s="75"/>
      <c r="RP297" s="75"/>
      <c r="RQ297" s="75"/>
      <c r="RR297" s="75"/>
      <c r="RS297" s="75"/>
      <c r="RT297" s="75"/>
      <c r="RU297" s="75"/>
      <c r="RV297" s="75"/>
      <c r="RW297" s="75"/>
      <c r="RX297" s="75"/>
      <c r="RY297" s="75"/>
      <c r="RZ297" s="75"/>
      <c r="SA297" s="75"/>
      <c r="SB297" s="75"/>
      <c r="SC297" s="75"/>
      <c r="SD297" s="75"/>
      <c r="SE297" s="75"/>
    </row>
    <row r="298" spans="50:499" s="4" customFormat="1" x14ac:dyDescent="0.2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c r="CB298" s="75"/>
      <c r="CC298" s="75"/>
      <c r="CD298" s="75"/>
      <c r="CE298" s="75"/>
      <c r="CF298" s="75"/>
      <c r="CG298" s="75"/>
      <c r="CH298" s="75"/>
      <c r="CI298" s="75"/>
      <c r="CJ298" s="75"/>
      <c r="CK298" s="75"/>
      <c r="CL298" s="75"/>
      <c r="CM298" s="75"/>
      <c r="CN298" s="75"/>
      <c r="CO298" s="75"/>
      <c r="CP298" s="75"/>
      <c r="CQ298" s="75"/>
      <c r="CR298" s="75"/>
      <c r="CS298" s="75"/>
      <c r="CT298" s="75"/>
      <c r="CU298" s="75"/>
      <c r="CV298" s="75"/>
      <c r="CW298" s="75"/>
      <c r="CX298" s="75"/>
      <c r="CY298" s="75"/>
      <c r="CZ298" s="75"/>
      <c r="DA298" s="75"/>
      <c r="DB298" s="75"/>
      <c r="DC298" s="75"/>
      <c r="DD298" s="75"/>
      <c r="DE298" s="75"/>
      <c r="DF298" s="75"/>
      <c r="DG298" s="75"/>
      <c r="DH298" s="75"/>
      <c r="DI298" s="75"/>
      <c r="DJ298" s="75"/>
      <c r="DK298" s="75"/>
      <c r="DL298" s="75"/>
      <c r="DM298" s="75"/>
      <c r="DN298" s="75"/>
      <c r="DO298" s="75"/>
      <c r="DP298" s="75"/>
      <c r="DQ298" s="75"/>
      <c r="DR298" s="75"/>
      <c r="DS298" s="75"/>
      <c r="DT298" s="75"/>
      <c r="DU298" s="75"/>
      <c r="DV298" s="75"/>
      <c r="DW298" s="75"/>
      <c r="DX298" s="75"/>
      <c r="DY298" s="75"/>
      <c r="DZ298" s="75"/>
      <c r="EA298" s="75"/>
      <c r="EB298" s="75"/>
      <c r="EC298" s="75"/>
      <c r="ED298" s="75"/>
      <c r="EE298" s="75"/>
      <c r="EF298" s="75"/>
      <c r="EG298" s="75"/>
      <c r="EH298" s="75"/>
      <c r="EI298" s="75"/>
      <c r="EJ298" s="75"/>
      <c r="EK298" s="75"/>
      <c r="EL298" s="75"/>
      <c r="EM298" s="75"/>
      <c r="EN298" s="75"/>
      <c r="EO298" s="75"/>
      <c r="EP298" s="75"/>
      <c r="EQ298" s="75"/>
      <c r="ER298" s="75"/>
      <c r="ES298" s="75"/>
      <c r="ET298" s="75"/>
      <c r="EU298" s="75"/>
      <c r="EV298" s="75"/>
      <c r="EW298" s="75"/>
      <c r="EX298" s="75"/>
      <c r="EY298" s="75"/>
      <c r="EZ298" s="75"/>
      <c r="FA298" s="75"/>
      <c r="FB298" s="75"/>
      <c r="FC298" s="75"/>
      <c r="FD298" s="75"/>
      <c r="FE298" s="75"/>
      <c r="FF298" s="75"/>
      <c r="FG298" s="75"/>
      <c r="FH298" s="75"/>
      <c r="FI298" s="75"/>
      <c r="FJ298" s="75"/>
      <c r="FK298" s="75"/>
      <c r="FL298" s="75"/>
      <c r="FM298" s="75"/>
      <c r="FN298" s="75"/>
      <c r="FO298" s="75"/>
      <c r="FP298" s="75"/>
      <c r="FQ298" s="75"/>
      <c r="FR298" s="75"/>
      <c r="FS298" s="75"/>
      <c r="FT298" s="75"/>
      <c r="FU298" s="75"/>
      <c r="FV298" s="75"/>
      <c r="FW298" s="75"/>
      <c r="FX298" s="75"/>
      <c r="FY298" s="75"/>
      <c r="FZ298" s="75"/>
      <c r="GA298" s="75"/>
      <c r="GB298" s="75"/>
      <c r="GC298" s="75"/>
      <c r="GD298" s="75"/>
      <c r="GE298" s="75"/>
      <c r="GF298" s="75"/>
      <c r="GG298" s="75"/>
      <c r="GH298" s="75"/>
      <c r="GI298" s="75"/>
      <c r="GJ298" s="75"/>
      <c r="GK298" s="75"/>
      <c r="GL298" s="75"/>
      <c r="GM298" s="75"/>
      <c r="GN298" s="75"/>
      <c r="GO298" s="75"/>
      <c r="GP298" s="75"/>
      <c r="GQ298" s="75"/>
      <c r="GR298" s="75"/>
      <c r="GS298" s="75"/>
      <c r="GT298" s="75"/>
      <c r="GU298" s="75"/>
      <c r="GV298" s="75"/>
      <c r="GW298" s="75"/>
      <c r="GX298" s="75"/>
      <c r="GY298" s="75"/>
      <c r="GZ298" s="75"/>
      <c r="HA298" s="75"/>
      <c r="HB298" s="75"/>
      <c r="HC298" s="75"/>
      <c r="HD298" s="75"/>
      <c r="HE298" s="75"/>
      <c r="HF298" s="75"/>
      <c r="HG298" s="75"/>
      <c r="HH298" s="75"/>
      <c r="HI298" s="75"/>
      <c r="HJ298" s="75"/>
      <c r="HK298" s="75"/>
      <c r="HL298" s="75"/>
      <c r="HM298" s="75"/>
      <c r="HN298" s="75"/>
      <c r="HO298" s="75"/>
      <c r="HP298" s="75"/>
      <c r="HQ298" s="75"/>
      <c r="HR298" s="75"/>
      <c r="HS298" s="75"/>
      <c r="HT298" s="75"/>
      <c r="HU298" s="75"/>
      <c r="HV298" s="75"/>
      <c r="HW298" s="75"/>
      <c r="HX298" s="75"/>
      <c r="HY298" s="75"/>
      <c r="HZ298" s="75"/>
      <c r="IA298" s="75"/>
      <c r="IB298" s="75"/>
      <c r="IC298" s="75"/>
      <c r="ID298" s="75"/>
      <c r="IE298" s="75"/>
      <c r="IF298" s="75"/>
      <c r="IG298" s="75"/>
      <c r="IH298" s="75"/>
      <c r="II298" s="75"/>
      <c r="IJ298" s="75"/>
      <c r="IK298" s="75"/>
      <c r="IL298" s="75"/>
      <c r="IM298" s="75"/>
      <c r="IN298" s="75"/>
      <c r="IO298" s="75"/>
      <c r="IP298" s="75"/>
      <c r="IQ298" s="75"/>
      <c r="IR298" s="75"/>
      <c r="IS298" s="75"/>
      <c r="IT298" s="75"/>
      <c r="IU298" s="75"/>
      <c r="IV298" s="75"/>
      <c r="IW298" s="75"/>
      <c r="IX298" s="75"/>
      <c r="IY298" s="75"/>
      <c r="IZ298" s="75"/>
      <c r="JA298" s="75"/>
      <c r="JB298" s="75"/>
      <c r="JC298" s="75"/>
      <c r="JD298" s="75"/>
      <c r="JE298" s="75"/>
      <c r="JF298" s="75"/>
      <c r="JG298" s="75"/>
      <c r="JH298" s="75"/>
      <c r="JI298" s="75"/>
      <c r="JJ298" s="75"/>
      <c r="JK298" s="75"/>
      <c r="JL298" s="75"/>
      <c r="JM298" s="75"/>
      <c r="JN298" s="75"/>
      <c r="JO298" s="75"/>
      <c r="JP298" s="75"/>
      <c r="JQ298" s="75"/>
      <c r="JR298" s="75"/>
      <c r="JS298" s="75"/>
      <c r="JT298" s="75"/>
      <c r="JU298" s="75"/>
      <c r="JV298" s="75"/>
      <c r="JW298" s="75"/>
      <c r="JX298" s="75"/>
      <c r="JY298" s="75"/>
      <c r="JZ298" s="75"/>
      <c r="KA298" s="75"/>
      <c r="KB298" s="75"/>
      <c r="KC298" s="75"/>
      <c r="KD298" s="75"/>
      <c r="KE298" s="75"/>
      <c r="KF298" s="75"/>
      <c r="KG298" s="75"/>
      <c r="KH298" s="75"/>
      <c r="KI298" s="75"/>
      <c r="KJ298" s="75"/>
      <c r="KK298" s="75"/>
      <c r="KL298" s="75"/>
      <c r="KM298" s="75"/>
      <c r="KN298" s="75"/>
      <c r="KO298" s="75"/>
      <c r="KP298" s="75"/>
      <c r="KQ298" s="75"/>
      <c r="KR298" s="75"/>
      <c r="KS298" s="75"/>
      <c r="KT298" s="75"/>
      <c r="KU298" s="75"/>
      <c r="KV298" s="75"/>
      <c r="KW298" s="75"/>
      <c r="KX298" s="75"/>
      <c r="KY298" s="75"/>
      <c r="KZ298" s="75"/>
      <c r="LA298" s="75"/>
      <c r="LB298" s="75"/>
      <c r="LC298" s="75"/>
      <c r="LD298" s="75"/>
      <c r="LE298" s="75"/>
      <c r="LF298" s="75"/>
      <c r="LG298" s="75"/>
      <c r="LH298" s="75"/>
      <c r="LI298" s="75"/>
      <c r="LJ298" s="75"/>
      <c r="LK298" s="75"/>
      <c r="LL298" s="75"/>
      <c r="LM298" s="75"/>
      <c r="LN298" s="75"/>
      <c r="LO298" s="75"/>
      <c r="LP298" s="75"/>
      <c r="LQ298" s="75"/>
      <c r="LR298" s="75"/>
      <c r="LS298" s="75"/>
      <c r="LT298" s="75"/>
      <c r="LU298" s="75"/>
      <c r="LV298" s="75"/>
      <c r="LW298" s="75"/>
      <c r="LX298" s="75"/>
      <c r="LY298" s="75"/>
      <c r="LZ298" s="75"/>
      <c r="MA298" s="75"/>
      <c r="MB298" s="75"/>
      <c r="MC298" s="75"/>
      <c r="MD298" s="75"/>
      <c r="ME298" s="75"/>
      <c r="MF298" s="75"/>
      <c r="MG298" s="75"/>
      <c r="MH298" s="75"/>
      <c r="MI298" s="75"/>
      <c r="MJ298" s="75"/>
      <c r="MK298" s="75"/>
      <c r="ML298" s="75"/>
      <c r="MM298" s="75"/>
      <c r="MN298" s="75"/>
      <c r="MO298" s="75"/>
      <c r="MP298" s="75"/>
      <c r="MQ298" s="75"/>
      <c r="MR298" s="75"/>
      <c r="MS298" s="75"/>
      <c r="MT298" s="75"/>
      <c r="MU298" s="75"/>
      <c r="MV298" s="75"/>
      <c r="MW298" s="75"/>
      <c r="MX298" s="75"/>
      <c r="MY298" s="75"/>
      <c r="MZ298" s="75"/>
      <c r="NA298" s="75"/>
      <c r="NB298" s="75"/>
      <c r="NC298" s="75"/>
      <c r="ND298" s="75"/>
      <c r="NE298" s="75"/>
      <c r="NF298" s="75"/>
      <c r="NG298" s="75"/>
      <c r="NH298" s="75"/>
      <c r="NI298" s="75"/>
      <c r="NJ298" s="75"/>
      <c r="NK298" s="75"/>
      <c r="NL298" s="75"/>
      <c r="NM298" s="75"/>
      <c r="NN298" s="75"/>
      <c r="NO298" s="75"/>
      <c r="NP298" s="75"/>
      <c r="NQ298" s="75"/>
      <c r="NR298" s="75"/>
      <c r="NS298" s="75"/>
      <c r="NT298" s="75"/>
      <c r="NU298" s="75"/>
      <c r="NV298" s="75"/>
      <c r="NW298" s="75"/>
      <c r="NX298" s="75"/>
      <c r="NY298" s="75"/>
      <c r="NZ298" s="75"/>
      <c r="OA298" s="75"/>
      <c r="OB298" s="75"/>
      <c r="OC298" s="75"/>
      <c r="OD298" s="75"/>
      <c r="OE298" s="75"/>
      <c r="OF298" s="75"/>
      <c r="OG298" s="75"/>
      <c r="OH298" s="75"/>
      <c r="OI298" s="75"/>
      <c r="OJ298" s="75"/>
      <c r="OK298" s="75"/>
      <c r="OL298" s="75"/>
      <c r="OM298" s="75"/>
      <c r="ON298" s="75"/>
      <c r="OO298" s="75"/>
      <c r="OP298" s="75"/>
      <c r="OQ298" s="75"/>
      <c r="OR298" s="75"/>
      <c r="OS298" s="75"/>
      <c r="OT298" s="75"/>
      <c r="OU298" s="75"/>
      <c r="OV298" s="75"/>
      <c r="OW298" s="75"/>
      <c r="OX298" s="75"/>
      <c r="OY298" s="75"/>
      <c r="OZ298" s="75"/>
      <c r="PA298" s="75"/>
      <c r="PB298" s="75"/>
      <c r="PC298" s="75"/>
      <c r="PD298" s="75"/>
      <c r="PE298" s="75"/>
      <c r="PF298" s="75"/>
      <c r="PG298" s="75"/>
      <c r="PH298" s="75"/>
      <c r="PI298" s="75"/>
      <c r="PJ298" s="75"/>
      <c r="PK298" s="75"/>
      <c r="PL298" s="75"/>
      <c r="PM298" s="75"/>
      <c r="PN298" s="75"/>
      <c r="PO298" s="75"/>
      <c r="PP298" s="75"/>
      <c r="PQ298" s="75"/>
      <c r="PR298" s="75"/>
      <c r="PS298" s="75"/>
      <c r="PT298" s="75"/>
      <c r="PU298" s="75"/>
      <c r="PV298" s="75"/>
      <c r="PW298" s="75"/>
      <c r="PX298" s="75"/>
      <c r="PY298" s="75"/>
      <c r="PZ298" s="75"/>
      <c r="QA298" s="75"/>
      <c r="QB298" s="75"/>
      <c r="QC298" s="75"/>
      <c r="QD298" s="75"/>
      <c r="QE298" s="75"/>
      <c r="QF298" s="75"/>
      <c r="QG298" s="75"/>
      <c r="QH298" s="75"/>
      <c r="QI298" s="75"/>
      <c r="QJ298" s="75"/>
      <c r="QK298" s="75"/>
      <c r="QL298" s="75"/>
      <c r="QM298" s="75"/>
      <c r="QN298" s="75"/>
      <c r="QO298" s="75"/>
      <c r="QP298" s="75"/>
      <c r="QQ298" s="75"/>
      <c r="QR298" s="75"/>
      <c r="QS298" s="75"/>
      <c r="QT298" s="75"/>
      <c r="QU298" s="75"/>
      <c r="QV298" s="75"/>
      <c r="QW298" s="75"/>
      <c r="QX298" s="75"/>
      <c r="QY298" s="75"/>
      <c r="QZ298" s="75"/>
      <c r="RA298" s="75"/>
      <c r="RB298" s="75"/>
      <c r="RC298" s="75"/>
      <c r="RD298" s="75"/>
      <c r="RE298" s="75"/>
      <c r="RF298" s="75"/>
      <c r="RG298" s="75"/>
      <c r="RH298" s="75"/>
      <c r="RI298" s="75"/>
      <c r="RJ298" s="75"/>
      <c r="RK298" s="75"/>
      <c r="RL298" s="75"/>
      <c r="RM298" s="75"/>
      <c r="RN298" s="75"/>
      <c r="RO298" s="75"/>
      <c r="RP298" s="75"/>
      <c r="RQ298" s="75"/>
      <c r="RR298" s="75"/>
      <c r="RS298" s="75"/>
      <c r="RT298" s="75"/>
      <c r="RU298" s="75"/>
      <c r="RV298" s="75"/>
      <c r="RW298" s="75"/>
      <c r="RX298" s="75"/>
      <c r="RY298" s="75"/>
      <c r="RZ298" s="75"/>
      <c r="SA298" s="75"/>
      <c r="SB298" s="75"/>
      <c r="SC298" s="75"/>
      <c r="SD298" s="75"/>
      <c r="SE298" s="75"/>
    </row>
    <row r="299" spans="50:499" s="4" customFormat="1" x14ac:dyDescent="0.2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c r="FS299" s="75"/>
      <c r="FT299" s="75"/>
      <c r="FU299" s="75"/>
      <c r="FV299" s="75"/>
      <c r="FW299" s="75"/>
      <c r="FX299" s="75"/>
      <c r="FY299" s="75"/>
      <c r="FZ299" s="75"/>
      <c r="GA299" s="75"/>
      <c r="GB299" s="75"/>
      <c r="GC299" s="75"/>
      <c r="GD299" s="75"/>
      <c r="GE299" s="75"/>
      <c r="GF299" s="75"/>
      <c r="GG299" s="75"/>
      <c r="GH299" s="75"/>
      <c r="GI299" s="75"/>
      <c r="GJ299" s="75"/>
      <c r="GK299" s="75"/>
      <c r="GL299" s="75"/>
      <c r="GM299" s="75"/>
      <c r="GN299" s="75"/>
      <c r="GO299" s="75"/>
      <c r="GP299" s="75"/>
      <c r="GQ299" s="75"/>
      <c r="GR299" s="75"/>
      <c r="GS299" s="75"/>
      <c r="GT299" s="75"/>
      <c r="GU299" s="75"/>
      <c r="GV299" s="75"/>
      <c r="GW299" s="75"/>
      <c r="GX299" s="75"/>
      <c r="GY299" s="75"/>
      <c r="GZ299" s="75"/>
      <c r="HA299" s="75"/>
      <c r="HB299" s="75"/>
      <c r="HC299" s="75"/>
      <c r="HD299" s="75"/>
      <c r="HE299" s="75"/>
      <c r="HF299" s="75"/>
      <c r="HG299" s="75"/>
      <c r="HH299" s="75"/>
      <c r="HI299" s="75"/>
      <c r="HJ299" s="75"/>
      <c r="HK299" s="75"/>
      <c r="HL299" s="75"/>
      <c r="HM299" s="75"/>
      <c r="HN299" s="75"/>
      <c r="HO299" s="75"/>
      <c r="HP299" s="75"/>
      <c r="HQ299" s="75"/>
      <c r="HR299" s="75"/>
      <c r="HS299" s="75"/>
      <c r="HT299" s="75"/>
      <c r="HU299" s="75"/>
      <c r="HV299" s="75"/>
      <c r="HW299" s="75"/>
      <c r="HX299" s="75"/>
      <c r="HY299" s="75"/>
      <c r="HZ299" s="75"/>
      <c r="IA299" s="75"/>
      <c r="IB299" s="75"/>
      <c r="IC299" s="75"/>
      <c r="ID299" s="75"/>
      <c r="IE299" s="75"/>
      <c r="IF299" s="75"/>
      <c r="IG299" s="75"/>
      <c r="IH299" s="75"/>
      <c r="II299" s="75"/>
      <c r="IJ299" s="75"/>
      <c r="IK299" s="75"/>
      <c r="IL299" s="75"/>
      <c r="IM299" s="75"/>
      <c r="IN299" s="75"/>
      <c r="IO299" s="75"/>
      <c r="IP299" s="75"/>
      <c r="IQ299" s="75"/>
      <c r="IR299" s="75"/>
      <c r="IS299" s="75"/>
      <c r="IT299" s="75"/>
      <c r="IU299" s="75"/>
      <c r="IV299" s="75"/>
      <c r="IW299" s="75"/>
      <c r="IX299" s="75"/>
      <c r="IY299" s="75"/>
      <c r="IZ299" s="75"/>
      <c r="JA299" s="75"/>
      <c r="JB299" s="75"/>
      <c r="JC299" s="75"/>
      <c r="JD299" s="75"/>
      <c r="JE299" s="75"/>
      <c r="JF299" s="75"/>
      <c r="JG299" s="75"/>
      <c r="JH299" s="75"/>
      <c r="JI299" s="75"/>
      <c r="JJ299" s="75"/>
      <c r="JK299" s="75"/>
      <c r="JL299" s="75"/>
      <c r="JM299" s="75"/>
      <c r="JN299" s="75"/>
      <c r="JO299" s="75"/>
      <c r="JP299" s="75"/>
      <c r="JQ299" s="75"/>
      <c r="JR299" s="75"/>
      <c r="JS299" s="75"/>
      <c r="JT299" s="75"/>
      <c r="JU299" s="75"/>
      <c r="JV299" s="75"/>
      <c r="JW299" s="75"/>
      <c r="JX299" s="75"/>
      <c r="JY299" s="75"/>
      <c r="JZ299" s="75"/>
      <c r="KA299" s="75"/>
      <c r="KB299" s="75"/>
      <c r="KC299" s="75"/>
      <c r="KD299" s="75"/>
      <c r="KE299" s="75"/>
      <c r="KF299" s="75"/>
      <c r="KG299" s="75"/>
      <c r="KH299" s="75"/>
      <c r="KI299" s="75"/>
      <c r="KJ299" s="75"/>
      <c r="KK299" s="75"/>
      <c r="KL299" s="75"/>
      <c r="KM299" s="75"/>
      <c r="KN299" s="75"/>
      <c r="KO299" s="75"/>
      <c r="KP299" s="75"/>
      <c r="KQ299" s="75"/>
      <c r="KR299" s="75"/>
      <c r="KS299" s="75"/>
      <c r="KT299" s="75"/>
      <c r="KU299" s="75"/>
      <c r="KV299" s="75"/>
      <c r="KW299" s="75"/>
      <c r="KX299" s="75"/>
      <c r="KY299" s="75"/>
      <c r="KZ299" s="75"/>
      <c r="LA299" s="75"/>
      <c r="LB299" s="75"/>
      <c r="LC299" s="75"/>
      <c r="LD299" s="75"/>
      <c r="LE299" s="75"/>
      <c r="LF299" s="75"/>
      <c r="LG299" s="75"/>
      <c r="LH299" s="75"/>
      <c r="LI299" s="75"/>
      <c r="LJ299" s="75"/>
      <c r="LK299" s="75"/>
      <c r="LL299" s="75"/>
      <c r="LM299" s="75"/>
      <c r="LN299" s="75"/>
      <c r="LO299" s="75"/>
      <c r="LP299" s="75"/>
      <c r="LQ299" s="75"/>
      <c r="LR299" s="75"/>
      <c r="LS299" s="75"/>
      <c r="LT299" s="75"/>
      <c r="LU299" s="75"/>
      <c r="LV299" s="75"/>
      <c r="LW299" s="75"/>
      <c r="LX299" s="75"/>
      <c r="LY299" s="75"/>
      <c r="LZ299" s="75"/>
      <c r="MA299" s="75"/>
      <c r="MB299" s="75"/>
      <c r="MC299" s="75"/>
      <c r="MD299" s="75"/>
      <c r="ME299" s="75"/>
      <c r="MF299" s="75"/>
      <c r="MG299" s="75"/>
      <c r="MH299" s="75"/>
      <c r="MI299" s="75"/>
      <c r="MJ299" s="75"/>
      <c r="MK299" s="75"/>
      <c r="ML299" s="75"/>
      <c r="MM299" s="75"/>
      <c r="MN299" s="75"/>
      <c r="MO299" s="75"/>
      <c r="MP299" s="75"/>
      <c r="MQ299" s="75"/>
      <c r="MR299" s="75"/>
      <c r="MS299" s="75"/>
      <c r="MT299" s="75"/>
      <c r="MU299" s="75"/>
      <c r="MV299" s="75"/>
      <c r="MW299" s="75"/>
      <c r="MX299" s="75"/>
      <c r="MY299" s="75"/>
      <c r="MZ299" s="75"/>
      <c r="NA299" s="75"/>
      <c r="NB299" s="75"/>
      <c r="NC299" s="75"/>
      <c r="ND299" s="75"/>
      <c r="NE299" s="75"/>
      <c r="NF299" s="75"/>
      <c r="NG299" s="75"/>
      <c r="NH299" s="75"/>
      <c r="NI299" s="75"/>
      <c r="NJ299" s="75"/>
      <c r="NK299" s="75"/>
      <c r="NL299" s="75"/>
      <c r="NM299" s="75"/>
      <c r="NN299" s="75"/>
      <c r="NO299" s="75"/>
      <c r="NP299" s="75"/>
      <c r="NQ299" s="75"/>
      <c r="NR299" s="75"/>
      <c r="NS299" s="75"/>
      <c r="NT299" s="75"/>
      <c r="NU299" s="75"/>
      <c r="NV299" s="75"/>
      <c r="NW299" s="75"/>
      <c r="NX299" s="75"/>
      <c r="NY299" s="75"/>
      <c r="NZ299" s="75"/>
      <c r="OA299" s="75"/>
      <c r="OB299" s="75"/>
      <c r="OC299" s="75"/>
      <c r="OD299" s="75"/>
      <c r="OE299" s="75"/>
      <c r="OF299" s="75"/>
      <c r="OG299" s="75"/>
      <c r="OH299" s="75"/>
      <c r="OI299" s="75"/>
      <c r="OJ299" s="75"/>
      <c r="OK299" s="75"/>
      <c r="OL299" s="75"/>
      <c r="OM299" s="75"/>
      <c r="ON299" s="75"/>
      <c r="OO299" s="75"/>
      <c r="OP299" s="75"/>
      <c r="OQ299" s="75"/>
      <c r="OR299" s="75"/>
      <c r="OS299" s="75"/>
      <c r="OT299" s="75"/>
      <c r="OU299" s="75"/>
      <c r="OV299" s="75"/>
      <c r="OW299" s="75"/>
      <c r="OX299" s="75"/>
      <c r="OY299" s="75"/>
      <c r="OZ299" s="75"/>
      <c r="PA299" s="75"/>
      <c r="PB299" s="75"/>
      <c r="PC299" s="75"/>
      <c r="PD299" s="75"/>
      <c r="PE299" s="75"/>
      <c r="PF299" s="75"/>
      <c r="PG299" s="75"/>
      <c r="PH299" s="75"/>
      <c r="PI299" s="75"/>
      <c r="PJ299" s="75"/>
      <c r="PK299" s="75"/>
      <c r="PL299" s="75"/>
      <c r="PM299" s="75"/>
      <c r="PN299" s="75"/>
      <c r="PO299" s="75"/>
      <c r="PP299" s="75"/>
      <c r="PQ299" s="75"/>
      <c r="PR299" s="75"/>
      <c r="PS299" s="75"/>
      <c r="PT299" s="75"/>
      <c r="PU299" s="75"/>
      <c r="PV299" s="75"/>
      <c r="PW299" s="75"/>
      <c r="PX299" s="75"/>
      <c r="PY299" s="75"/>
      <c r="PZ299" s="75"/>
      <c r="QA299" s="75"/>
      <c r="QB299" s="75"/>
      <c r="QC299" s="75"/>
      <c r="QD299" s="75"/>
      <c r="QE299" s="75"/>
      <c r="QF299" s="75"/>
      <c r="QG299" s="75"/>
      <c r="QH299" s="75"/>
      <c r="QI299" s="75"/>
      <c r="QJ299" s="75"/>
      <c r="QK299" s="75"/>
      <c r="QL299" s="75"/>
      <c r="QM299" s="75"/>
      <c r="QN299" s="75"/>
      <c r="QO299" s="75"/>
      <c r="QP299" s="75"/>
      <c r="QQ299" s="75"/>
      <c r="QR299" s="75"/>
      <c r="QS299" s="75"/>
      <c r="QT299" s="75"/>
      <c r="QU299" s="75"/>
      <c r="QV299" s="75"/>
      <c r="QW299" s="75"/>
      <c r="QX299" s="75"/>
      <c r="QY299" s="75"/>
      <c r="QZ299" s="75"/>
      <c r="RA299" s="75"/>
      <c r="RB299" s="75"/>
      <c r="RC299" s="75"/>
      <c r="RD299" s="75"/>
      <c r="RE299" s="75"/>
      <c r="RF299" s="75"/>
      <c r="RG299" s="75"/>
      <c r="RH299" s="75"/>
      <c r="RI299" s="75"/>
      <c r="RJ299" s="75"/>
      <c r="RK299" s="75"/>
      <c r="RL299" s="75"/>
      <c r="RM299" s="75"/>
      <c r="RN299" s="75"/>
      <c r="RO299" s="75"/>
      <c r="RP299" s="75"/>
      <c r="RQ299" s="75"/>
      <c r="RR299" s="75"/>
      <c r="RS299" s="75"/>
      <c r="RT299" s="75"/>
      <c r="RU299" s="75"/>
      <c r="RV299" s="75"/>
      <c r="RW299" s="75"/>
      <c r="RX299" s="75"/>
      <c r="RY299" s="75"/>
      <c r="RZ299" s="75"/>
      <c r="SA299" s="75"/>
      <c r="SB299" s="75"/>
      <c r="SC299" s="75"/>
      <c r="SD299" s="75"/>
      <c r="SE299" s="75"/>
    </row>
    <row r="300" spans="50:499" s="4" customFormat="1" x14ac:dyDescent="0.2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75"/>
      <c r="OF300" s="75"/>
      <c r="OG300" s="75"/>
      <c r="OH300" s="75"/>
      <c r="OI300" s="75"/>
      <c r="OJ300" s="75"/>
      <c r="OK300" s="75"/>
      <c r="OL300" s="75"/>
      <c r="OM300" s="75"/>
      <c r="ON300" s="75"/>
      <c r="OO300" s="75"/>
      <c r="OP300" s="75"/>
      <c r="OQ300" s="75"/>
      <c r="OR300" s="75"/>
      <c r="OS300" s="75"/>
      <c r="OT300" s="75"/>
      <c r="OU300" s="75"/>
      <c r="OV300" s="75"/>
      <c r="OW300" s="75"/>
      <c r="OX300" s="75"/>
      <c r="OY300" s="75"/>
      <c r="OZ300" s="75"/>
      <c r="PA300" s="75"/>
      <c r="PB300" s="75"/>
      <c r="PC300" s="75"/>
      <c r="PD300" s="75"/>
      <c r="PE300" s="75"/>
      <c r="PF300" s="75"/>
      <c r="PG300" s="75"/>
      <c r="PH300" s="75"/>
      <c r="PI300" s="75"/>
      <c r="PJ300" s="75"/>
      <c r="PK300" s="75"/>
      <c r="PL300" s="75"/>
      <c r="PM300" s="75"/>
      <c r="PN300" s="75"/>
      <c r="PO300" s="75"/>
      <c r="PP300" s="75"/>
      <c r="PQ300" s="75"/>
      <c r="PR300" s="75"/>
      <c r="PS300" s="75"/>
      <c r="PT300" s="75"/>
      <c r="PU300" s="75"/>
      <c r="PV300" s="75"/>
      <c r="PW300" s="75"/>
      <c r="PX300" s="75"/>
      <c r="PY300" s="75"/>
      <c r="PZ300" s="75"/>
      <c r="QA300" s="75"/>
      <c r="QB300" s="75"/>
      <c r="QC300" s="75"/>
      <c r="QD300" s="75"/>
      <c r="QE300" s="75"/>
      <c r="QF300" s="75"/>
      <c r="QG300" s="75"/>
      <c r="QH300" s="75"/>
      <c r="QI300" s="75"/>
      <c r="QJ300" s="75"/>
      <c r="QK300" s="75"/>
      <c r="QL300" s="75"/>
      <c r="QM300" s="75"/>
      <c r="QN300" s="75"/>
      <c r="QO300" s="75"/>
      <c r="QP300" s="75"/>
      <c r="QQ300" s="75"/>
      <c r="QR300" s="75"/>
      <c r="QS300" s="75"/>
      <c r="QT300" s="75"/>
      <c r="QU300" s="75"/>
      <c r="QV300" s="75"/>
      <c r="QW300" s="75"/>
      <c r="QX300" s="75"/>
      <c r="QY300" s="75"/>
      <c r="QZ300" s="75"/>
      <c r="RA300" s="75"/>
      <c r="RB300" s="75"/>
      <c r="RC300" s="75"/>
      <c r="RD300" s="75"/>
      <c r="RE300" s="75"/>
      <c r="RF300" s="75"/>
      <c r="RG300" s="75"/>
      <c r="RH300" s="75"/>
      <c r="RI300" s="75"/>
      <c r="RJ300" s="75"/>
      <c r="RK300" s="75"/>
      <c r="RL300" s="75"/>
      <c r="RM300" s="75"/>
      <c r="RN300" s="75"/>
      <c r="RO300" s="75"/>
      <c r="RP300" s="75"/>
      <c r="RQ300" s="75"/>
      <c r="RR300" s="75"/>
      <c r="RS300" s="75"/>
      <c r="RT300" s="75"/>
      <c r="RU300" s="75"/>
      <c r="RV300" s="75"/>
      <c r="RW300" s="75"/>
      <c r="RX300" s="75"/>
      <c r="RY300" s="75"/>
      <c r="RZ300" s="75"/>
      <c r="SA300" s="75"/>
      <c r="SB300" s="75"/>
      <c r="SC300" s="75"/>
      <c r="SD300" s="75"/>
      <c r="SE300" s="75"/>
    </row>
    <row r="301" spans="50:499" s="4" customFormat="1" x14ac:dyDescent="0.2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75"/>
      <c r="CY301" s="75"/>
      <c r="CZ301" s="75"/>
      <c r="DA301" s="75"/>
      <c r="DB301" s="75"/>
      <c r="DC301" s="75"/>
      <c r="DD301" s="75"/>
      <c r="DE301" s="75"/>
      <c r="DF301" s="75"/>
      <c r="DG301" s="75"/>
      <c r="DH301" s="75"/>
      <c r="DI301" s="75"/>
      <c r="DJ301" s="75"/>
      <c r="DK301" s="75"/>
      <c r="DL301" s="75"/>
      <c r="DM301" s="75"/>
      <c r="DN301" s="75"/>
      <c r="DO301" s="75"/>
      <c r="DP301" s="75"/>
      <c r="DQ301" s="75"/>
      <c r="DR301" s="75"/>
      <c r="DS301" s="75"/>
      <c r="DT301" s="75"/>
      <c r="DU301" s="75"/>
      <c r="DV301" s="75"/>
      <c r="DW301" s="75"/>
      <c r="DX301" s="75"/>
      <c r="DY301" s="75"/>
      <c r="DZ301" s="75"/>
      <c r="EA301" s="75"/>
      <c r="EB301" s="75"/>
      <c r="EC301" s="75"/>
      <c r="ED301" s="75"/>
      <c r="EE301" s="75"/>
      <c r="EF301" s="75"/>
      <c r="EG301" s="75"/>
      <c r="EH301" s="75"/>
      <c r="EI301" s="75"/>
      <c r="EJ301" s="75"/>
      <c r="EK301" s="75"/>
      <c r="EL301" s="75"/>
      <c r="EM301" s="75"/>
      <c r="EN301" s="75"/>
      <c r="EO301" s="75"/>
      <c r="EP301" s="75"/>
      <c r="EQ301" s="75"/>
      <c r="ER301" s="75"/>
      <c r="ES301" s="75"/>
      <c r="ET301" s="75"/>
      <c r="EU301" s="75"/>
      <c r="EV301" s="75"/>
      <c r="EW301" s="75"/>
      <c r="EX301" s="75"/>
      <c r="EY301" s="75"/>
      <c r="EZ301" s="75"/>
      <c r="FA301" s="75"/>
      <c r="FB301" s="75"/>
      <c r="FC301" s="75"/>
      <c r="FD301" s="75"/>
      <c r="FE301" s="75"/>
      <c r="FF301" s="75"/>
      <c r="FG301" s="75"/>
      <c r="FH301" s="75"/>
      <c r="FI301" s="75"/>
      <c r="FJ301" s="75"/>
      <c r="FK301" s="75"/>
      <c r="FL301" s="75"/>
      <c r="FM301" s="75"/>
      <c r="FN301" s="75"/>
      <c r="FO301" s="75"/>
      <c r="FP301" s="75"/>
      <c r="FQ301" s="75"/>
      <c r="FR301" s="75"/>
      <c r="FS301" s="75"/>
      <c r="FT301" s="75"/>
      <c r="FU301" s="75"/>
      <c r="FV301" s="75"/>
      <c r="FW301" s="75"/>
      <c r="FX301" s="75"/>
      <c r="FY301" s="75"/>
      <c r="FZ301" s="75"/>
      <c r="GA301" s="75"/>
      <c r="GB301" s="75"/>
      <c r="GC301" s="75"/>
      <c r="GD301" s="75"/>
      <c r="GE301" s="75"/>
      <c r="GF301" s="75"/>
      <c r="GG301" s="75"/>
      <c r="GH301" s="75"/>
      <c r="GI301" s="75"/>
      <c r="GJ301" s="75"/>
      <c r="GK301" s="75"/>
      <c r="GL301" s="75"/>
      <c r="GM301" s="75"/>
      <c r="GN301" s="75"/>
      <c r="GO301" s="75"/>
      <c r="GP301" s="75"/>
      <c r="GQ301" s="75"/>
      <c r="GR301" s="75"/>
      <c r="GS301" s="75"/>
      <c r="GT301" s="75"/>
      <c r="GU301" s="75"/>
      <c r="GV301" s="75"/>
      <c r="GW301" s="75"/>
      <c r="GX301" s="75"/>
      <c r="GY301" s="75"/>
      <c r="GZ301" s="75"/>
      <c r="HA301" s="75"/>
      <c r="HB301" s="75"/>
      <c r="HC301" s="75"/>
      <c r="HD301" s="75"/>
      <c r="HE301" s="75"/>
      <c r="HF301" s="75"/>
      <c r="HG301" s="75"/>
      <c r="HH301" s="75"/>
      <c r="HI301" s="75"/>
      <c r="HJ301" s="75"/>
      <c r="HK301" s="75"/>
      <c r="HL301" s="75"/>
      <c r="HM301" s="75"/>
      <c r="HN301" s="75"/>
      <c r="HO301" s="75"/>
      <c r="HP301" s="75"/>
      <c r="HQ301" s="75"/>
      <c r="HR301" s="75"/>
      <c r="HS301" s="75"/>
      <c r="HT301" s="75"/>
      <c r="HU301" s="75"/>
      <c r="HV301" s="75"/>
      <c r="HW301" s="75"/>
      <c r="HX301" s="75"/>
      <c r="HY301" s="75"/>
      <c r="HZ301" s="75"/>
      <c r="IA301" s="75"/>
      <c r="IB301" s="75"/>
      <c r="IC301" s="75"/>
      <c r="ID301" s="75"/>
      <c r="IE301" s="75"/>
      <c r="IF301" s="75"/>
      <c r="IG301" s="75"/>
      <c r="IH301" s="75"/>
      <c r="II301" s="75"/>
      <c r="IJ301" s="75"/>
      <c r="IK301" s="75"/>
      <c r="IL301" s="75"/>
      <c r="IM301" s="75"/>
      <c r="IN301" s="75"/>
      <c r="IO301" s="75"/>
      <c r="IP301" s="75"/>
      <c r="IQ301" s="75"/>
      <c r="IR301" s="75"/>
      <c r="IS301" s="75"/>
      <c r="IT301" s="75"/>
      <c r="IU301" s="75"/>
      <c r="IV301" s="75"/>
      <c r="IW301" s="75"/>
      <c r="IX301" s="75"/>
      <c r="IY301" s="75"/>
      <c r="IZ301" s="75"/>
      <c r="JA301" s="75"/>
      <c r="JB301" s="75"/>
      <c r="JC301" s="75"/>
      <c r="JD301" s="75"/>
      <c r="JE301" s="75"/>
      <c r="JF301" s="75"/>
      <c r="JG301" s="75"/>
      <c r="JH301" s="75"/>
      <c r="JI301" s="75"/>
      <c r="JJ301" s="75"/>
      <c r="JK301" s="75"/>
      <c r="JL301" s="75"/>
      <c r="JM301" s="75"/>
      <c r="JN301" s="75"/>
      <c r="JO301" s="75"/>
      <c r="JP301" s="75"/>
      <c r="JQ301" s="75"/>
      <c r="JR301" s="75"/>
      <c r="JS301" s="75"/>
      <c r="JT301" s="75"/>
      <c r="JU301" s="75"/>
      <c r="JV301" s="75"/>
      <c r="JW301" s="75"/>
      <c r="JX301" s="75"/>
      <c r="JY301" s="75"/>
      <c r="JZ301" s="75"/>
      <c r="KA301" s="75"/>
      <c r="KB301" s="75"/>
      <c r="KC301" s="75"/>
      <c r="KD301" s="75"/>
      <c r="KE301" s="75"/>
      <c r="KF301" s="75"/>
      <c r="KG301" s="75"/>
      <c r="KH301" s="75"/>
      <c r="KI301" s="75"/>
      <c r="KJ301" s="75"/>
      <c r="KK301" s="75"/>
      <c r="KL301" s="75"/>
      <c r="KM301" s="75"/>
      <c r="KN301" s="75"/>
      <c r="KO301" s="75"/>
      <c r="KP301" s="75"/>
      <c r="KQ301" s="75"/>
      <c r="KR301" s="75"/>
      <c r="KS301" s="75"/>
      <c r="KT301" s="75"/>
      <c r="KU301" s="75"/>
      <c r="KV301" s="75"/>
      <c r="KW301" s="75"/>
      <c r="KX301" s="75"/>
      <c r="KY301" s="75"/>
      <c r="KZ301" s="75"/>
      <c r="LA301" s="75"/>
      <c r="LB301" s="75"/>
      <c r="LC301" s="75"/>
      <c r="LD301" s="75"/>
      <c r="LE301" s="75"/>
      <c r="LF301" s="75"/>
      <c r="LG301" s="75"/>
      <c r="LH301" s="75"/>
      <c r="LI301" s="75"/>
      <c r="LJ301" s="75"/>
      <c r="LK301" s="75"/>
      <c r="LL301" s="75"/>
      <c r="LM301" s="75"/>
      <c r="LN301" s="75"/>
      <c r="LO301" s="75"/>
      <c r="LP301" s="75"/>
      <c r="LQ301" s="75"/>
      <c r="LR301" s="75"/>
      <c r="LS301" s="75"/>
      <c r="LT301" s="75"/>
      <c r="LU301" s="75"/>
      <c r="LV301" s="75"/>
      <c r="LW301" s="75"/>
      <c r="LX301" s="75"/>
      <c r="LY301" s="75"/>
      <c r="LZ301" s="75"/>
      <c r="MA301" s="75"/>
      <c r="MB301" s="75"/>
      <c r="MC301" s="75"/>
      <c r="MD301" s="75"/>
      <c r="ME301" s="75"/>
      <c r="MF301" s="75"/>
      <c r="MG301" s="75"/>
      <c r="MH301" s="75"/>
      <c r="MI301" s="75"/>
      <c r="MJ301" s="75"/>
      <c r="MK301" s="75"/>
      <c r="ML301" s="75"/>
      <c r="MM301" s="75"/>
      <c r="MN301" s="75"/>
      <c r="MO301" s="75"/>
      <c r="MP301" s="75"/>
      <c r="MQ301" s="75"/>
      <c r="MR301" s="75"/>
      <c r="MS301" s="75"/>
      <c r="MT301" s="75"/>
      <c r="MU301" s="75"/>
      <c r="MV301" s="75"/>
      <c r="MW301" s="75"/>
      <c r="MX301" s="75"/>
      <c r="MY301" s="75"/>
      <c r="MZ301" s="75"/>
      <c r="NA301" s="75"/>
      <c r="NB301" s="75"/>
      <c r="NC301" s="75"/>
      <c r="ND301" s="75"/>
      <c r="NE301" s="75"/>
      <c r="NF301" s="75"/>
      <c r="NG301" s="75"/>
      <c r="NH301" s="75"/>
      <c r="NI301" s="75"/>
      <c r="NJ301" s="75"/>
      <c r="NK301" s="75"/>
      <c r="NL301" s="75"/>
      <c r="NM301" s="75"/>
      <c r="NN301" s="75"/>
      <c r="NO301" s="75"/>
      <c r="NP301" s="75"/>
      <c r="NQ301" s="75"/>
      <c r="NR301" s="75"/>
      <c r="NS301" s="75"/>
      <c r="NT301" s="75"/>
      <c r="NU301" s="75"/>
      <c r="NV301" s="75"/>
      <c r="NW301" s="75"/>
      <c r="NX301" s="75"/>
      <c r="NY301" s="75"/>
      <c r="NZ301" s="75"/>
      <c r="OA301" s="75"/>
      <c r="OB301" s="75"/>
      <c r="OC301" s="75"/>
      <c r="OD301" s="75"/>
      <c r="OE301" s="75"/>
      <c r="OF301" s="75"/>
      <c r="OG301" s="75"/>
      <c r="OH301" s="75"/>
      <c r="OI301" s="75"/>
      <c r="OJ301" s="75"/>
      <c r="OK301" s="75"/>
      <c r="OL301" s="75"/>
      <c r="OM301" s="75"/>
      <c r="ON301" s="75"/>
      <c r="OO301" s="75"/>
      <c r="OP301" s="75"/>
      <c r="OQ301" s="75"/>
      <c r="OR301" s="75"/>
      <c r="OS301" s="75"/>
      <c r="OT301" s="75"/>
      <c r="OU301" s="75"/>
      <c r="OV301" s="75"/>
      <c r="OW301" s="75"/>
      <c r="OX301" s="75"/>
      <c r="OY301" s="75"/>
      <c r="OZ301" s="75"/>
      <c r="PA301" s="75"/>
      <c r="PB301" s="75"/>
      <c r="PC301" s="75"/>
      <c r="PD301" s="75"/>
      <c r="PE301" s="75"/>
      <c r="PF301" s="75"/>
      <c r="PG301" s="75"/>
      <c r="PH301" s="75"/>
      <c r="PI301" s="75"/>
      <c r="PJ301" s="75"/>
      <c r="PK301" s="75"/>
      <c r="PL301" s="75"/>
      <c r="PM301" s="75"/>
      <c r="PN301" s="75"/>
      <c r="PO301" s="75"/>
      <c r="PP301" s="75"/>
      <c r="PQ301" s="75"/>
      <c r="PR301" s="75"/>
      <c r="PS301" s="75"/>
      <c r="PT301" s="75"/>
      <c r="PU301" s="75"/>
      <c r="PV301" s="75"/>
      <c r="PW301" s="75"/>
      <c r="PX301" s="75"/>
      <c r="PY301" s="75"/>
      <c r="PZ301" s="75"/>
      <c r="QA301" s="75"/>
      <c r="QB301" s="75"/>
      <c r="QC301" s="75"/>
      <c r="QD301" s="75"/>
      <c r="QE301" s="75"/>
      <c r="QF301" s="75"/>
      <c r="QG301" s="75"/>
      <c r="QH301" s="75"/>
      <c r="QI301" s="75"/>
      <c r="QJ301" s="75"/>
      <c r="QK301" s="75"/>
      <c r="QL301" s="75"/>
      <c r="QM301" s="75"/>
      <c r="QN301" s="75"/>
      <c r="QO301" s="75"/>
      <c r="QP301" s="75"/>
      <c r="QQ301" s="75"/>
      <c r="QR301" s="75"/>
      <c r="QS301" s="75"/>
      <c r="QT301" s="75"/>
      <c r="QU301" s="75"/>
      <c r="QV301" s="75"/>
      <c r="QW301" s="75"/>
      <c r="QX301" s="75"/>
      <c r="QY301" s="75"/>
      <c r="QZ301" s="75"/>
      <c r="RA301" s="75"/>
      <c r="RB301" s="75"/>
      <c r="RC301" s="75"/>
      <c r="RD301" s="75"/>
      <c r="RE301" s="75"/>
      <c r="RF301" s="75"/>
      <c r="RG301" s="75"/>
      <c r="RH301" s="75"/>
      <c r="RI301" s="75"/>
      <c r="RJ301" s="75"/>
      <c r="RK301" s="75"/>
      <c r="RL301" s="75"/>
      <c r="RM301" s="75"/>
      <c r="RN301" s="75"/>
      <c r="RO301" s="75"/>
      <c r="RP301" s="75"/>
      <c r="RQ301" s="75"/>
      <c r="RR301" s="75"/>
      <c r="RS301" s="75"/>
      <c r="RT301" s="75"/>
      <c r="RU301" s="75"/>
      <c r="RV301" s="75"/>
      <c r="RW301" s="75"/>
      <c r="RX301" s="75"/>
      <c r="RY301" s="75"/>
      <c r="RZ301" s="75"/>
      <c r="SA301" s="75"/>
      <c r="SB301" s="75"/>
      <c r="SC301" s="75"/>
      <c r="SD301" s="75"/>
      <c r="SE301" s="75"/>
    </row>
    <row r="302" spans="50:499" s="4" customFormat="1" x14ac:dyDescent="0.2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75"/>
      <c r="CY302" s="75"/>
      <c r="CZ302" s="75"/>
      <c r="DA302" s="75"/>
      <c r="DB302" s="75"/>
      <c r="DC302" s="75"/>
      <c r="DD302" s="75"/>
      <c r="DE302" s="75"/>
      <c r="DF302" s="75"/>
      <c r="DG302" s="75"/>
      <c r="DH302" s="75"/>
      <c r="DI302" s="75"/>
      <c r="DJ302" s="75"/>
      <c r="DK302" s="75"/>
      <c r="DL302" s="75"/>
      <c r="DM302" s="75"/>
      <c r="DN302" s="75"/>
      <c r="DO302" s="75"/>
      <c r="DP302" s="75"/>
      <c r="DQ302" s="75"/>
      <c r="DR302" s="75"/>
      <c r="DS302" s="75"/>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5"/>
      <c r="EU302" s="75"/>
      <c r="EV302" s="75"/>
      <c r="EW302" s="75"/>
      <c r="EX302" s="75"/>
      <c r="EY302" s="75"/>
      <c r="EZ302" s="75"/>
      <c r="FA302" s="75"/>
      <c r="FB302" s="75"/>
      <c r="FC302" s="75"/>
      <c r="FD302" s="75"/>
      <c r="FE302" s="75"/>
      <c r="FF302" s="75"/>
      <c r="FG302" s="75"/>
      <c r="FH302" s="75"/>
      <c r="FI302" s="75"/>
      <c r="FJ302" s="75"/>
      <c r="FK302" s="75"/>
      <c r="FL302" s="75"/>
      <c r="FM302" s="75"/>
      <c r="FN302" s="75"/>
      <c r="FO302" s="75"/>
      <c r="FP302" s="75"/>
      <c r="FQ302" s="75"/>
      <c r="FR302" s="75"/>
      <c r="FS302" s="75"/>
      <c r="FT302" s="75"/>
      <c r="FU302" s="75"/>
      <c r="FV302" s="75"/>
      <c r="FW302" s="75"/>
      <c r="FX302" s="75"/>
      <c r="FY302" s="75"/>
      <c r="FZ302" s="75"/>
      <c r="GA302" s="75"/>
      <c r="GB302" s="75"/>
      <c r="GC302" s="75"/>
      <c r="GD302" s="75"/>
      <c r="GE302" s="75"/>
      <c r="GF302" s="75"/>
      <c r="GG302" s="75"/>
      <c r="GH302" s="75"/>
      <c r="GI302" s="75"/>
      <c r="GJ302" s="75"/>
      <c r="GK302" s="75"/>
      <c r="GL302" s="75"/>
      <c r="GM302" s="75"/>
      <c r="GN302" s="75"/>
      <c r="GO302" s="75"/>
      <c r="GP302" s="75"/>
      <c r="GQ302" s="75"/>
      <c r="GR302" s="75"/>
      <c r="GS302" s="75"/>
      <c r="GT302" s="75"/>
      <c r="GU302" s="75"/>
      <c r="GV302" s="75"/>
      <c r="GW302" s="75"/>
      <c r="GX302" s="75"/>
      <c r="GY302" s="75"/>
      <c r="GZ302" s="75"/>
      <c r="HA302" s="75"/>
      <c r="HB302" s="75"/>
      <c r="HC302" s="75"/>
      <c r="HD302" s="75"/>
      <c r="HE302" s="75"/>
      <c r="HF302" s="75"/>
      <c r="HG302" s="75"/>
      <c r="HH302" s="75"/>
      <c r="HI302" s="75"/>
      <c r="HJ302" s="75"/>
      <c r="HK302" s="75"/>
      <c r="HL302" s="75"/>
      <c r="HM302" s="75"/>
      <c r="HN302" s="75"/>
      <c r="HO302" s="75"/>
      <c r="HP302" s="75"/>
      <c r="HQ302" s="75"/>
      <c r="HR302" s="75"/>
      <c r="HS302" s="75"/>
      <c r="HT302" s="75"/>
      <c r="HU302" s="75"/>
      <c r="HV302" s="75"/>
      <c r="HW302" s="75"/>
      <c r="HX302" s="75"/>
      <c r="HY302" s="75"/>
      <c r="HZ302" s="75"/>
      <c r="IA302" s="75"/>
      <c r="IB302" s="75"/>
      <c r="IC302" s="75"/>
      <c r="ID302" s="75"/>
      <c r="IE302" s="75"/>
      <c r="IF302" s="75"/>
      <c r="IG302" s="75"/>
      <c r="IH302" s="75"/>
      <c r="II302" s="75"/>
      <c r="IJ302" s="75"/>
      <c r="IK302" s="75"/>
      <c r="IL302" s="75"/>
      <c r="IM302" s="75"/>
      <c r="IN302" s="75"/>
      <c r="IO302" s="75"/>
      <c r="IP302" s="75"/>
      <c r="IQ302" s="75"/>
      <c r="IR302" s="75"/>
      <c r="IS302" s="75"/>
      <c r="IT302" s="75"/>
      <c r="IU302" s="75"/>
      <c r="IV302" s="75"/>
      <c r="IW302" s="75"/>
      <c r="IX302" s="75"/>
      <c r="IY302" s="75"/>
      <c r="IZ302" s="75"/>
      <c r="JA302" s="75"/>
      <c r="JB302" s="75"/>
      <c r="JC302" s="75"/>
      <c r="JD302" s="75"/>
      <c r="JE302" s="75"/>
      <c r="JF302" s="75"/>
      <c r="JG302" s="75"/>
      <c r="JH302" s="75"/>
      <c r="JI302" s="75"/>
      <c r="JJ302" s="75"/>
      <c r="JK302" s="75"/>
      <c r="JL302" s="75"/>
      <c r="JM302" s="75"/>
      <c r="JN302" s="75"/>
      <c r="JO302" s="75"/>
      <c r="JP302" s="75"/>
      <c r="JQ302" s="75"/>
      <c r="JR302" s="75"/>
      <c r="JS302" s="75"/>
      <c r="JT302" s="75"/>
      <c r="JU302" s="75"/>
      <c r="JV302" s="75"/>
      <c r="JW302" s="75"/>
      <c r="JX302" s="75"/>
      <c r="JY302" s="75"/>
      <c r="JZ302" s="75"/>
      <c r="KA302" s="75"/>
      <c r="KB302" s="75"/>
      <c r="KC302" s="75"/>
      <c r="KD302" s="75"/>
      <c r="KE302" s="75"/>
      <c r="KF302" s="75"/>
      <c r="KG302" s="75"/>
      <c r="KH302" s="75"/>
      <c r="KI302" s="75"/>
      <c r="KJ302" s="75"/>
      <c r="KK302" s="75"/>
      <c r="KL302" s="75"/>
      <c r="KM302" s="75"/>
      <c r="KN302" s="75"/>
      <c r="KO302" s="75"/>
      <c r="KP302" s="75"/>
      <c r="KQ302" s="75"/>
      <c r="KR302" s="75"/>
      <c r="KS302" s="75"/>
      <c r="KT302" s="75"/>
      <c r="KU302" s="75"/>
      <c r="KV302" s="75"/>
      <c r="KW302" s="75"/>
      <c r="KX302" s="75"/>
      <c r="KY302" s="75"/>
      <c r="KZ302" s="75"/>
      <c r="LA302" s="75"/>
      <c r="LB302" s="75"/>
      <c r="LC302" s="75"/>
      <c r="LD302" s="75"/>
      <c r="LE302" s="75"/>
      <c r="LF302" s="75"/>
      <c r="LG302" s="75"/>
      <c r="LH302" s="75"/>
      <c r="LI302" s="75"/>
      <c r="LJ302" s="75"/>
      <c r="LK302" s="75"/>
      <c r="LL302" s="75"/>
      <c r="LM302" s="75"/>
      <c r="LN302" s="75"/>
      <c r="LO302" s="75"/>
      <c r="LP302" s="75"/>
      <c r="LQ302" s="75"/>
      <c r="LR302" s="75"/>
      <c r="LS302" s="75"/>
      <c r="LT302" s="75"/>
      <c r="LU302" s="75"/>
      <c r="LV302" s="75"/>
      <c r="LW302" s="75"/>
      <c r="LX302" s="75"/>
      <c r="LY302" s="75"/>
      <c r="LZ302" s="75"/>
      <c r="MA302" s="75"/>
      <c r="MB302" s="75"/>
      <c r="MC302" s="75"/>
      <c r="MD302" s="75"/>
      <c r="ME302" s="75"/>
      <c r="MF302" s="75"/>
      <c r="MG302" s="75"/>
      <c r="MH302" s="75"/>
      <c r="MI302" s="75"/>
      <c r="MJ302" s="75"/>
      <c r="MK302" s="75"/>
      <c r="ML302" s="75"/>
      <c r="MM302" s="75"/>
      <c r="MN302" s="75"/>
      <c r="MO302" s="75"/>
      <c r="MP302" s="75"/>
      <c r="MQ302" s="75"/>
      <c r="MR302" s="75"/>
      <c r="MS302" s="75"/>
      <c r="MT302" s="75"/>
      <c r="MU302" s="75"/>
      <c r="MV302" s="75"/>
      <c r="MW302" s="75"/>
      <c r="MX302" s="75"/>
      <c r="MY302" s="75"/>
      <c r="MZ302" s="75"/>
      <c r="NA302" s="75"/>
      <c r="NB302" s="75"/>
      <c r="NC302" s="75"/>
      <c r="ND302" s="75"/>
      <c r="NE302" s="75"/>
      <c r="NF302" s="75"/>
      <c r="NG302" s="75"/>
      <c r="NH302" s="75"/>
      <c r="NI302" s="75"/>
      <c r="NJ302" s="75"/>
      <c r="NK302" s="75"/>
      <c r="NL302" s="75"/>
      <c r="NM302" s="75"/>
      <c r="NN302" s="75"/>
      <c r="NO302" s="75"/>
      <c r="NP302" s="75"/>
      <c r="NQ302" s="75"/>
      <c r="NR302" s="75"/>
      <c r="NS302" s="75"/>
      <c r="NT302" s="75"/>
      <c r="NU302" s="75"/>
      <c r="NV302" s="75"/>
      <c r="NW302" s="75"/>
      <c r="NX302" s="75"/>
      <c r="NY302" s="75"/>
      <c r="NZ302" s="75"/>
      <c r="OA302" s="75"/>
      <c r="OB302" s="75"/>
      <c r="OC302" s="75"/>
      <c r="OD302" s="75"/>
      <c r="OE302" s="75"/>
      <c r="OF302" s="75"/>
      <c r="OG302" s="75"/>
      <c r="OH302" s="75"/>
      <c r="OI302" s="75"/>
      <c r="OJ302" s="75"/>
      <c r="OK302" s="75"/>
      <c r="OL302" s="75"/>
      <c r="OM302" s="75"/>
      <c r="ON302" s="75"/>
      <c r="OO302" s="75"/>
      <c r="OP302" s="75"/>
      <c r="OQ302" s="75"/>
      <c r="OR302" s="75"/>
      <c r="OS302" s="75"/>
      <c r="OT302" s="75"/>
      <c r="OU302" s="75"/>
      <c r="OV302" s="75"/>
      <c r="OW302" s="75"/>
      <c r="OX302" s="75"/>
      <c r="OY302" s="75"/>
      <c r="OZ302" s="75"/>
      <c r="PA302" s="75"/>
      <c r="PB302" s="75"/>
      <c r="PC302" s="75"/>
      <c r="PD302" s="75"/>
      <c r="PE302" s="75"/>
      <c r="PF302" s="75"/>
      <c r="PG302" s="75"/>
      <c r="PH302" s="75"/>
      <c r="PI302" s="75"/>
      <c r="PJ302" s="75"/>
      <c r="PK302" s="75"/>
      <c r="PL302" s="75"/>
      <c r="PM302" s="75"/>
      <c r="PN302" s="75"/>
      <c r="PO302" s="75"/>
      <c r="PP302" s="75"/>
      <c r="PQ302" s="75"/>
      <c r="PR302" s="75"/>
      <c r="PS302" s="75"/>
      <c r="PT302" s="75"/>
      <c r="PU302" s="75"/>
      <c r="PV302" s="75"/>
      <c r="PW302" s="75"/>
      <c r="PX302" s="75"/>
      <c r="PY302" s="75"/>
      <c r="PZ302" s="75"/>
      <c r="QA302" s="75"/>
      <c r="QB302" s="75"/>
      <c r="QC302" s="75"/>
      <c r="QD302" s="75"/>
      <c r="QE302" s="75"/>
      <c r="QF302" s="75"/>
      <c r="QG302" s="75"/>
      <c r="QH302" s="75"/>
      <c r="QI302" s="75"/>
      <c r="QJ302" s="75"/>
      <c r="QK302" s="75"/>
      <c r="QL302" s="75"/>
      <c r="QM302" s="75"/>
      <c r="QN302" s="75"/>
      <c r="QO302" s="75"/>
      <c r="QP302" s="75"/>
      <c r="QQ302" s="75"/>
      <c r="QR302" s="75"/>
      <c r="QS302" s="75"/>
      <c r="QT302" s="75"/>
      <c r="QU302" s="75"/>
      <c r="QV302" s="75"/>
      <c r="QW302" s="75"/>
      <c r="QX302" s="75"/>
      <c r="QY302" s="75"/>
      <c r="QZ302" s="75"/>
      <c r="RA302" s="75"/>
      <c r="RB302" s="75"/>
      <c r="RC302" s="75"/>
      <c r="RD302" s="75"/>
      <c r="RE302" s="75"/>
      <c r="RF302" s="75"/>
      <c r="RG302" s="75"/>
      <c r="RH302" s="75"/>
      <c r="RI302" s="75"/>
      <c r="RJ302" s="75"/>
      <c r="RK302" s="75"/>
      <c r="RL302" s="75"/>
      <c r="RM302" s="75"/>
      <c r="RN302" s="75"/>
      <c r="RO302" s="75"/>
      <c r="RP302" s="75"/>
      <c r="RQ302" s="75"/>
      <c r="RR302" s="75"/>
      <c r="RS302" s="75"/>
      <c r="RT302" s="75"/>
      <c r="RU302" s="75"/>
      <c r="RV302" s="75"/>
      <c r="RW302" s="75"/>
      <c r="RX302" s="75"/>
      <c r="RY302" s="75"/>
      <c r="RZ302" s="75"/>
      <c r="SA302" s="75"/>
      <c r="SB302" s="75"/>
      <c r="SC302" s="75"/>
      <c r="SD302" s="75"/>
      <c r="SE302" s="75"/>
    </row>
    <row r="303" spans="50:499" s="4" customFormat="1" x14ac:dyDescent="0.2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c r="FS303" s="75"/>
      <c r="FT303" s="75"/>
      <c r="FU303" s="75"/>
      <c r="FV303" s="75"/>
      <c r="FW303" s="75"/>
      <c r="FX303" s="75"/>
      <c r="FY303" s="75"/>
      <c r="FZ303" s="75"/>
      <c r="GA303" s="75"/>
      <c r="GB303" s="75"/>
      <c r="GC303" s="75"/>
      <c r="GD303" s="75"/>
      <c r="GE303" s="75"/>
      <c r="GF303" s="75"/>
      <c r="GG303" s="75"/>
      <c r="GH303" s="75"/>
      <c r="GI303" s="75"/>
      <c r="GJ303" s="75"/>
      <c r="GK303" s="75"/>
      <c r="GL303" s="75"/>
      <c r="GM303" s="75"/>
      <c r="GN303" s="75"/>
      <c r="GO303" s="75"/>
      <c r="GP303" s="75"/>
      <c r="GQ303" s="75"/>
      <c r="GR303" s="75"/>
      <c r="GS303" s="75"/>
      <c r="GT303" s="75"/>
      <c r="GU303" s="75"/>
      <c r="GV303" s="75"/>
      <c r="GW303" s="75"/>
      <c r="GX303" s="75"/>
      <c r="GY303" s="75"/>
      <c r="GZ303" s="75"/>
      <c r="HA303" s="75"/>
      <c r="HB303" s="75"/>
      <c r="HC303" s="75"/>
      <c r="HD303" s="75"/>
      <c r="HE303" s="75"/>
      <c r="HF303" s="75"/>
      <c r="HG303" s="75"/>
      <c r="HH303" s="75"/>
      <c r="HI303" s="75"/>
      <c r="HJ303" s="75"/>
      <c r="HK303" s="75"/>
      <c r="HL303" s="75"/>
      <c r="HM303" s="75"/>
      <c r="HN303" s="75"/>
      <c r="HO303" s="75"/>
      <c r="HP303" s="75"/>
      <c r="HQ303" s="75"/>
      <c r="HR303" s="75"/>
      <c r="HS303" s="75"/>
      <c r="HT303" s="75"/>
      <c r="HU303" s="75"/>
      <c r="HV303" s="75"/>
      <c r="HW303" s="75"/>
      <c r="HX303" s="75"/>
      <c r="HY303" s="75"/>
      <c r="HZ303" s="75"/>
      <c r="IA303" s="75"/>
      <c r="IB303" s="75"/>
      <c r="IC303" s="75"/>
      <c r="ID303" s="75"/>
      <c r="IE303" s="75"/>
      <c r="IF303" s="75"/>
      <c r="IG303" s="75"/>
      <c r="IH303" s="75"/>
      <c r="II303" s="75"/>
      <c r="IJ303" s="75"/>
      <c r="IK303" s="75"/>
      <c r="IL303" s="75"/>
      <c r="IM303" s="75"/>
      <c r="IN303" s="75"/>
      <c r="IO303" s="75"/>
      <c r="IP303" s="75"/>
      <c r="IQ303" s="75"/>
      <c r="IR303" s="75"/>
      <c r="IS303" s="75"/>
      <c r="IT303" s="75"/>
      <c r="IU303" s="75"/>
      <c r="IV303" s="75"/>
      <c r="IW303" s="75"/>
      <c r="IX303" s="75"/>
      <c r="IY303" s="75"/>
      <c r="IZ303" s="75"/>
      <c r="JA303" s="75"/>
      <c r="JB303" s="75"/>
      <c r="JC303" s="75"/>
      <c r="JD303" s="75"/>
      <c r="JE303" s="75"/>
      <c r="JF303" s="75"/>
      <c r="JG303" s="75"/>
      <c r="JH303" s="75"/>
      <c r="JI303" s="75"/>
      <c r="JJ303" s="75"/>
      <c r="JK303" s="75"/>
      <c r="JL303" s="75"/>
      <c r="JM303" s="75"/>
      <c r="JN303" s="75"/>
      <c r="JO303" s="75"/>
      <c r="JP303" s="75"/>
      <c r="JQ303" s="75"/>
      <c r="JR303" s="75"/>
      <c r="JS303" s="75"/>
      <c r="JT303" s="75"/>
      <c r="JU303" s="75"/>
      <c r="JV303" s="75"/>
      <c r="JW303" s="75"/>
      <c r="JX303" s="75"/>
      <c r="JY303" s="75"/>
      <c r="JZ303" s="75"/>
      <c r="KA303" s="75"/>
      <c r="KB303" s="75"/>
      <c r="KC303" s="75"/>
      <c r="KD303" s="75"/>
      <c r="KE303" s="75"/>
      <c r="KF303" s="75"/>
      <c r="KG303" s="75"/>
      <c r="KH303" s="75"/>
      <c r="KI303" s="75"/>
      <c r="KJ303" s="75"/>
      <c r="KK303" s="75"/>
      <c r="KL303" s="75"/>
      <c r="KM303" s="75"/>
      <c r="KN303" s="75"/>
      <c r="KO303" s="75"/>
      <c r="KP303" s="75"/>
      <c r="KQ303" s="75"/>
      <c r="KR303" s="75"/>
      <c r="KS303" s="75"/>
      <c r="KT303" s="75"/>
      <c r="KU303" s="75"/>
      <c r="KV303" s="75"/>
      <c r="KW303" s="75"/>
      <c r="KX303" s="75"/>
      <c r="KY303" s="75"/>
      <c r="KZ303" s="75"/>
      <c r="LA303" s="75"/>
      <c r="LB303" s="75"/>
      <c r="LC303" s="75"/>
      <c r="LD303" s="75"/>
      <c r="LE303" s="75"/>
      <c r="LF303" s="75"/>
      <c r="LG303" s="75"/>
      <c r="LH303" s="75"/>
      <c r="LI303" s="75"/>
      <c r="LJ303" s="75"/>
      <c r="LK303" s="75"/>
      <c r="LL303" s="75"/>
      <c r="LM303" s="75"/>
      <c r="LN303" s="75"/>
      <c r="LO303" s="75"/>
      <c r="LP303" s="75"/>
      <c r="LQ303" s="75"/>
      <c r="LR303" s="75"/>
      <c r="LS303" s="75"/>
      <c r="LT303" s="75"/>
      <c r="LU303" s="75"/>
      <c r="LV303" s="75"/>
      <c r="LW303" s="75"/>
      <c r="LX303" s="75"/>
      <c r="LY303" s="75"/>
      <c r="LZ303" s="75"/>
      <c r="MA303" s="75"/>
      <c r="MB303" s="75"/>
      <c r="MC303" s="75"/>
      <c r="MD303" s="75"/>
      <c r="ME303" s="75"/>
      <c r="MF303" s="75"/>
      <c r="MG303" s="75"/>
      <c r="MH303" s="75"/>
      <c r="MI303" s="75"/>
      <c r="MJ303" s="75"/>
      <c r="MK303" s="75"/>
      <c r="ML303" s="75"/>
      <c r="MM303" s="75"/>
      <c r="MN303" s="75"/>
      <c r="MO303" s="75"/>
      <c r="MP303" s="75"/>
      <c r="MQ303" s="75"/>
      <c r="MR303" s="75"/>
      <c r="MS303" s="75"/>
      <c r="MT303" s="75"/>
      <c r="MU303" s="75"/>
      <c r="MV303" s="75"/>
      <c r="MW303" s="75"/>
      <c r="MX303" s="75"/>
      <c r="MY303" s="75"/>
      <c r="MZ303" s="75"/>
      <c r="NA303" s="75"/>
      <c r="NB303" s="75"/>
      <c r="NC303" s="75"/>
      <c r="ND303" s="75"/>
      <c r="NE303" s="75"/>
      <c r="NF303" s="75"/>
      <c r="NG303" s="75"/>
      <c r="NH303" s="75"/>
      <c r="NI303" s="75"/>
      <c r="NJ303" s="75"/>
      <c r="NK303" s="75"/>
      <c r="NL303" s="75"/>
      <c r="NM303" s="75"/>
      <c r="NN303" s="75"/>
      <c r="NO303" s="75"/>
      <c r="NP303" s="75"/>
      <c r="NQ303" s="75"/>
      <c r="NR303" s="75"/>
      <c r="NS303" s="75"/>
      <c r="NT303" s="75"/>
      <c r="NU303" s="75"/>
      <c r="NV303" s="75"/>
      <c r="NW303" s="75"/>
      <c r="NX303" s="75"/>
      <c r="NY303" s="75"/>
      <c r="NZ303" s="75"/>
      <c r="OA303" s="75"/>
      <c r="OB303" s="75"/>
      <c r="OC303" s="75"/>
      <c r="OD303" s="75"/>
      <c r="OE303" s="75"/>
      <c r="OF303" s="75"/>
      <c r="OG303" s="75"/>
      <c r="OH303" s="75"/>
      <c r="OI303" s="75"/>
      <c r="OJ303" s="75"/>
      <c r="OK303" s="75"/>
      <c r="OL303" s="75"/>
      <c r="OM303" s="75"/>
      <c r="ON303" s="75"/>
      <c r="OO303" s="75"/>
      <c r="OP303" s="75"/>
      <c r="OQ303" s="75"/>
      <c r="OR303" s="75"/>
      <c r="OS303" s="75"/>
      <c r="OT303" s="75"/>
      <c r="OU303" s="75"/>
      <c r="OV303" s="75"/>
      <c r="OW303" s="75"/>
      <c r="OX303" s="75"/>
      <c r="OY303" s="75"/>
      <c r="OZ303" s="75"/>
      <c r="PA303" s="75"/>
      <c r="PB303" s="75"/>
      <c r="PC303" s="75"/>
      <c r="PD303" s="75"/>
      <c r="PE303" s="75"/>
      <c r="PF303" s="75"/>
      <c r="PG303" s="75"/>
      <c r="PH303" s="75"/>
      <c r="PI303" s="75"/>
      <c r="PJ303" s="75"/>
      <c r="PK303" s="75"/>
      <c r="PL303" s="75"/>
      <c r="PM303" s="75"/>
      <c r="PN303" s="75"/>
      <c r="PO303" s="75"/>
      <c r="PP303" s="75"/>
      <c r="PQ303" s="75"/>
      <c r="PR303" s="75"/>
      <c r="PS303" s="75"/>
      <c r="PT303" s="75"/>
      <c r="PU303" s="75"/>
      <c r="PV303" s="75"/>
      <c r="PW303" s="75"/>
      <c r="PX303" s="75"/>
      <c r="PY303" s="75"/>
      <c r="PZ303" s="75"/>
      <c r="QA303" s="75"/>
      <c r="QB303" s="75"/>
      <c r="QC303" s="75"/>
      <c r="QD303" s="75"/>
      <c r="QE303" s="75"/>
      <c r="QF303" s="75"/>
      <c r="QG303" s="75"/>
      <c r="QH303" s="75"/>
      <c r="QI303" s="75"/>
      <c r="QJ303" s="75"/>
      <c r="QK303" s="75"/>
      <c r="QL303" s="75"/>
      <c r="QM303" s="75"/>
      <c r="QN303" s="75"/>
      <c r="QO303" s="75"/>
      <c r="QP303" s="75"/>
      <c r="QQ303" s="75"/>
      <c r="QR303" s="75"/>
      <c r="QS303" s="75"/>
      <c r="QT303" s="75"/>
      <c r="QU303" s="75"/>
      <c r="QV303" s="75"/>
      <c r="QW303" s="75"/>
      <c r="QX303" s="75"/>
      <c r="QY303" s="75"/>
      <c r="QZ303" s="75"/>
      <c r="RA303" s="75"/>
      <c r="RB303" s="75"/>
      <c r="RC303" s="75"/>
      <c r="RD303" s="75"/>
      <c r="RE303" s="75"/>
      <c r="RF303" s="75"/>
      <c r="RG303" s="75"/>
      <c r="RH303" s="75"/>
      <c r="RI303" s="75"/>
      <c r="RJ303" s="75"/>
      <c r="RK303" s="75"/>
      <c r="RL303" s="75"/>
      <c r="RM303" s="75"/>
      <c r="RN303" s="75"/>
      <c r="RO303" s="75"/>
      <c r="RP303" s="75"/>
      <c r="RQ303" s="75"/>
      <c r="RR303" s="75"/>
      <c r="RS303" s="75"/>
      <c r="RT303" s="75"/>
      <c r="RU303" s="75"/>
      <c r="RV303" s="75"/>
      <c r="RW303" s="75"/>
      <c r="RX303" s="75"/>
      <c r="RY303" s="75"/>
      <c r="RZ303" s="75"/>
      <c r="SA303" s="75"/>
      <c r="SB303" s="75"/>
      <c r="SC303" s="75"/>
      <c r="SD303" s="75"/>
      <c r="SE303" s="75"/>
    </row>
    <row r="304" spans="50:499" s="4" customFormat="1" x14ac:dyDescent="0.2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5"/>
      <c r="EK304" s="75"/>
      <c r="EL304" s="75"/>
      <c r="EM304" s="75"/>
      <c r="EN304" s="75"/>
      <c r="EO304" s="75"/>
      <c r="EP304" s="75"/>
      <c r="EQ304" s="75"/>
      <c r="ER304" s="75"/>
      <c r="ES304" s="75"/>
      <c r="ET304" s="75"/>
      <c r="EU304" s="75"/>
      <c r="EV304" s="75"/>
      <c r="EW304" s="75"/>
      <c r="EX304" s="75"/>
      <c r="EY304" s="75"/>
      <c r="EZ304" s="75"/>
      <c r="FA304" s="75"/>
      <c r="FB304" s="75"/>
      <c r="FC304" s="75"/>
      <c r="FD304" s="75"/>
      <c r="FE304" s="75"/>
      <c r="FF304" s="75"/>
      <c r="FG304" s="75"/>
      <c r="FH304" s="75"/>
      <c r="FI304" s="75"/>
      <c r="FJ304" s="75"/>
      <c r="FK304" s="75"/>
      <c r="FL304" s="75"/>
      <c r="FM304" s="75"/>
      <c r="FN304" s="75"/>
      <c r="FO304" s="75"/>
      <c r="FP304" s="75"/>
      <c r="FQ304" s="75"/>
      <c r="FR304" s="75"/>
      <c r="FS304" s="75"/>
      <c r="FT304" s="75"/>
      <c r="FU304" s="75"/>
      <c r="FV304" s="75"/>
      <c r="FW304" s="75"/>
      <c r="FX304" s="75"/>
      <c r="FY304" s="75"/>
      <c r="FZ304" s="75"/>
      <c r="GA304" s="75"/>
      <c r="GB304" s="75"/>
      <c r="GC304" s="75"/>
      <c r="GD304" s="75"/>
      <c r="GE304" s="75"/>
      <c r="GF304" s="75"/>
      <c r="GG304" s="75"/>
      <c r="GH304" s="75"/>
      <c r="GI304" s="75"/>
      <c r="GJ304" s="75"/>
      <c r="GK304" s="75"/>
      <c r="GL304" s="75"/>
      <c r="GM304" s="75"/>
      <c r="GN304" s="75"/>
      <c r="GO304" s="75"/>
      <c r="GP304" s="75"/>
      <c r="GQ304" s="75"/>
      <c r="GR304" s="75"/>
      <c r="GS304" s="75"/>
      <c r="GT304" s="75"/>
      <c r="GU304" s="75"/>
      <c r="GV304" s="75"/>
      <c r="GW304" s="75"/>
      <c r="GX304" s="75"/>
      <c r="GY304" s="75"/>
      <c r="GZ304" s="75"/>
      <c r="HA304" s="75"/>
      <c r="HB304" s="75"/>
      <c r="HC304" s="75"/>
      <c r="HD304" s="75"/>
      <c r="HE304" s="75"/>
      <c r="HF304" s="75"/>
      <c r="HG304" s="75"/>
      <c r="HH304" s="75"/>
      <c r="HI304" s="75"/>
      <c r="HJ304" s="75"/>
      <c r="HK304" s="75"/>
      <c r="HL304" s="75"/>
      <c r="HM304" s="75"/>
      <c r="HN304" s="75"/>
      <c r="HO304" s="75"/>
      <c r="HP304" s="75"/>
      <c r="HQ304" s="75"/>
      <c r="HR304" s="75"/>
      <c r="HS304" s="75"/>
      <c r="HT304" s="75"/>
      <c r="HU304" s="75"/>
      <c r="HV304" s="75"/>
      <c r="HW304" s="75"/>
      <c r="HX304" s="75"/>
      <c r="HY304" s="75"/>
      <c r="HZ304" s="75"/>
      <c r="IA304" s="75"/>
      <c r="IB304" s="75"/>
      <c r="IC304" s="75"/>
      <c r="ID304" s="75"/>
      <c r="IE304" s="75"/>
      <c r="IF304" s="75"/>
      <c r="IG304" s="75"/>
      <c r="IH304" s="75"/>
      <c r="II304" s="75"/>
      <c r="IJ304" s="75"/>
      <c r="IK304" s="75"/>
      <c r="IL304" s="75"/>
      <c r="IM304" s="75"/>
      <c r="IN304" s="75"/>
      <c r="IO304" s="75"/>
      <c r="IP304" s="75"/>
      <c r="IQ304" s="75"/>
      <c r="IR304" s="75"/>
      <c r="IS304" s="75"/>
      <c r="IT304" s="75"/>
      <c r="IU304" s="75"/>
      <c r="IV304" s="75"/>
      <c r="IW304" s="75"/>
      <c r="IX304" s="75"/>
      <c r="IY304" s="75"/>
      <c r="IZ304" s="75"/>
      <c r="JA304" s="75"/>
      <c r="JB304" s="75"/>
      <c r="JC304" s="75"/>
      <c r="JD304" s="75"/>
      <c r="JE304" s="75"/>
      <c r="JF304" s="75"/>
      <c r="JG304" s="75"/>
      <c r="JH304" s="75"/>
      <c r="JI304" s="75"/>
      <c r="JJ304" s="75"/>
      <c r="JK304" s="75"/>
      <c r="JL304" s="75"/>
      <c r="JM304" s="75"/>
      <c r="JN304" s="75"/>
      <c r="JO304" s="75"/>
      <c r="JP304" s="75"/>
      <c r="JQ304" s="75"/>
      <c r="JR304" s="75"/>
      <c r="JS304" s="75"/>
      <c r="JT304" s="75"/>
      <c r="JU304" s="75"/>
      <c r="JV304" s="75"/>
      <c r="JW304" s="75"/>
      <c r="JX304" s="75"/>
      <c r="JY304" s="75"/>
      <c r="JZ304" s="75"/>
      <c r="KA304" s="75"/>
      <c r="KB304" s="75"/>
      <c r="KC304" s="75"/>
      <c r="KD304" s="75"/>
      <c r="KE304" s="75"/>
      <c r="KF304" s="75"/>
      <c r="KG304" s="75"/>
      <c r="KH304" s="75"/>
      <c r="KI304" s="75"/>
      <c r="KJ304" s="75"/>
      <c r="KK304" s="75"/>
      <c r="KL304" s="75"/>
      <c r="KM304" s="75"/>
      <c r="KN304" s="75"/>
      <c r="KO304" s="75"/>
      <c r="KP304" s="75"/>
      <c r="KQ304" s="75"/>
      <c r="KR304" s="75"/>
      <c r="KS304" s="75"/>
      <c r="KT304" s="75"/>
      <c r="KU304" s="75"/>
      <c r="KV304" s="75"/>
      <c r="KW304" s="75"/>
      <c r="KX304" s="75"/>
      <c r="KY304" s="75"/>
      <c r="KZ304" s="75"/>
      <c r="LA304" s="75"/>
      <c r="LB304" s="75"/>
      <c r="LC304" s="75"/>
      <c r="LD304" s="75"/>
      <c r="LE304" s="75"/>
      <c r="LF304" s="75"/>
      <c r="LG304" s="75"/>
      <c r="LH304" s="75"/>
      <c r="LI304" s="75"/>
      <c r="LJ304" s="75"/>
      <c r="LK304" s="75"/>
      <c r="LL304" s="75"/>
      <c r="LM304" s="75"/>
      <c r="LN304" s="75"/>
      <c r="LO304" s="75"/>
      <c r="LP304" s="75"/>
      <c r="LQ304" s="75"/>
      <c r="LR304" s="75"/>
      <c r="LS304" s="75"/>
      <c r="LT304" s="75"/>
      <c r="LU304" s="75"/>
      <c r="LV304" s="75"/>
      <c r="LW304" s="75"/>
      <c r="LX304" s="75"/>
      <c r="LY304" s="75"/>
      <c r="LZ304" s="75"/>
      <c r="MA304" s="75"/>
      <c r="MB304" s="75"/>
      <c r="MC304" s="75"/>
      <c r="MD304" s="75"/>
      <c r="ME304" s="75"/>
      <c r="MF304" s="75"/>
      <c r="MG304" s="75"/>
      <c r="MH304" s="75"/>
      <c r="MI304" s="75"/>
      <c r="MJ304" s="75"/>
      <c r="MK304" s="75"/>
      <c r="ML304" s="75"/>
      <c r="MM304" s="75"/>
      <c r="MN304" s="75"/>
      <c r="MO304" s="75"/>
      <c r="MP304" s="75"/>
      <c r="MQ304" s="75"/>
      <c r="MR304" s="75"/>
      <c r="MS304" s="75"/>
      <c r="MT304" s="75"/>
      <c r="MU304" s="75"/>
      <c r="MV304" s="75"/>
      <c r="MW304" s="75"/>
      <c r="MX304" s="75"/>
      <c r="MY304" s="75"/>
      <c r="MZ304" s="75"/>
      <c r="NA304" s="75"/>
      <c r="NB304" s="75"/>
      <c r="NC304" s="75"/>
      <c r="ND304" s="75"/>
      <c r="NE304" s="75"/>
      <c r="NF304" s="75"/>
      <c r="NG304" s="75"/>
      <c r="NH304" s="75"/>
      <c r="NI304" s="75"/>
      <c r="NJ304" s="75"/>
      <c r="NK304" s="75"/>
      <c r="NL304" s="75"/>
      <c r="NM304" s="75"/>
      <c r="NN304" s="75"/>
      <c r="NO304" s="75"/>
      <c r="NP304" s="75"/>
      <c r="NQ304" s="75"/>
      <c r="NR304" s="75"/>
      <c r="NS304" s="75"/>
      <c r="NT304" s="75"/>
      <c r="NU304" s="75"/>
      <c r="NV304" s="75"/>
      <c r="NW304" s="75"/>
      <c r="NX304" s="75"/>
      <c r="NY304" s="75"/>
      <c r="NZ304" s="75"/>
      <c r="OA304" s="75"/>
      <c r="OB304" s="75"/>
      <c r="OC304" s="75"/>
      <c r="OD304" s="75"/>
      <c r="OE304" s="75"/>
      <c r="OF304" s="75"/>
      <c r="OG304" s="75"/>
      <c r="OH304" s="75"/>
      <c r="OI304" s="75"/>
      <c r="OJ304" s="75"/>
      <c r="OK304" s="75"/>
      <c r="OL304" s="75"/>
      <c r="OM304" s="75"/>
      <c r="ON304" s="75"/>
      <c r="OO304" s="75"/>
      <c r="OP304" s="75"/>
      <c r="OQ304" s="75"/>
      <c r="OR304" s="75"/>
      <c r="OS304" s="75"/>
      <c r="OT304" s="75"/>
      <c r="OU304" s="75"/>
      <c r="OV304" s="75"/>
      <c r="OW304" s="75"/>
      <c r="OX304" s="75"/>
      <c r="OY304" s="75"/>
      <c r="OZ304" s="75"/>
      <c r="PA304" s="75"/>
      <c r="PB304" s="75"/>
      <c r="PC304" s="75"/>
      <c r="PD304" s="75"/>
      <c r="PE304" s="75"/>
      <c r="PF304" s="75"/>
      <c r="PG304" s="75"/>
      <c r="PH304" s="75"/>
      <c r="PI304" s="75"/>
      <c r="PJ304" s="75"/>
      <c r="PK304" s="75"/>
      <c r="PL304" s="75"/>
      <c r="PM304" s="75"/>
      <c r="PN304" s="75"/>
      <c r="PO304" s="75"/>
      <c r="PP304" s="75"/>
      <c r="PQ304" s="75"/>
      <c r="PR304" s="75"/>
      <c r="PS304" s="75"/>
      <c r="PT304" s="75"/>
      <c r="PU304" s="75"/>
      <c r="PV304" s="75"/>
      <c r="PW304" s="75"/>
      <c r="PX304" s="75"/>
      <c r="PY304" s="75"/>
      <c r="PZ304" s="75"/>
      <c r="QA304" s="75"/>
      <c r="QB304" s="75"/>
      <c r="QC304" s="75"/>
      <c r="QD304" s="75"/>
      <c r="QE304" s="75"/>
      <c r="QF304" s="75"/>
      <c r="QG304" s="75"/>
      <c r="QH304" s="75"/>
      <c r="QI304" s="75"/>
      <c r="QJ304" s="75"/>
      <c r="QK304" s="75"/>
      <c r="QL304" s="75"/>
      <c r="QM304" s="75"/>
      <c r="QN304" s="75"/>
      <c r="QO304" s="75"/>
      <c r="QP304" s="75"/>
      <c r="QQ304" s="75"/>
      <c r="QR304" s="75"/>
      <c r="QS304" s="75"/>
      <c r="QT304" s="75"/>
      <c r="QU304" s="75"/>
      <c r="QV304" s="75"/>
      <c r="QW304" s="75"/>
      <c r="QX304" s="75"/>
      <c r="QY304" s="75"/>
      <c r="QZ304" s="75"/>
      <c r="RA304" s="75"/>
      <c r="RB304" s="75"/>
      <c r="RC304" s="75"/>
      <c r="RD304" s="75"/>
      <c r="RE304" s="75"/>
      <c r="RF304" s="75"/>
      <c r="RG304" s="75"/>
      <c r="RH304" s="75"/>
      <c r="RI304" s="75"/>
      <c r="RJ304" s="75"/>
      <c r="RK304" s="75"/>
      <c r="RL304" s="75"/>
      <c r="RM304" s="75"/>
      <c r="RN304" s="75"/>
      <c r="RO304" s="75"/>
      <c r="RP304" s="75"/>
      <c r="RQ304" s="75"/>
      <c r="RR304" s="75"/>
      <c r="RS304" s="75"/>
      <c r="RT304" s="75"/>
      <c r="RU304" s="75"/>
      <c r="RV304" s="75"/>
      <c r="RW304" s="75"/>
      <c r="RX304" s="75"/>
      <c r="RY304" s="75"/>
      <c r="RZ304" s="75"/>
      <c r="SA304" s="75"/>
      <c r="SB304" s="75"/>
      <c r="SC304" s="75"/>
      <c r="SD304" s="75"/>
      <c r="SE304" s="75"/>
    </row>
    <row r="305" spans="50:499" s="4" customFormat="1" x14ac:dyDescent="0.2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75"/>
      <c r="CY305" s="75"/>
      <c r="CZ305" s="75"/>
      <c r="DA305" s="75"/>
      <c r="DB305" s="75"/>
      <c r="DC305" s="75"/>
      <c r="DD305" s="75"/>
      <c r="DE305" s="75"/>
      <c r="DF305" s="75"/>
      <c r="DG305" s="75"/>
      <c r="DH305" s="75"/>
      <c r="DI305" s="75"/>
      <c r="DJ305" s="75"/>
      <c r="DK305" s="75"/>
      <c r="DL305" s="75"/>
      <c r="DM305" s="75"/>
      <c r="DN305" s="75"/>
      <c r="DO305" s="75"/>
      <c r="DP305" s="75"/>
      <c r="DQ305" s="75"/>
      <c r="DR305" s="75"/>
      <c r="DS305" s="75"/>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5"/>
      <c r="EU305" s="75"/>
      <c r="EV305" s="75"/>
      <c r="EW305" s="75"/>
      <c r="EX305" s="75"/>
      <c r="EY305" s="75"/>
      <c r="EZ305" s="75"/>
      <c r="FA305" s="75"/>
      <c r="FB305" s="75"/>
      <c r="FC305" s="75"/>
      <c r="FD305" s="75"/>
      <c r="FE305" s="75"/>
      <c r="FF305" s="75"/>
      <c r="FG305" s="75"/>
      <c r="FH305" s="75"/>
      <c r="FI305" s="75"/>
      <c r="FJ305" s="75"/>
      <c r="FK305" s="75"/>
      <c r="FL305" s="75"/>
      <c r="FM305" s="75"/>
      <c r="FN305" s="75"/>
      <c r="FO305" s="75"/>
      <c r="FP305" s="75"/>
      <c r="FQ305" s="75"/>
      <c r="FR305" s="75"/>
      <c r="FS305" s="75"/>
      <c r="FT305" s="75"/>
      <c r="FU305" s="75"/>
      <c r="FV305" s="75"/>
      <c r="FW305" s="75"/>
      <c r="FX305" s="75"/>
      <c r="FY305" s="75"/>
      <c r="FZ305" s="75"/>
      <c r="GA305" s="75"/>
      <c r="GB305" s="75"/>
      <c r="GC305" s="75"/>
      <c r="GD305" s="75"/>
      <c r="GE305" s="75"/>
      <c r="GF305" s="75"/>
      <c r="GG305" s="75"/>
      <c r="GH305" s="75"/>
      <c r="GI305" s="75"/>
      <c r="GJ305" s="75"/>
      <c r="GK305" s="75"/>
      <c r="GL305" s="75"/>
      <c r="GM305" s="75"/>
      <c r="GN305" s="75"/>
      <c r="GO305" s="75"/>
      <c r="GP305" s="75"/>
      <c r="GQ305" s="75"/>
      <c r="GR305" s="75"/>
      <c r="GS305" s="75"/>
      <c r="GT305" s="75"/>
      <c r="GU305" s="75"/>
      <c r="GV305" s="75"/>
      <c r="GW305" s="75"/>
      <c r="GX305" s="75"/>
      <c r="GY305" s="75"/>
      <c r="GZ305" s="75"/>
      <c r="HA305" s="75"/>
      <c r="HB305" s="75"/>
      <c r="HC305" s="75"/>
      <c r="HD305" s="75"/>
      <c r="HE305" s="75"/>
      <c r="HF305" s="75"/>
      <c r="HG305" s="75"/>
      <c r="HH305" s="75"/>
      <c r="HI305" s="75"/>
      <c r="HJ305" s="75"/>
      <c r="HK305" s="75"/>
      <c r="HL305" s="75"/>
      <c r="HM305" s="75"/>
      <c r="HN305" s="75"/>
      <c r="HO305" s="75"/>
      <c r="HP305" s="75"/>
      <c r="HQ305" s="75"/>
      <c r="HR305" s="75"/>
      <c r="HS305" s="75"/>
      <c r="HT305" s="75"/>
      <c r="HU305" s="75"/>
      <c r="HV305" s="75"/>
      <c r="HW305" s="75"/>
      <c r="HX305" s="75"/>
      <c r="HY305" s="75"/>
      <c r="HZ305" s="75"/>
      <c r="IA305" s="75"/>
      <c r="IB305" s="75"/>
      <c r="IC305" s="75"/>
      <c r="ID305" s="75"/>
      <c r="IE305" s="75"/>
      <c r="IF305" s="75"/>
      <c r="IG305" s="75"/>
      <c r="IH305" s="75"/>
      <c r="II305" s="75"/>
      <c r="IJ305" s="75"/>
      <c r="IK305" s="75"/>
      <c r="IL305" s="75"/>
      <c r="IM305" s="75"/>
      <c r="IN305" s="75"/>
      <c r="IO305" s="75"/>
      <c r="IP305" s="75"/>
      <c r="IQ305" s="75"/>
      <c r="IR305" s="75"/>
      <c r="IS305" s="75"/>
      <c r="IT305" s="75"/>
      <c r="IU305" s="75"/>
      <c r="IV305" s="75"/>
      <c r="IW305" s="75"/>
      <c r="IX305" s="75"/>
      <c r="IY305" s="75"/>
      <c r="IZ305" s="75"/>
      <c r="JA305" s="75"/>
      <c r="JB305" s="75"/>
      <c r="JC305" s="75"/>
      <c r="JD305" s="75"/>
      <c r="JE305" s="75"/>
      <c r="JF305" s="75"/>
      <c r="JG305" s="75"/>
      <c r="JH305" s="75"/>
      <c r="JI305" s="75"/>
      <c r="JJ305" s="75"/>
      <c r="JK305" s="75"/>
      <c r="JL305" s="75"/>
      <c r="JM305" s="75"/>
      <c r="JN305" s="75"/>
      <c r="JO305" s="75"/>
      <c r="JP305" s="75"/>
      <c r="JQ305" s="75"/>
      <c r="JR305" s="75"/>
      <c r="JS305" s="75"/>
      <c r="JT305" s="75"/>
      <c r="JU305" s="75"/>
      <c r="JV305" s="75"/>
      <c r="JW305" s="75"/>
      <c r="JX305" s="75"/>
      <c r="JY305" s="75"/>
      <c r="JZ305" s="75"/>
      <c r="KA305" s="75"/>
      <c r="KB305" s="75"/>
      <c r="KC305" s="75"/>
      <c r="KD305" s="75"/>
      <c r="KE305" s="75"/>
      <c r="KF305" s="75"/>
      <c r="KG305" s="75"/>
      <c r="KH305" s="75"/>
      <c r="KI305" s="75"/>
      <c r="KJ305" s="75"/>
      <c r="KK305" s="75"/>
      <c r="KL305" s="75"/>
      <c r="KM305" s="75"/>
      <c r="KN305" s="75"/>
      <c r="KO305" s="75"/>
      <c r="KP305" s="75"/>
      <c r="KQ305" s="75"/>
      <c r="KR305" s="75"/>
      <c r="KS305" s="75"/>
      <c r="KT305" s="75"/>
      <c r="KU305" s="75"/>
      <c r="KV305" s="75"/>
      <c r="KW305" s="75"/>
      <c r="KX305" s="75"/>
      <c r="KY305" s="75"/>
      <c r="KZ305" s="75"/>
      <c r="LA305" s="75"/>
      <c r="LB305" s="75"/>
      <c r="LC305" s="75"/>
      <c r="LD305" s="75"/>
      <c r="LE305" s="75"/>
      <c r="LF305" s="75"/>
      <c r="LG305" s="75"/>
      <c r="LH305" s="75"/>
      <c r="LI305" s="75"/>
      <c r="LJ305" s="75"/>
      <c r="LK305" s="75"/>
      <c r="LL305" s="75"/>
      <c r="LM305" s="75"/>
      <c r="LN305" s="75"/>
      <c r="LO305" s="75"/>
      <c r="LP305" s="75"/>
      <c r="LQ305" s="75"/>
      <c r="LR305" s="75"/>
      <c r="LS305" s="75"/>
      <c r="LT305" s="75"/>
      <c r="LU305" s="75"/>
      <c r="LV305" s="75"/>
      <c r="LW305" s="75"/>
      <c r="LX305" s="75"/>
      <c r="LY305" s="75"/>
      <c r="LZ305" s="75"/>
      <c r="MA305" s="75"/>
      <c r="MB305" s="75"/>
      <c r="MC305" s="75"/>
      <c r="MD305" s="75"/>
      <c r="ME305" s="75"/>
      <c r="MF305" s="75"/>
      <c r="MG305" s="75"/>
      <c r="MH305" s="75"/>
      <c r="MI305" s="75"/>
      <c r="MJ305" s="75"/>
      <c r="MK305" s="75"/>
      <c r="ML305" s="75"/>
      <c r="MM305" s="75"/>
      <c r="MN305" s="75"/>
      <c r="MO305" s="75"/>
      <c r="MP305" s="75"/>
      <c r="MQ305" s="75"/>
      <c r="MR305" s="75"/>
      <c r="MS305" s="75"/>
      <c r="MT305" s="75"/>
      <c r="MU305" s="75"/>
      <c r="MV305" s="75"/>
      <c r="MW305" s="75"/>
      <c r="MX305" s="75"/>
      <c r="MY305" s="75"/>
      <c r="MZ305" s="75"/>
      <c r="NA305" s="75"/>
      <c r="NB305" s="75"/>
      <c r="NC305" s="75"/>
      <c r="ND305" s="75"/>
      <c r="NE305" s="75"/>
      <c r="NF305" s="75"/>
      <c r="NG305" s="75"/>
      <c r="NH305" s="75"/>
      <c r="NI305" s="75"/>
      <c r="NJ305" s="75"/>
      <c r="NK305" s="75"/>
      <c r="NL305" s="75"/>
      <c r="NM305" s="75"/>
      <c r="NN305" s="75"/>
      <c r="NO305" s="75"/>
      <c r="NP305" s="75"/>
      <c r="NQ305" s="75"/>
      <c r="NR305" s="75"/>
      <c r="NS305" s="75"/>
      <c r="NT305" s="75"/>
      <c r="NU305" s="75"/>
      <c r="NV305" s="75"/>
      <c r="NW305" s="75"/>
      <c r="NX305" s="75"/>
      <c r="NY305" s="75"/>
      <c r="NZ305" s="75"/>
      <c r="OA305" s="75"/>
      <c r="OB305" s="75"/>
      <c r="OC305" s="75"/>
      <c r="OD305" s="75"/>
      <c r="OE305" s="75"/>
      <c r="OF305" s="75"/>
      <c r="OG305" s="75"/>
      <c r="OH305" s="75"/>
      <c r="OI305" s="75"/>
      <c r="OJ305" s="75"/>
      <c r="OK305" s="75"/>
      <c r="OL305" s="75"/>
      <c r="OM305" s="75"/>
      <c r="ON305" s="75"/>
      <c r="OO305" s="75"/>
      <c r="OP305" s="75"/>
      <c r="OQ305" s="75"/>
      <c r="OR305" s="75"/>
      <c r="OS305" s="75"/>
      <c r="OT305" s="75"/>
      <c r="OU305" s="75"/>
      <c r="OV305" s="75"/>
      <c r="OW305" s="75"/>
      <c r="OX305" s="75"/>
      <c r="OY305" s="75"/>
      <c r="OZ305" s="75"/>
      <c r="PA305" s="75"/>
      <c r="PB305" s="75"/>
      <c r="PC305" s="75"/>
      <c r="PD305" s="75"/>
      <c r="PE305" s="75"/>
      <c r="PF305" s="75"/>
      <c r="PG305" s="75"/>
      <c r="PH305" s="75"/>
      <c r="PI305" s="75"/>
      <c r="PJ305" s="75"/>
      <c r="PK305" s="75"/>
      <c r="PL305" s="75"/>
      <c r="PM305" s="75"/>
      <c r="PN305" s="75"/>
      <c r="PO305" s="75"/>
      <c r="PP305" s="75"/>
      <c r="PQ305" s="75"/>
      <c r="PR305" s="75"/>
      <c r="PS305" s="75"/>
      <c r="PT305" s="75"/>
      <c r="PU305" s="75"/>
      <c r="PV305" s="75"/>
      <c r="PW305" s="75"/>
      <c r="PX305" s="75"/>
      <c r="PY305" s="75"/>
      <c r="PZ305" s="75"/>
      <c r="QA305" s="75"/>
      <c r="QB305" s="75"/>
      <c r="QC305" s="75"/>
      <c r="QD305" s="75"/>
      <c r="QE305" s="75"/>
      <c r="QF305" s="75"/>
      <c r="QG305" s="75"/>
      <c r="QH305" s="75"/>
      <c r="QI305" s="75"/>
      <c r="QJ305" s="75"/>
      <c r="QK305" s="75"/>
      <c r="QL305" s="75"/>
      <c r="QM305" s="75"/>
      <c r="QN305" s="75"/>
      <c r="QO305" s="75"/>
      <c r="QP305" s="75"/>
      <c r="QQ305" s="75"/>
      <c r="QR305" s="75"/>
      <c r="QS305" s="75"/>
      <c r="QT305" s="75"/>
      <c r="QU305" s="75"/>
      <c r="QV305" s="75"/>
      <c r="QW305" s="75"/>
      <c r="QX305" s="75"/>
      <c r="QY305" s="75"/>
      <c r="QZ305" s="75"/>
      <c r="RA305" s="75"/>
      <c r="RB305" s="75"/>
      <c r="RC305" s="75"/>
      <c r="RD305" s="75"/>
      <c r="RE305" s="75"/>
      <c r="RF305" s="75"/>
      <c r="RG305" s="75"/>
      <c r="RH305" s="75"/>
      <c r="RI305" s="75"/>
      <c r="RJ305" s="75"/>
      <c r="RK305" s="75"/>
      <c r="RL305" s="75"/>
      <c r="RM305" s="75"/>
      <c r="RN305" s="75"/>
      <c r="RO305" s="75"/>
      <c r="RP305" s="75"/>
      <c r="RQ305" s="75"/>
      <c r="RR305" s="75"/>
      <c r="RS305" s="75"/>
      <c r="RT305" s="75"/>
      <c r="RU305" s="75"/>
      <c r="RV305" s="75"/>
      <c r="RW305" s="75"/>
      <c r="RX305" s="75"/>
      <c r="RY305" s="75"/>
      <c r="RZ305" s="75"/>
      <c r="SA305" s="75"/>
      <c r="SB305" s="75"/>
      <c r="SC305" s="75"/>
      <c r="SD305" s="75"/>
      <c r="SE305" s="75"/>
    </row>
    <row r="306" spans="50:499" s="4" customFormat="1" x14ac:dyDescent="0.2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75"/>
      <c r="CY306" s="75"/>
      <c r="CZ306" s="75"/>
      <c r="DA306" s="75"/>
      <c r="DB306" s="75"/>
      <c r="DC306" s="75"/>
      <c r="DD306" s="75"/>
      <c r="DE306" s="75"/>
      <c r="DF306" s="75"/>
      <c r="DG306" s="75"/>
      <c r="DH306" s="75"/>
      <c r="DI306" s="75"/>
      <c r="DJ306" s="75"/>
      <c r="DK306" s="75"/>
      <c r="DL306" s="75"/>
      <c r="DM306" s="75"/>
      <c r="DN306" s="75"/>
      <c r="DO306" s="75"/>
      <c r="DP306" s="75"/>
      <c r="DQ306" s="75"/>
      <c r="DR306" s="75"/>
      <c r="DS306" s="75"/>
      <c r="DT306" s="75"/>
      <c r="DU306" s="75"/>
      <c r="DV306" s="75"/>
      <c r="DW306" s="75"/>
      <c r="DX306" s="75"/>
      <c r="DY306" s="75"/>
      <c r="DZ306" s="75"/>
      <c r="EA306" s="75"/>
      <c r="EB306" s="75"/>
      <c r="EC306" s="75"/>
      <c r="ED306" s="75"/>
      <c r="EE306" s="75"/>
      <c r="EF306" s="75"/>
      <c r="EG306" s="75"/>
      <c r="EH306" s="75"/>
      <c r="EI306" s="75"/>
      <c r="EJ306" s="75"/>
      <c r="EK306" s="75"/>
      <c r="EL306" s="75"/>
      <c r="EM306" s="75"/>
      <c r="EN306" s="75"/>
      <c r="EO306" s="75"/>
      <c r="EP306" s="75"/>
      <c r="EQ306" s="75"/>
      <c r="ER306" s="75"/>
      <c r="ES306" s="75"/>
      <c r="ET306" s="75"/>
      <c r="EU306" s="75"/>
      <c r="EV306" s="75"/>
      <c r="EW306" s="75"/>
      <c r="EX306" s="75"/>
      <c r="EY306" s="75"/>
      <c r="EZ306" s="75"/>
      <c r="FA306" s="75"/>
      <c r="FB306" s="75"/>
      <c r="FC306" s="75"/>
      <c r="FD306" s="75"/>
      <c r="FE306" s="75"/>
      <c r="FF306" s="75"/>
      <c r="FG306" s="75"/>
      <c r="FH306" s="75"/>
      <c r="FI306" s="75"/>
      <c r="FJ306" s="75"/>
      <c r="FK306" s="75"/>
      <c r="FL306" s="75"/>
      <c r="FM306" s="75"/>
      <c r="FN306" s="75"/>
      <c r="FO306" s="75"/>
      <c r="FP306" s="75"/>
      <c r="FQ306" s="75"/>
      <c r="FR306" s="75"/>
      <c r="FS306" s="75"/>
      <c r="FT306" s="75"/>
      <c r="FU306" s="75"/>
      <c r="FV306" s="75"/>
      <c r="FW306" s="75"/>
      <c r="FX306" s="75"/>
      <c r="FY306" s="75"/>
      <c r="FZ306" s="75"/>
      <c r="GA306" s="75"/>
      <c r="GB306" s="75"/>
      <c r="GC306" s="75"/>
      <c r="GD306" s="75"/>
      <c r="GE306" s="75"/>
      <c r="GF306" s="75"/>
      <c r="GG306" s="75"/>
      <c r="GH306" s="75"/>
      <c r="GI306" s="75"/>
      <c r="GJ306" s="75"/>
      <c r="GK306" s="75"/>
      <c r="GL306" s="75"/>
      <c r="GM306" s="75"/>
      <c r="GN306" s="75"/>
      <c r="GO306" s="75"/>
      <c r="GP306" s="75"/>
      <c r="GQ306" s="75"/>
      <c r="GR306" s="75"/>
      <c r="GS306" s="75"/>
      <c r="GT306" s="75"/>
      <c r="GU306" s="75"/>
      <c r="GV306" s="75"/>
      <c r="GW306" s="75"/>
      <c r="GX306" s="75"/>
      <c r="GY306" s="75"/>
      <c r="GZ306" s="75"/>
      <c r="HA306" s="75"/>
      <c r="HB306" s="75"/>
      <c r="HC306" s="75"/>
      <c r="HD306" s="75"/>
      <c r="HE306" s="75"/>
      <c r="HF306" s="75"/>
      <c r="HG306" s="75"/>
      <c r="HH306" s="75"/>
      <c r="HI306" s="75"/>
      <c r="HJ306" s="75"/>
      <c r="HK306" s="75"/>
      <c r="HL306" s="75"/>
      <c r="HM306" s="75"/>
      <c r="HN306" s="75"/>
      <c r="HO306" s="75"/>
      <c r="HP306" s="75"/>
      <c r="HQ306" s="75"/>
      <c r="HR306" s="75"/>
      <c r="HS306" s="75"/>
      <c r="HT306" s="75"/>
      <c r="HU306" s="75"/>
      <c r="HV306" s="75"/>
      <c r="HW306" s="75"/>
      <c r="HX306" s="75"/>
      <c r="HY306" s="75"/>
      <c r="HZ306" s="75"/>
      <c r="IA306" s="75"/>
      <c r="IB306" s="75"/>
      <c r="IC306" s="75"/>
      <c r="ID306" s="75"/>
      <c r="IE306" s="75"/>
      <c r="IF306" s="75"/>
      <c r="IG306" s="75"/>
      <c r="IH306" s="75"/>
      <c r="II306" s="75"/>
      <c r="IJ306" s="75"/>
      <c r="IK306" s="75"/>
      <c r="IL306" s="75"/>
      <c r="IM306" s="75"/>
      <c r="IN306" s="75"/>
      <c r="IO306" s="75"/>
      <c r="IP306" s="75"/>
      <c r="IQ306" s="75"/>
      <c r="IR306" s="75"/>
      <c r="IS306" s="75"/>
      <c r="IT306" s="75"/>
      <c r="IU306" s="75"/>
      <c r="IV306" s="75"/>
      <c r="IW306" s="75"/>
      <c r="IX306" s="75"/>
      <c r="IY306" s="75"/>
      <c r="IZ306" s="75"/>
      <c r="JA306" s="75"/>
      <c r="JB306" s="75"/>
      <c r="JC306" s="75"/>
      <c r="JD306" s="75"/>
      <c r="JE306" s="75"/>
      <c r="JF306" s="75"/>
      <c r="JG306" s="75"/>
      <c r="JH306" s="75"/>
      <c r="JI306" s="75"/>
      <c r="JJ306" s="75"/>
      <c r="JK306" s="75"/>
      <c r="JL306" s="75"/>
      <c r="JM306" s="75"/>
      <c r="JN306" s="75"/>
      <c r="JO306" s="75"/>
      <c r="JP306" s="75"/>
      <c r="JQ306" s="75"/>
      <c r="JR306" s="75"/>
      <c r="JS306" s="75"/>
      <c r="JT306" s="75"/>
      <c r="JU306" s="75"/>
      <c r="JV306" s="75"/>
      <c r="JW306" s="75"/>
      <c r="JX306" s="75"/>
      <c r="JY306" s="75"/>
      <c r="JZ306" s="75"/>
      <c r="KA306" s="75"/>
      <c r="KB306" s="75"/>
      <c r="KC306" s="75"/>
      <c r="KD306" s="75"/>
      <c r="KE306" s="75"/>
      <c r="KF306" s="75"/>
      <c r="KG306" s="75"/>
      <c r="KH306" s="75"/>
      <c r="KI306" s="75"/>
      <c r="KJ306" s="75"/>
      <c r="KK306" s="75"/>
      <c r="KL306" s="75"/>
      <c r="KM306" s="75"/>
      <c r="KN306" s="75"/>
      <c r="KO306" s="75"/>
      <c r="KP306" s="75"/>
      <c r="KQ306" s="75"/>
      <c r="KR306" s="75"/>
      <c r="KS306" s="75"/>
      <c r="KT306" s="75"/>
      <c r="KU306" s="75"/>
      <c r="KV306" s="75"/>
      <c r="KW306" s="75"/>
      <c r="KX306" s="75"/>
      <c r="KY306" s="75"/>
      <c r="KZ306" s="75"/>
      <c r="LA306" s="75"/>
      <c r="LB306" s="75"/>
      <c r="LC306" s="75"/>
      <c r="LD306" s="75"/>
      <c r="LE306" s="75"/>
      <c r="LF306" s="75"/>
      <c r="LG306" s="75"/>
      <c r="LH306" s="75"/>
      <c r="LI306" s="75"/>
      <c r="LJ306" s="75"/>
      <c r="LK306" s="75"/>
      <c r="LL306" s="75"/>
      <c r="LM306" s="75"/>
      <c r="LN306" s="75"/>
      <c r="LO306" s="75"/>
      <c r="LP306" s="75"/>
      <c r="LQ306" s="75"/>
      <c r="LR306" s="75"/>
      <c r="LS306" s="75"/>
      <c r="LT306" s="75"/>
      <c r="LU306" s="75"/>
      <c r="LV306" s="75"/>
      <c r="LW306" s="75"/>
      <c r="LX306" s="75"/>
      <c r="LY306" s="75"/>
      <c r="LZ306" s="75"/>
      <c r="MA306" s="75"/>
      <c r="MB306" s="75"/>
      <c r="MC306" s="75"/>
      <c r="MD306" s="75"/>
      <c r="ME306" s="75"/>
      <c r="MF306" s="75"/>
      <c r="MG306" s="75"/>
      <c r="MH306" s="75"/>
      <c r="MI306" s="75"/>
      <c r="MJ306" s="75"/>
      <c r="MK306" s="75"/>
      <c r="ML306" s="75"/>
      <c r="MM306" s="75"/>
      <c r="MN306" s="75"/>
      <c r="MO306" s="75"/>
      <c r="MP306" s="75"/>
      <c r="MQ306" s="75"/>
      <c r="MR306" s="75"/>
      <c r="MS306" s="75"/>
      <c r="MT306" s="75"/>
      <c r="MU306" s="75"/>
      <c r="MV306" s="75"/>
      <c r="MW306" s="75"/>
      <c r="MX306" s="75"/>
      <c r="MY306" s="75"/>
      <c r="MZ306" s="75"/>
      <c r="NA306" s="75"/>
      <c r="NB306" s="75"/>
      <c r="NC306" s="75"/>
      <c r="ND306" s="75"/>
      <c r="NE306" s="75"/>
      <c r="NF306" s="75"/>
      <c r="NG306" s="75"/>
      <c r="NH306" s="75"/>
      <c r="NI306" s="75"/>
      <c r="NJ306" s="75"/>
      <c r="NK306" s="75"/>
      <c r="NL306" s="75"/>
      <c r="NM306" s="75"/>
      <c r="NN306" s="75"/>
      <c r="NO306" s="75"/>
      <c r="NP306" s="75"/>
      <c r="NQ306" s="75"/>
      <c r="NR306" s="75"/>
      <c r="NS306" s="75"/>
      <c r="NT306" s="75"/>
      <c r="NU306" s="75"/>
      <c r="NV306" s="75"/>
      <c r="NW306" s="75"/>
      <c r="NX306" s="75"/>
      <c r="NY306" s="75"/>
      <c r="NZ306" s="75"/>
      <c r="OA306" s="75"/>
      <c r="OB306" s="75"/>
      <c r="OC306" s="75"/>
      <c r="OD306" s="75"/>
      <c r="OE306" s="75"/>
      <c r="OF306" s="75"/>
      <c r="OG306" s="75"/>
      <c r="OH306" s="75"/>
      <c r="OI306" s="75"/>
      <c r="OJ306" s="75"/>
      <c r="OK306" s="75"/>
      <c r="OL306" s="75"/>
      <c r="OM306" s="75"/>
      <c r="ON306" s="75"/>
      <c r="OO306" s="75"/>
      <c r="OP306" s="75"/>
      <c r="OQ306" s="75"/>
      <c r="OR306" s="75"/>
      <c r="OS306" s="75"/>
      <c r="OT306" s="75"/>
      <c r="OU306" s="75"/>
      <c r="OV306" s="75"/>
      <c r="OW306" s="75"/>
      <c r="OX306" s="75"/>
      <c r="OY306" s="75"/>
      <c r="OZ306" s="75"/>
      <c r="PA306" s="75"/>
      <c r="PB306" s="75"/>
      <c r="PC306" s="75"/>
      <c r="PD306" s="75"/>
      <c r="PE306" s="75"/>
      <c r="PF306" s="75"/>
      <c r="PG306" s="75"/>
      <c r="PH306" s="75"/>
      <c r="PI306" s="75"/>
      <c r="PJ306" s="75"/>
      <c r="PK306" s="75"/>
      <c r="PL306" s="75"/>
      <c r="PM306" s="75"/>
      <c r="PN306" s="75"/>
      <c r="PO306" s="75"/>
      <c r="PP306" s="75"/>
      <c r="PQ306" s="75"/>
      <c r="PR306" s="75"/>
      <c r="PS306" s="75"/>
      <c r="PT306" s="75"/>
      <c r="PU306" s="75"/>
      <c r="PV306" s="75"/>
      <c r="PW306" s="75"/>
      <c r="PX306" s="75"/>
      <c r="PY306" s="75"/>
      <c r="PZ306" s="75"/>
      <c r="QA306" s="75"/>
      <c r="QB306" s="75"/>
      <c r="QC306" s="75"/>
      <c r="QD306" s="75"/>
      <c r="QE306" s="75"/>
      <c r="QF306" s="75"/>
      <c r="QG306" s="75"/>
      <c r="QH306" s="75"/>
      <c r="QI306" s="75"/>
      <c r="QJ306" s="75"/>
      <c r="QK306" s="75"/>
      <c r="QL306" s="75"/>
      <c r="QM306" s="75"/>
      <c r="QN306" s="75"/>
      <c r="QO306" s="75"/>
      <c r="QP306" s="75"/>
      <c r="QQ306" s="75"/>
      <c r="QR306" s="75"/>
      <c r="QS306" s="75"/>
      <c r="QT306" s="75"/>
      <c r="QU306" s="75"/>
      <c r="QV306" s="75"/>
      <c r="QW306" s="75"/>
      <c r="QX306" s="75"/>
      <c r="QY306" s="75"/>
      <c r="QZ306" s="75"/>
      <c r="RA306" s="75"/>
      <c r="RB306" s="75"/>
      <c r="RC306" s="75"/>
      <c r="RD306" s="75"/>
      <c r="RE306" s="75"/>
      <c r="RF306" s="75"/>
      <c r="RG306" s="75"/>
      <c r="RH306" s="75"/>
      <c r="RI306" s="75"/>
      <c r="RJ306" s="75"/>
      <c r="RK306" s="75"/>
      <c r="RL306" s="75"/>
      <c r="RM306" s="75"/>
      <c r="RN306" s="75"/>
      <c r="RO306" s="75"/>
      <c r="RP306" s="75"/>
      <c r="RQ306" s="75"/>
      <c r="RR306" s="75"/>
      <c r="RS306" s="75"/>
      <c r="RT306" s="75"/>
      <c r="RU306" s="75"/>
      <c r="RV306" s="75"/>
      <c r="RW306" s="75"/>
      <c r="RX306" s="75"/>
      <c r="RY306" s="75"/>
      <c r="RZ306" s="75"/>
      <c r="SA306" s="75"/>
      <c r="SB306" s="75"/>
      <c r="SC306" s="75"/>
      <c r="SD306" s="75"/>
      <c r="SE306" s="75"/>
    </row>
    <row r="307" spans="50:499" s="4" customFormat="1" x14ac:dyDescent="0.2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75"/>
      <c r="CX307" s="75"/>
      <c r="CY307" s="75"/>
      <c r="CZ307" s="75"/>
      <c r="DA307" s="75"/>
      <c r="DB307" s="75"/>
      <c r="DC307" s="75"/>
      <c r="DD307" s="75"/>
      <c r="DE307" s="75"/>
      <c r="DF307" s="75"/>
      <c r="DG307" s="75"/>
      <c r="DH307" s="75"/>
      <c r="DI307" s="75"/>
      <c r="DJ307" s="75"/>
      <c r="DK307" s="75"/>
      <c r="DL307" s="75"/>
      <c r="DM307" s="75"/>
      <c r="DN307" s="75"/>
      <c r="DO307" s="75"/>
      <c r="DP307" s="75"/>
      <c r="DQ307" s="75"/>
      <c r="DR307" s="75"/>
      <c r="DS307" s="75"/>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5"/>
      <c r="EU307" s="75"/>
      <c r="EV307" s="75"/>
      <c r="EW307" s="75"/>
      <c r="EX307" s="75"/>
      <c r="EY307" s="75"/>
      <c r="EZ307" s="75"/>
      <c r="FA307" s="75"/>
      <c r="FB307" s="75"/>
      <c r="FC307" s="75"/>
      <c r="FD307" s="75"/>
      <c r="FE307" s="75"/>
      <c r="FF307" s="75"/>
      <c r="FG307" s="75"/>
      <c r="FH307" s="75"/>
      <c r="FI307" s="75"/>
      <c r="FJ307" s="75"/>
      <c r="FK307" s="75"/>
      <c r="FL307" s="75"/>
      <c r="FM307" s="75"/>
      <c r="FN307" s="75"/>
      <c r="FO307" s="75"/>
      <c r="FP307" s="75"/>
      <c r="FQ307" s="75"/>
      <c r="FR307" s="75"/>
      <c r="FS307" s="75"/>
      <c r="FT307" s="75"/>
      <c r="FU307" s="75"/>
      <c r="FV307" s="75"/>
      <c r="FW307" s="75"/>
      <c r="FX307" s="75"/>
      <c r="FY307" s="75"/>
      <c r="FZ307" s="75"/>
      <c r="GA307" s="75"/>
      <c r="GB307" s="75"/>
      <c r="GC307" s="75"/>
      <c r="GD307" s="75"/>
      <c r="GE307" s="75"/>
      <c r="GF307" s="75"/>
      <c r="GG307" s="75"/>
      <c r="GH307" s="75"/>
      <c r="GI307" s="75"/>
      <c r="GJ307" s="75"/>
      <c r="GK307" s="75"/>
      <c r="GL307" s="75"/>
      <c r="GM307" s="75"/>
      <c r="GN307" s="75"/>
      <c r="GO307" s="75"/>
      <c r="GP307" s="75"/>
      <c r="GQ307" s="75"/>
      <c r="GR307" s="75"/>
      <c r="GS307" s="75"/>
      <c r="GT307" s="75"/>
      <c r="GU307" s="75"/>
      <c r="GV307" s="75"/>
      <c r="GW307" s="75"/>
      <c r="GX307" s="75"/>
      <c r="GY307" s="75"/>
      <c r="GZ307" s="75"/>
      <c r="HA307" s="75"/>
      <c r="HB307" s="75"/>
      <c r="HC307" s="75"/>
      <c r="HD307" s="75"/>
      <c r="HE307" s="75"/>
      <c r="HF307" s="75"/>
      <c r="HG307" s="75"/>
      <c r="HH307" s="75"/>
      <c r="HI307" s="75"/>
      <c r="HJ307" s="75"/>
      <c r="HK307" s="75"/>
      <c r="HL307" s="75"/>
      <c r="HM307" s="75"/>
      <c r="HN307" s="75"/>
      <c r="HO307" s="75"/>
      <c r="HP307" s="75"/>
      <c r="HQ307" s="75"/>
      <c r="HR307" s="75"/>
      <c r="HS307" s="75"/>
      <c r="HT307" s="75"/>
      <c r="HU307" s="75"/>
      <c r="HV307" s="75"/>
      <c r="HW307" s="75"/>
      <c r="HX307" s="75"/>
      <c r="HY307" s="75"/>
      <c r="HZ307" s="75"/>
      <c r="IA307" s="75"/>
      <c r="IB307" s="75"/>
      <c r="IC307" s="75"/>
      <c r="ID307" s="75"/>
      <c r="IE307" s="75"/>
      <c r="IF307" s="75"/>
      <c r="IG307" s="75"/>
      <c r="IH307" s="75"/>
      <c r="II307" s="75"/>
      <c r="IJ307" s="75"/>
      <c r="IK307" s="75"/>
      <c r="IL307" s="75"/>
      <c r="IM307" s="75"/>
      <c r="IN307" s="75"/>
      <c r="IO307" s="75"/>
      <c r="IP307" s="75"/>
      <c r="IQ307" s="75"/>
      <c r="IR307" s="75"/>
      <c r="IS307" s="75"/>
      <c r="IT307" s="75"/>
      <c r="IU307" s="75"/>
      <c r="IV307" s="75"/>
      <c r="IW307" s="75"/>
      <c r="IX307" s="75"/>
      <c r="IY307" s="75"/>
      <c r="IZ307" s="75"/>
      <c r="JA307" s="75"/>
      <c r="JB307" s="75"/>
      <c r="JC307" s="75"/>
      <c r="JD307" s="75"/>
      <c r="JE307" s="75"/>
      <c r="JF307" s="75"/>
      <c r="JG307" s="75"/>
      <c r="JH307" s="75"/>
      <c r="JI307" s="75"/>
      <c r="JJ307" s="75"/>
      <c r="JK307" s="75"/>
      <c r="JL307" s="75"/>
      <c r="JM307" s="75"/>
      <c r="JN307" s="75"/>
      <c r="JO307" s="75"/>
      <c r="JP307" s="75"/>
      <c r="JQ307" s="75"/>
      <c r="JR307" s="75"/>
      <c r="JS307" s="75"/>
      <c r="JT307" s="75"/>
      <c r="JU307" s="75"/>
      <c r="JV307" s="75"/>
      <c r="JW307" s="75"/>
      <c r="JX307" s="75"/>
      <c r="JY307" s="75"/>
      <c r="JZ307" s="75"/>
      <c r="KA307" s="75"/>
      <c r="KB307" s="75"/>
      <c r="KC307" s="75"/>
      <c r="KD307" s="75"/>
      <c r="KE307" s="75"/>
      <c r="KF307" s="75"/>
      <c r="KG307" s="75"/>
      <c r="KH307" s="75"/>
      <c r="KI307" s="75"/>
      <c r="KJ307" s="75"/>
      <c r="KK307" s="75"/>
      <c r="KL307" s="75"/>
      <c r="KM307" s="75"/>
      <c r="KN307" s="75"/>
      <c r="KO307" s="75"/>
      <c r="KP307" s="75"/>
      <c r="KQ307" s="75"/>
      <c r="KR307" s="75"/>
      <c r="KS307" s="75"/>
      <c r="KT307" s="75"/>
      <c r="KU307" s="75"/>
      <c r="KV307" s="75"/>
      <c r="KW307" s="75"/>
      <c r="KX307" s="75"/>
      <c r="KY307" s="75"/>
      <c r="KZ307" s="75"/>
      <c r="LA307" s="75"/>
      <c r="LB307" s="75"/>
      <c r="LC307" s="75"/>
      <c r="LD307" s="75"/>
      <c r="LE307" s="75"/>
      <c r="LF307" s="75"/>
      <c r="LG307" s="75"/>
      <c r="LH307" s="75"/>
      <c r="LI307" s="75"/>
      <c r="LJ307" s="75"/>
      <c r="LK307" s="75"/>
      <c r="LL307" s="75"/>
      <c r="LM307" s="75"/>
      <c r="LN307" s="75"/>
      <c r="LO307" s="75"/>
      <c r="LP307" s="75"/>
      <c r="LQ307" s="75"/>
      <c r="LR307" s="75"/>
      <c r="LS307" s="75"/>
      <c r="LT307" s="75"/>
      <c r="LU307" s="75"/>
      <c r="LV307" s="75"/>
      <c r="LW307" s="75"/>
      <c r="LX307" s="75"/>
      <c r="LY307" s="75"/>
      <c r="LZ307" s="75"/>
      <c r="MA307" s="75"/>
      <c r="MB307" s="75"/>
      <c r="MC307" s="75"/>
      <c r="MD307" s="75"/>
      <c r="ME307" s="75"/>
      <c r="MF307" s="75"/>
      <c r="MG307" s="75"/>
      <c r="MH307" s="75"/>
      <c r="MI307" s="75"/>
      <c r="MJ307" s="75"/>
      <c r="MK307" s="75"/>
      <c r="ML307" s="75"/>
      <c r="MM307" s="75"/>
      <c r="MN307" s="75"/>
      <c r="MO307" s="75"/>
      <c r="MP307" s="75"/>
      <c r="MQ307" s="75"/>
      <c r="MR307" s="75"/>
      <c r="MS307" s="75"/>
      <c r="MT307" s="75"/>
      <c r="MU307" s="75"/>
      <c r="MV307" s="75"/>
      <c r="MW307" s="75"/>
      <c r="MX307" s="75"/>
      <c r="MY307" s="75"/>
      <c r="MZ307" s="75"/>
      <c r="NA307" s="75"/>
      <c r="NB307" s="75"/>
      <c r="NC307" s="75"/>
      <c r="ND307" s="75"/>
      <c r="NE307" s="75"/>
      <c r="NF307" s="75"/>
      <c r="NG307" s="75"/>
      <c r="NH307" s="75"/>
      <c r="NI307" s="75"/>
      <c r="NJ307" s="75"/>
      <c r="NK307" s="75"/>
      <c r="NL307" s="75"/>
      <c r="NM307" s="75"/>
      <c r="NN307" s="75"/>
      <c r="NO307" s="75"/>
      <c r="NP307" s="75"/>
      <c r="NQ307" s="75"/>
      <c r="NR307" s="75"/>
      <c r="NS307" s="75"/>
      <c r="NT307" s="75"/>
      <c r="NU307" s="75"/>
      <c r="NV307" s="75"/>
      <c r="NW307" s="75"/>
      <c r="NX307" s="75"/>
      <c r="NY307" s="75"/>
      <c r="NZ307" s="75"/>
      <c r="OA307" s="75"/>
      <c r="OB307" s="75"/>
      <c r="OC307" s="75"/>
      <c r="OD307" s="75"/>
      <c r="OE307" s="75"/>
      <c r="OF307" s="75"/>
      <c r="OG307" s="75"/>
      <c r="OH307" s="75"/>
      <c r="OI307" s="75"/>
      <c r="OJ307" s="75"/>
      <c r="OK307" s="75"/>
      <c r="OL307" s="75"/>
      <c r="OM307" s="75"/>
      <c r="ON307" s="75"/>
      <c r="OO307" s="75"/>
      <c r="OP307" s="75"/>
      <c r="OQ307" s="75"/>
      <c r="OR307" s="75"/>
      <c r="OS307" s="75"/>
      <c r="OT307" s="75"/>
      <c r="OU307" s="75"/>
      <c r="OV307" s="75"/>
      <c r="OW307" s="75"/>
      <c r="OX307" s="75"/>
      <c r="OY307" s="75"/>
      <c r="OZ307" s="75"/>
      <c r="PA307" s="75"/>
      <c r="PB307" s="75"/>
      <c r="PC307" s="75"/>
      <c r="PD307" s="75"/>
      <c r="PE307" s="75"/>
      <c r="PF307" s="75"/>
      <c r="PG307" s="75"/>
      <c r="PH307" s="75"/>
      <c r="PI307" s="75"/>
      <c r="PJ307" s="75"/>
      <c r="PK307" s="75"/>
      <c r="PL307" s="75"/>
      <c r="PM307" s="75"/>
      <c r="PN307" s="75"/>
      <c r="PO307" s="75"/>
      <c r="PP307" s="75"/>
      <c r="PQ307" s="75"/>
      <c r="PR307" s="75"/>
      <c r="PS307" s="75"/>
      <c r="PT307" s="75"/>
      <c r="PU307" s="75"/>
      <c r="PV307" s="75"/>
      <c r="PW307" s="75"/>
      <c r="PX307" s="75"/>
      <c r="PY307" s="75"/>
      <c r="PZ307" s="75"/>
      <c r="QA307" s="75"/>
      <c r="QB307" s="75"/>
      <c r="QC307" s="75"/>
      <c r="QD307" s="75"/>
      <c r="QE307" s="75"/>
      <c r="QF307" s="75"/>
      <c r="QG307" s="75"/>
      <c r="QH307" s="75"/>
      <c r="QI307" s="75"/>
      <c r="QJ307" s="75"/>
      <c r="QK307" s="75"/>
      <c r="QL307" s="75"/>
      <c r="QM307" s="75"/>
      <c r="QN307" s="75"/>
      <c r="QO307" s="75"/>
      <c r="QP307" s="75"/>
      <c r="QQ307" s="75"/>
      <c r="QR307" s="75"/>
      <c r="QS307" s="75"/>
      <c r="QT307" s="75"/>
      <c r="QU307" s="75"/>
      <c r="QV307" s="75"/>
      <c r="QW307" s="75"/>
      <c r="QX307" s="75"/>
      <c r="QY307" s="75"/>
      <c r="QZ307" s="75"/>
      <c r="RA307" s="75"/>
      <c r="RB307" s="75"/>
      <c r="RC307" s="75"/>
      <c r="RD307" s="75"/>
      <c r="RE307" s="75"/>
      <c r="RF307" s="75"/>
      <c r="RG307" s="75"/>
      <c r="RH307" s="75"/>
      <c r="RI307" s="75"/>
      <c r="RJ307" s="75"/>
      <c r="RK307" s="75"/>
      <c r="RL307" s="75"/>
      <c r="RM307" s="75"/>
      <c r="RN307" s="75"/>
      <c r="RO307" s="75"/>
      <c r="RP307" s="75"/>
      <c r="RQ307" s="75"/>
      <c r="RR307" s="75"/>
      <c r="RS307" s="75"/>
      <c r="RT307" s="75"/>
      <c r="RU307" s="75"/>
      <c r="RV307" s="75"/>
      <c r="RW307" s="75"/>
      <c r="RX307" s="75"/>
      <c r="RY307" s="75"/>
      <c r="RZ307" s="75"/>
      <c r="SA307" s="75"/>
      <c r="SB307" s="75"/>
      <c r="SC307" s="75"/>
      <c r="SD307" s="75"/>
      <c r="SE307" s="75"/>
    </row>
    <row r="308" spans="50:499" s="4" customFormat="1" x14ac:dyDescent="0.2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c r="FS308" s="75"/>
      <c r="FT308" s="75"/>
      <c r="FU308" s="75"/>
      <c r="FV308" s="75"/>
      <c r="FW308" s="75"/>
      <c r="FX308" s="75"/>
      <c r="FY308" s="75"/>
      <c r="FZ308" s="75"/>
      <c r="GA308" s="75"/>
      <c r="GB308" s="75"/>
      <c r="GC308" s="75"/>
      <c r="GD308" s="75"/>
      <c r="GE308" s="75"/>
      <c r="GF308" s="75"/>
      <c r="GG308" s="75"/>
      <c r="GH308" s="75"/>
      <c r="GI308" s="75"/>
      <c r="GJ308" s="75"/>
      <c r="GK308" s="75"/>
      <c r="GL308" s="75"/>
      <c r="GM308" s="75"/>
      <c r="GN308" s="75"/>
      <c r="GO308" s="75"/>
      <c r="GP308" s="75"/>
      <c r="GQ308" s="75"/>
      <c r="GR308" s="75"/>
      <c r="GS308" s="75"/>
      <c r="GT308" s="75"/>
      <c r="GU308" s="75"/>
      <c r="GV308" s="75"/>
      <c r="GW308" s="75"/>
      <c r="GX308" s="75"/>
      <c r="GY308" s="75"/>
      <c r="GZ308" s="75"/>
      <c r="HA308" s="75"/>
      <c r="HB308" s="75"/>
      <c r="HC308" s="75"/>
      <c r="HD308" s="75"/>
      <c r="HE308" s="75"/>
      <c r="HF308" s="75"/>
      <c r="HG308" s="75"/>
      <c r="HH308" s="75"/>
      <c r="HI308" s="75"/>
      <c r="HJ308" s="75"/>
      <c r="HK308" s="75"/>
      <c r="HL308" s="75"/>
      <c r="HM308" s="75"/>
      <c r="HN308" s="75"/>
      <c r="HO308" s="75"/>
      <c r="HP308" s="75"/>
      <c r="HQ308" s="75"/>
      <c r="HR308" s="75"/>
      <c r="HS308" s="75"/>
      <c r="HT308" s="75"/>
      <c r="HU308" s="75"/>
      <c r="HV308" s="75"/>
      <c r="HW308" s="75"/>
      <c r="HX308" s="75"/>
      <c r="HY308" s="75"/>
      <c r="HZ308" s="75"/>
      <c r="IA308" s="75"/>
      <c r="IB308" s="75"/>
      <c r="IC308" s="75"/>
      <c r="ID308" s="75"/>
      <c r="IE308" s="75"/>
      <c r="IF308" s="75"/>
      <c r="IG308" s="75"/>
      <c r="IH308" s="75"/>
      <c r="II308" s="75"/>
      <c r="IJ308" s="75"/>
      <c r="IK308" s="75"/>
      <c r="IL308" s="75"/>
      <c r="IM308" s="75"/>
      <c r="IN308" s="75"/>
      <c r="IO308" s="75"/>
      <c r="IP308" s="75"/>
      <c r="IQ308" s="75"/>
      <c r="IR308" s="75"/>
      <c r="IS308" s="75"/>
      <c r="IT308" s="75"/>
      <c r="IU308" s="75"/>
      <c r="IV308" s="75"/>
      <c r="IW308" s="75"/>
      <c r="IX308" s="75"/>
      <c r="IY308" s="75"/>
      <c r="IZ308" s="75"/>
      <c r="JA308" s="75"/>
      <c r="JB308" s="75"/>
      <c r="JC308" s="75"/>
      <c r="JD308" s="75"/>
      <c r="JE308" s="75"/>
      <c r="JF308" s="75"/>
      <c r="JG308" s="75"/>
      <c r="JH308" s="75"/>
      <c r="JI308" s="75"/>
      <c r="JJ308" s="75"/>
      <c r="JK308" s="75"/>
      <c r="JL308" s="75"/>
      <c r="JM308" s="75"/>
      <c r="JN308" s="75"/>
      <c r="JO308" s="75"/>
      <c r="JP308" s="75"/>
      <c r="JQ308" s="75"/>
      <c r="JR308" s="75"/>
      <c r="JS308" s="75"/>
      <c r="JT308" s="75"/>
      <c r="JU308" s="75"/>
      <c r="JV308" s="75"/>
      <c r="JW308" s="75"/>
      <c r="JX308" s="75"/>
      <c r="JY308" s="75"/>
      <c r="JZ308" s="75"/>
      <c r="KA308" s="75"/>
      <c r="KB308" s="75"/>
      <c r="KC308" s="75"/>
      <c r="KD308" s="75"/>
      <c r="KE308" s="75"/>
      <c r="KF308" s="75"/>
      <c r="KG308" s="75"/>
      <c r="KH308" s="75"/>
      <c r="KI308" s="75"/>
      <c r="KJ308" s="75"/>
      <c r="KK308" s="75"/>
      <c r="KL308" s="75"/>
      <c r="KM308" s="75"/>
      <c r="KN308" s="75"/>
      <c r="KO308" s="75"/>
      <c r="KP308" s="75"/>
      <c r="KQ308" s="75"/>
      <c r="KR308" s="75"/>
      <c r="KS308" s="75"/>
      <c r="KT308" s="75"/>
      <c r="KU308" s="75"/>
      <c r="KV308" s="75"/>
      <c r="KW308" s="75"/>
      <c r="KX308" s="75"/>
      <c r="KY308" s="75"/>
      <c r="KZ308" s="75"/>
      <c r="LA308" s="75"/>
      <c r="LB308" s="75"/>
      <c r="LC308" s="75"/>
      <c r="LD308" s="75"/>
      <c r="LE308" s="75"/>
      <c r="LF308" s="75"/>
      <c r="LG308" s="75"/>
      <c r="LH308" s="75"/>
      <c r="LI308" s="75"/>
      <c r="LJ308" s="75"/>
      <c r="LK308" s="75"/>
      <c r="LL308" s="75"/>
      <c r="LM308" s="75"/>
      <c r="LN308" s="75"/>
      <c r="LO308" s="75"/>
      <c r="LP308" s="75"/>
      <c r="LQ308" s="75"/>
      <c r="LR308" s="75"/>
      <c r="LS308" s="75"/>
      <c r="LT308" s="75"/>
      <c r="LU308" s="75"/>
      <c r="LV308" s="75"/>
      <c r="LW308" s="75"/>
      <c r="LX308" s="75"/>
      <c r="LY308" s="75"/>
      <c r="LZ308" s="75"/>
      <c r="MA308" s="75"/>
      <c r="MB308" s="75"/>
      <c r="MC308" s="75"/>
      <c r="MD308" s="75"/>
      <c r="ME308" s="75"/>
      <c r="MF308" s="75"/>
      <c r="MG308" s="75"/>
      <c r="MH308" s="75"/>
      <c r="MI308" s="75"/>
      <c r="MJ308" s="75"/>
      <c r="MK308" s="75"/>
      <c r="ML308" s="75"/>
      <c r="MM308" s="75"/>
      <c r="MN308" s="75"/>
      <c r="MO308" s="75"/>
      <c r="MP308" s="75"/>
      <c r="MQ308" s="75"/>
      <c r="MR308" s="75"/>
      <c r="MS308" s="75"/>
      <c r="MT308" s="75"/>
      <c r="MU308" s="75"/>
      <c r="MV308" s="75"/>
      <c r="MW308" s="75"/>
      <c r="MX308" s="75"/>
      <c r="MY308" s="75"/>
      <c r="MZ308" s="75"/>
      <c r="NA308" s="75"/>
      <c r="NB308" s="75"/>
      <c r="NC308" s="75"/>
      <c r="ND308" s="75"/>
      <c r="NE308" s="75"/>
      <c r="NF308" s="75"/>
      <c r="NG308" s="75"/>
      <c r="NH308" s="75"/>
      <c r="NI308" s="75"/>
      <c r="NJ308" s="75"/>
      <c r="NK308" s="75"/>
      <c r="NL308" s="75"/>
      <c r="NM308" s="75"/>
      <c r="NN308" s="75"/>
      <c r="NO308" s="75"/>
      <c r="NP308" s="75"/>
      <c r="NQ308" s="75"/>
      <c r="NR308" s="75"/>
      <c r="NS308" s="75"/>
      <c r="NT308" s="75"/>
      <c r="NU308" s="75"/>
      <c r="NV308" s="75"/>
      <c r="NW308" s="75"/>
      <c r="NX308" s="75"/>
      <c r="NY308" s="75"/>
      <c r="NZ308" s="75"/>
      <c r="OA308" s="75"/>
      <c r="OB308" s="75"/>
      <c r="OC308" s="75"/>
      <c r="OD308" s="75"/>
      <c r="OE308" s="75"/>
      <c r="OF308" s="75"/>
      <c r="OG308" s="75"/>
      <c r="OH308" s="75"/>
      <c r="OI308" s="75"/>
      <c r="OJ308" s="75"/>
      <c r="OK308" s="75"/>
      <c r="OL308" s="75"/>
      <c r="OM308" s="75"/>
      <c r="ON308" s="75"/>
      <c r="OO308" s="75"/>
      <c r="OP308" s="75"/>
      <c r="OQ308" s="75"/>
      <c r="OR308" s="75"/>
      <c r="OS308" s="75"/>
      <c r="OT308" s="75"/>
      <c r="OU308" s="75"/>
      <c r="OV308" s="75"/>
      <c r="OW308" s="75"/>
      <c r="OX308" s="75"/>
      <c r="OY308" s="75"/>
      <c r="OZ308" s="75"/>
      <c r="PA308" s="75"/>
      <c r="PB308" s="75"/>
      <c r="PC308" s="75"/>
      <c r="PD308" s="75"/>
      <c r="PE308" s="75"/>
      <c r="PF308" s="75"/>
      <c r="PG308" s="75"/>
      <c r="PH308" s="75"/>
      <c r="PI308" s="75"/>
      <c r="PJ308" s="75"/>
      <c r="PK308" s="75"/>
      <c r="PL308" s="75"/>
      <c r="PM308" s="75"/>
      <c r="PN308" s="75"/>
      <c r="PO308" s="75"/>
      <c r="PP308" s="75"/>
      <c r="PQ308" s="75"/>
      <c r="PR308" s="75"/>
      <c r="PS308" s="75"/>
      <c r="PT308" s="75"/>
      <c r="PU308" s="75"/>
      <c r="PV308" s="75"/>
      <c r="PW308" s="75"/>
      <c r="PX308" s="75"/>
      <c r="PY308" s="75"/>
      <c r="PZ308" s="75"/>
      <c r="QA308" s="75"/>
      <c r="QB308" s="75"/>
      <c r="QC308" s="75"/>
      <c r="QD308" s="75"/>
      <c r="QE308" s="75"/>
      <c r="QF308" s="75"/>
      <c r="QG308" s="75"/>
      <c r="QH308" s="75"/>
      <c r="QI308" s="75"/>
      <c r="QJ308" s="75"/>
      <c r="QK308" s="75"/>
      <c r="QL308" s="75"/>
      <c r="QM308" s="75"/>
      <c r="QN308" s="75"/>
      <c r="QO308" s="75"/>
      <c r="QP308" s="75"/>
      <c r="QQ308" s="75"/>
      <c r="QR308" s="75"/>
      <c r="QS308" s="75"/>
      <c r="QT308" s="75"/>
      <c r="QU308" s="75"/>
      <c r="QV308" s="75"/>
      <c r="QW308" s="75"/>
      <c r="QX308" s="75"/>
      <c r="QY308" s="75"/>
      <c r="QZ308" s="75"/>
      <c r="RA308" s="75"/>
      <c r="RB308" s="75"/>
      <c r="RC308" s="75"/>
      <c r="RD308" s="75"/>
      <c r="RE308" s="75"/>
      <c r="RF308" s="75"/>
      <c r="RG308" s="75"/>
      <c r="RH308" s="75"/>
      <c r="RI308" s="75"/>
      <c r="RJ308" s="75"/>
      <c r="RK308" s="75"/>
      <c r="RL308" s="75"/>
      <c r="RM308" s="75"/>
      <c r="RN308" s="75"/>
      <c r="RO308" s="75"/>
      <c r="RP308" s="75"/>
      <c r="RQ308" s="75"/>
      <c r="RR308" s="75"/>
      <c r="RS308" s="75"/>
      <c r="RT308" s="75"/>
      <c r="RU308" s="75"/>
      <c r="RV308" s="75"/>
      <c r="RW308" s="75"/>
      <c r="RX308" s="75"/>
      <c r="RY308" s="75"/>
      <c r="RZ308" s="75"/>
      <c r="SA308" s="75"/>
      <c r="SB308" s="75"/>
      <c r="SC308" s="75"/>
      <c r="SD308" s="75"/>
      <c r="SE308" s="75"/>
    </row>
    <row r="309" spans="50:499" s="4" customFormat="1" x14ac:dyDescent="0.2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75"/>
      <c r="CY309" s="75"/>
      <c r="CZ309" s="75"/>
      <c r="DA309" s="75"/>
      <c r="DB309" s="75"/>
      <c r="DC309" s="75"/>
      <c r="DD309" s="75"/>
      <c r="DE309" s="75"/>
      <c r="DF309" s="75"/>
      <c r="DG309" s="75"/>
      <c r="DH309" s="75"/>
      <c r="DI309" s="75"/>
      <c r="DJ309" s="75"/>
      <c r="DK309" s="75"/>
      <c r="DL309" s="75"/>
      <c r="DM309" s="75"/>
      <c r="DN309" s="75"/>
      <c r="DO309" s="75"/>
      <c r="DP309" s="75"/>
      <c r="DQ309" s="75"/>
      <c r="DR309" s="75"/>
      <c r="DS309" s="75"/>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5"/>
      <c r="EU309" s="75"/>
      <c r="EV309" s="75"/>
      <c r="EW309" s="75"/>
      <c r="EX309" s="75"/>
      <c r="EY309" s="75"/>
      <c r="EZ309" s="75"/>
      <c r="FA309" s="75"/>
      <c r="FB309" s="75"/>
      <c r="FC309" s="75"/>
      <c r="FD309" s="75"/>
      <c r="FE309" s="75"/>
      <c r="FF309" s="75"/>
      <c r="FG309" s="75"/>
      <c r="FH309" s="75"/>
      <c r="FI309" s="75"/>
      <c r="FJ309" s="75"/>
      <c r="FK309" s="75"/>
      <c r="FL309" s="75"/>
      <c r="FM309" s="75"/>
      <c r="FN309" s="75"/>
      <c r="FO309" s="75"/>
      <c r="FP309" s="75"/>
      <c r="FQ309" s="75"/>
      <c r="FR309" s="75"/>
      <c r="FS309" s="75"/>
      <c r="FT309" s="75"/>
      <c r="FU309" s="75"/>
      <c r="FV309" s="75"/>
      <c r="FW309" s="75"/>
      <c r="FX309" s="75"/>
      <c r="FY309" s="75"/>
      <c r="FZ309" s="75"/>
      <c r="GA309" s="75"/>
      <c r="GB309" s="75"/>
      <c r="GC309" s="75"/>
      <c r="GD309" s="75"/>
      <c r="GE309" s="75"/>
      <c r="GF309" s="75"/>
      <c r="GG309" s="75"/>
      <c r="GH309" s="75"/>
      <c r="GI309" s="75"/>
      <c r="GJ309" s="75"/>
      <c r="GK309" s="75"/>
      <c r="GL309" s="75"/>
      <c r="GM309" s="75"/>
      <c r="GN309" s="75"/>
      <c r="GO309" s="75"/>
      <c r="GP309" s="75"/>
      <c r="GQ309" s="75"/>
      <c r="GR309" s="75"/>
      <c r="GS309" s="75"/>
      <c r="GT309" s="75"/>
      <c r="GU309" s="75"/>
      <c r="GV309" s="75"/>
      <c r="GW309" s="75"/>
      <c r="GX309" s="75"/>
      <c r="GY309" s="75"/>
      <c r="GZ309" s="75"/>
      <c r="HA309" s="75"/>
      <c r="HB309" s="75"/>
      <c r="HC309" s="75"/>
      <c r="HD309" s="75"/>
      <c r="HE309" s="75"/>
      <c r="HF309" s="75"/>
      <c r="HG309" s="75"/>
      <c r="HH309" s="75"/>
      <c r="HI309" s="75"/>
      <c r="HJ309" s="75"/>
      <c r="HK309" s="75"/>
      <c r="HL309" s="75"/>
      <c r="HM309" s="75"/>
      <c r="HN309" s="75"/>
      <c r="HO309" s="75"/>
      <c r="HP309" s="75"/>
      <c r="HQ309" s="75"/>
      <c r="HR309" s="75"/>
      <c r="HS309" s="75"/>
      <c r="HT309" s="75"/>
      <c r="HU309" s="75"/>
      <c r="HV309" s="75"/>
      <c r="HW309" s="75"/>
      <c r="HX309" s="75"/>
      <c r="HY309" s="75"/>
      <c r="HZ309" s="75"/>
      <c r="IA309" s="75"/>
      <c r="IB309" s="75"/>
      <c r="IC309" s="75"/>
      <c r="ID309" s="75"/>
      <c r="IE309" s="75"/>
      <c r="IF309" s="75"/>
      <c r="IG309" s="75"/>
      <c r="IH309" s="75"/>
      <c r="II309" s="75"/>
      <c r="IJ309" s="75"/>
      <c r="IK309" s="75"/>
      <c r="IL309" s="75"/>
      <c r="IM309" s="75"/>
      <c r="IN309" s="75"/>
      <c r="IO309" s="75"/>
      <c r="IP309" s="75"/>
      <c r="IQ309" s="75"/>
      <c r="IR309" s="75"/>
      <c r="IS309" s="75"/>
      <c r="IT309" s="75"/>
      <c r="IU309" s="75"/>
      <c r="IV309" s="75"/>
      <c r="IW309" s="75"/>
      <c r="IX309" s="75"/>
      <c r="IY309" s="75"/>
      <c r="IZ309" s="75"/>
      <c r="JA309" s="75"/>
      <c r="JB309" s="75"/>
      <c r="JC309" s="75"/>
      <c r="JD309" s="75"/>
      <c r="JE309" s="75"/>
      <c r="JF309" s="75"/>
      <c r="JG309" s="75"/>
      <c r="JH309" s="75"/>
      <c r="JI309" s="75"/>
      <c r="JJ309" s="75"/>
      <c r="JK309" s="75"/>
      <c r="JL309" s="75"/>
      <c r="JM309" s="75"/>
      <c r="JN309" s="75"/>
      <c r="JO309" s="75"/>
      <c r="JP309" s="75"/>
      <c r="JQ309" s="75"/>
      <c r="JR309" s="75"/>
      <c r="JS309" s="75"/>
      <c r="JT309" s="75"/>
      <c r="JU309" s="75"/>
      <c r="JV309" s="75"/>
      <c r="JW309" s="75"/>
      <c r="JX309" s="75"/>
      <c r="JY309" s="75"/>
      <c r="JZ309" s="75"/>
      <c r="KA309" s="75"/>
      <c r="KB309" s="75"/>
      <c r="KC309" s="75"/>
      <c r="KD309" s="75"/>
      <c r="KE309" s="75"/>
      <c r="KF309" s="75"/>
      <c r="KG309" s="75"/>
      <c r="KH309" s="75"/>
      <c r="KI309" s="75"/>
      <c r="KJ309" s="75"/>
      <c r="KK309" s="75"/>
      <c r="KL309" s="75"/>
      <c r="KM309" s="75"/>
      <c r="KN309" s="75"/>
      <c r="KO309" s="75"/>
      <c r="KP309" s="75"/>
      <c r="KQ309" s="75"/>
      <c r="KR309" s="75"/>
      <c r="KS309" s="75"/>
      <c r="KT309" s="75"/>
      <c r="KU309" s="75"/>
      <c r="KV309" s="75"/>
      <c r="KW309" s="75"/>
      <c r="KX309" s="75"/>
      <c r="KY309" s="75"/>
      <c r="KZ309" s="75"/>
      <c r="LA309" s="75"/>
      <c r="LB309" s="75"/>
      <c r="LC309" s="75"/>
      <c r="LD309" s="75"/>
      <c r="LE309" s="75"/>
      <c r="LF309" s="75"/>
      <c r="LG309" s="75"/>
      <c r="LH309" s="75"/>
      <c r="LI309" s="75"/>
      <c r="LJ309" s="75"/>
      <c r="LK309" s="75"/>
      <c r="LL309" s="75"/>
      <c r="LM309" s="75"/>
      <c r="LN309" s="75"/>
      <c r="LO309" s="75"/>
      <c r="LP309" s="75"/>
      <c r="LQ309" s="75"/>
      <c r="LR309" s="75"/>
      <c r="LS309" s="75"/>
      <c r="LT309" s="75"/>
      <c r="LU309" s="75"/>
      <c r="LV309" s="75"/>
      <c r="LW309" s="75"/>
      <c r="LX309" s="75"/>
      <c r="LY309" s="75"/>
      <c r="LZ309" s="75"/>
      <c r="MA309" s="75"/>
      <c r="MB309" s="75"/>
      <c r="MC309" s="75"/>
      <c r="MD309" s="75"/>
      <c r="ME309" s="75"/>
      <c r="MF309" s="75"/>
      <c r="MG309" s="75"/>
      <c r="MH309" s="75"/>
      <c r="MI309" s="75"/>
      <c r="MJ309" s="75"/>
      <c r="MK309" s="75"/>
      <c r="ML309" s="75"/>
      <c r="MM309" s="75"/>
      <c r="MN309" s="75"/>
      <c r="MO309" s="75"/>
      <c r="MP309" s="75"/>
      <c r="MQ309" s="75"/>
      <c r="MR309" s="75"/>
      <c r="MS309" s="75"/>
      <c r="MT309" s="75"/>
      <c r="MU309" s="75"/>
      <c r="MV309" s="75"/>
      <c r="MW309" s="75"/>
      <c r="MX309" s="75"/>
      <c r="MY309" s="75"/>
      <c r="MZ309" s="75"/>
      <c r="NA309" s="75"/>
      <c r="NB309" s="75"/>
      <c r="NC309" s="75"/>
      <c r="ND309" s="75"/>
      <c r="NE309" s="75"/>
      <c r="NF309" s="75"/>
      <c r="NG309" s="75"/>
      <c r="NH309" s="75"/>
      <c r="NI309" s="75"/>
      <c r="NJ309" s="75"/>
      <c r="NK309" s="75"/>
      <c r="NL309" s="75"/>
      <c r="NM309" s="75"/>
      <c r="NN309" s="75"/>
      <c r="NO309" s="75"/>
      <c r="NP309" s="75"/>
      <c r="NQ309" s="75"/>
      <c r="NR309" s="75"/>
      <c r="NS309" s="75"/>
      <c r="NT309" s="75"/>
      <c r="NU309" s="75"/>
      <c r="NV309" s="75"/>
      <c r="NW309" s="75"/>
      <c r="NX309" s="75"/>
      <c r="NY309" s="75"/>
      <c r="NZ309" s="75"/>
      <c r="OA309" s="75"/>
      <c r="OB309" s="75"/>
      <c r="OC309" s="75"/>
      <c r="OD309" s="75"/>
      <c r="OE309" s="75"/>
      <c r="OF309" s="75"/>
      <c r="OG309" s="75"/>
      <c r="OH309" s="75"/>
      <c r="OI309" s="75"/>
      <c r="OJ309" s="75"/>
      <c r="OK309" s="75"/>
      <c r="OL309" s="75"/>
      <c r="OM309" s="75"/>
      <c r="ON309" s="75"/>
      <c r="OO309" s="75"/>
      <c r="OP309" s="75"/>
      <c r="OQ309" s="75"/>
      <c r="OR309" s="75"/>
      <c r="OS309" s="75"/>
      <c r="OT309" s="75"/>
      <c r="OU309" s="75"/>
      <c r="OV309" s="75"/>
      <c r="OW309" s="75"/>
      <c r="OX309" s="75"/>
      <c r="OY309" s="75"/>
      <c r="OZ309" s="75"/>
      <c r="PA309" s="75"/>
      <c r="PB309" s="75"/>
      <c r="PC309" s="75"/>
      <c r="PD309" s="75"/>
      <c r="PE309" s="75"/>
      <c r="PF309" s="75"/>
      <c r="PG309" s="75"/>
      <c r="PH309" s="75"/>
      <c r="PI309" s="75"/>
      <c r="PJ309" s="75"/>
      <c r="PK309" s="75"/>
      <c r="PL309" s="75"/>
      <c r="PM309" s="75"/>
      <c r="PN309" s="75"/>
      <c r="PO309" s="75"/>
      <c r="PP309" s="75"/>
      <c r="PQ309" s="75"/>
      <c r="PR309" s="75"/>
      <c r="PS309" s="75"/>
      <c r="PT309" s="75"/>
      <c r="PU309" s="75"/>
      <c r="PV309" s="75"/>
      <c r="PW309" s="75"/>
      <c r="PX309" s="75"/>
      <c r="PY309" s="75"/>
      <c r="PZ309" s="75"/>
      <c r="QA309" s="75"/>
      <c r="QB309" s="75"/>
      <c r="QC309" s="75"/>
      <c r="QD309" s="75"/>
      <c r="QE309" s="75"/>
      <c r="QF309" s="75"/>
      <c r="QG309" s="75"/>
      <c r="QH309" s="75"/>
      <c r="QI309" s="75"/>
      <c r="QJ309" s="75"/>
      <c r="QK309" s="75"/>
      <c r="QL309" s="75"/>
      <c r="QM309" s="75"/>
      <c r="QN309" s="75"/>
      <c r="QO309" s="75"/>
      <c r="QP309" s="75"/>
      <c r="QQ309" s="75"/>
      <c r="QR309" s="75"/>
      <c r="QS309" s="75"/>
      <c r="QT309" s="75"/>
      <c r="QU309" s="75"/>
      <c r="QV309" s="75"/>
      <c r="QW309" s="75"/>
      <c r="QX309" s="75"/>
      <c r="QY309" s="75"/>
      <c r="QZ309" s="75"/>
      <c r="RA309" s="75"/>
      <c r="RB309" s="75"/>
      <c r="RC309" s="75"/>
      <c r="RD309" s="75"/>
      <c r="RE309" s="75"/>
      <c r="RF309" s="75"/>
      <c r="RG309" s="75"/>
      <c r="RH309" s="75"/>
      <c r="RI309" s="75"/>
      <c r="RJ309" s="75"/>
      <c r="RK309" s="75"/>
      <c r="RL309" s="75"/>
      <c r="RM309" s="75"/>
      <c r="RN309" s="75"/>
      <c r="RO309" s="75"/>
      <c r="RP309" s="75"/>
      <c r="RQ309" s="75"/>
      <c r="RR309" s="75"/>
      <c r="RS309" s="75"/>
      <c r="RT309" s="75"/>
      <c r="RU309" s="75"/>
      <c r="RV309" s="75"/>
      <c r="RW309" s="75"/>
      <c r="RX309" s="75"/>
      <c r="RY309" s="75"/>
      <c r="RZ309" s="75"/>
      <c r="SA309" s="75"/>
      <c r="SB309" s="75"/>
      <c r="SC309" s="75"/>
      <c r="SD309" s="75"/>
      <c r="SE309" s="75"/>
    </row>
    <row r="310" spans="50:499" s="4" customFormat="1" x14ac:dyDescent="0.2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75"/>
      <c r="OF310" s="75"/>
      <c r="OG310" s="75"/>
      <c r="OH310" s="75"/>
      <c r="OI310" s="75"/>
      <c r="OJ310" s="75"/>
      <c r="OK310" s="75"/>
      <c r="OL310" s="75"/>
      <c r="OM310" s="75"/>
      <c r="ON310" s="75"/>
      <c r="OO310" s="75"/>
      <c r="OP310" s="75"/>
      <c r="OQ310" s="75"/>
      <c r="OR310" s="75"/>
      <c r="OS310" s="75"/>
      <c r="OT310" s="75"/>
      <c r="OU310" s="75"/>
      <c r="OV310" s="75"/>
      <c r="OW310" s="75"/>
      <c r="OX310" s="75"/>
      <c r="OY310" s="75"/>
      <c r="OZ310" s="75"/>
      <c r="PA310" s="75"/>
      <c r="PB310" s="75"/>
      <c r="PC310" s="75"/>
      <c r="PD310" s="75"/>
      <c r="PE310" s="75"/>
      <c r="PF310" s="75"/>
      <c r="PG310" s="75"/>
      <c r="PH310" s="75"/>
      <c r="PI310" s="75"/>
      <c r="PJ310" s="75"/>
      <c r="PK310" s="75"/>
      <c r="PL310" s="75"/>
      <c r="PM310" s="75"/>
      <c r="PN310" s="75"/>
      <c r="PO310" s="75"/>
      <c r="PP310" s="75"/>
      <c r="PQ310" s="75"/>
      <c r="PR310" s="75"/>
      <c r="PS310" s="75"/>
      <c r="PT310" s="75"/>
      <c r="PU310" s="75"/>
      <c r="PV310" s="75"/>
      <c r="PW310" s="75"/>
      <c r="PX310" s="75"/>
      <c r="PY310" s="75"/>
      <c r="PZ310" s="75"/>
      <c r="QA310" s="75"/>
      <c r="QB310" s="75"/>
      <c r="QC310" s="75"/>
      <c r="QD310" s="75"/>
      <c r="QE310" s="75"/>
      <c r="QF310" s="75"/>
      <c r="QG310" s="75"/>
      <c r="QH310" s="75"/>
      <c r="QI310" s="75"/>
      <c r="QJ310" s="75"/>
      <c r="QK310" s="75"/>
      <c r="QL310" s="75"/>
      <c r="QM310" s="75"/>
      <c r="QN310" s="75"/>
      <c r="QO310" s="75"/>
      <c r="QP310" s="75"/>
      <c r="QQ310" s="75"/>
      <c r="QR310" s="75"/>
      <c r="QS310" s="75"/>
      <c r="QT310" s="75"/>
      <c r="QU310" s="75"/>
      <c r="QV310" s="75"/>
      <c r="QW310" s="75"/>
      <c r="QX310" s="75"/>
      <c r="QY310" s="75"/>
      <c r="QZ310" s="75"/>
      <c r="RA310" s="75"/>
      <c r="RB310" s="75"/>
      <c r="RC310" s="75"/>
      <c r="RD310" s="75"/>
      <c r="RE310" s="75"/>
      <c r="RF310" s="75"/>
      <c r="RG310" s="75"/>
      <c r="RH310" s="75"/>
      <c r="RI310" s="75"/>
      <c r="RJ310" s="75"/>
      <c r="RK310" s="75"/>
      <c r="RL310" s="75"/>
      <c r="RM310" s="75"/>
      <c r="RN310" s="75"/>
      <c r="RO310" s="75"/>
      <c r="RP310" s="75"/>
      <c r="RQ310" s="75"/>
      <c r="RR310" s="75"/>
      <c r="RS310" s="75"/>
      <c r="RT310" s="75"/>
      <c r="RU310" s="75"/>
      <c r="RV310" s="75"/>
      <c r="RW310" s="75"/>
      <c r="RX310" s="75"/>
      <c r="RY310" s="75"/>
      <c r="RZ310" s="75"/>
      <c r="SA310" s="75"/>
      <c r="SB310" s="75"/>
      <c r="SC310" s="75"/>
      <c r="SD310" s="75"/>
      <c r="SE310" s="75"/>
    </row>
    <row r="311" spans="50:499" s="4" customFormat="1" x14ac:dyDescent="0.2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75"/>
      <c r="CX311" s="75"/>
      <c r="CY311" s="75"/>
      <c r="CZ311" s="75"/>
      <c r="DA311" s="75"/>
      <c r="DB311" s="75"/>
      <c r="DC311" s="75"/>
      <c r="DD311" s="75"/>
      <c r="DE311" s="75"/>
      <c r="DF311" s="75"/>
      <c r="DG311" s="75"/>
      <c r="DH311" s="75"/>
      <c r="DI311" s="75"/>
      <c r="DJ311" s="75"/>
      <c r="DK311" s="75"/>
      <c r="DL311" s="75"/>
      <c r="DM311" s="75"/>
      <c r="DN311" s="75"/>
      <c r="DO311" s="75"/>
      <c r="DP311" s="75"/>
      <c r="DQ311" s="75"/>
      <c r="DR311" s="75"/>
      <c r="DS311" s="75"/>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5"/>
      <c r="EU311" s="75"/>
      <c r="EV311" s="75"/>
      <c r="EW311" s="75"/>
      <c r="EX311" s="75"/>
      <c r="EY311" s="75"/>
      <c r="EZ311" s="75"/>
      <c r="FA311" s="75"/>
      <c r="FB311" s="75"/>
      <c r="FC311" s="75"/>
      <c r="FD311" s="75"/>
      <c r="FE311" s="75"/>
      <c r="FF311" s="75"/>
      <c r="FG311" s="75"/>
      <c r="FH311" s="75"/>
      <c r="FI311" s="75"/>
      <c r="FJ311" s="75"/>
      <c r="FK311" s="75"/>
      <c r="FL311" s="75"/>
      <c r="FM311" s="75"/>
      <c r="FN311" s="75"/>
      <c r="FO311" s="75"/>
      <c r="FP311" s="75"/>
      <c r="FQ311" s="75"/>
      <c r="FR311" s="75"/>
      <c r="FS311" s="75"/>
      <c r="FT311" s="75"/>
      <c r="FU311" s="75"/>
      <c r="FV311" s="75"/>
      <c r="FW311" s="75"/>
      <c r="FX311" s="75"/>
      <c r="FY311" s="75"/>
      <c r="FZ311" s="75"/>
      <c r="GA311" s="75"/>
      <c r="GB311" s="75"/>
      <c r="GC311" s="75"/>
      <c r="GD311" s="75"/>
      <c r="GE311" s="75"/>
      <c r="GF311" s="75"/>
      <c r="GG311" s="75"/>
      <c r="GH311" s="75"/>
      <c r="GI311" s="75"/>
      <c r="GJ311" s="75"/>
      <c r="GK311" s="75"/>
      <c r="GL311" s="75"/>
      <c r="GM311" s="75"/>
      <c r="GN311" s="75"/>
      <c r="GO311" s="75"/>
      <c r="GP311" s="75"/>
      <c r="GQ311" s="75"/>
      <c r="GR311" s="75"/>
      <c r="GS311" s="75"/>
      <c r="GT311" s="75"/>
      <c r="GU311" s="75"/>
      <c r="GV311" s="75"/>
      <c r="GW311" s="75"/>
      <c r="GX311" s="75"/>
      <c r="GY311" s="75"/>
      <c r="GZ311" s="75"/>
      <c r="HA311" s="75"/>
      <c r="HB311" s="75"/>
      <c r="HC311" s="75"/>
      <c r="HD311" s="75"/>
      <c r="HE311" s="75"/>
      <c r="HF311" s="75"/>
      <c r="HG311" s="75"/>
      <c r="HH311" s="75"/>
      <c r="HI311" s="75"/>
      <c r="HJ311" s="75"/>
      <c r="HK311" s="75"/>
      <c r="HL311" s="75"/>
      <c r="HM311" s="75"/>
      <c r="HN311" s="75"/>
      <c r="HO311" s="75"/>
      <c r="HP311" s="75"/>
      <c r="HQ311" s="75"/>
      <c r="HR311" s="75"/>
      <c r="HS311" s="75"/>
      <c r="HT311" s="75"/>
      <c r="HU311" s="75"/>
      <c r="HV311" s="75"/>
      <c r="HW311" s="75"/>
      <c r="HX311" s="75"/>
      <c r="HY311" s="75"/>
      <c r="HZ311" s="75"/>
      <c r="IA311" s="75"/>
      <c r="IB311" s="75"/>
      <c r="IC311" s="75"/>
      <c r="ID311" s="75"/>
      <c r="IE311" s="75"/>
      <c r="IF311" s="75"/>
      <c r="IG311" s="75"/>
      <c r="IH311" s="75"/>
      <c r="II311" s="75"/>
      <c r="IJ311" s="75"/>
      <c r="IK311" s="75"/>
      <c r="IL311" s="75"/>
      <c r="IM311" s="75"/>
      <c r="IN311" s="75"/>
      <c r="IO311" s="75"/>
      <c r="IP311" s="75"/>
      <c r="IQ311" s="75"/>
      <c r="IR311" s="75"/>
      <c r="IS311" s="75"/>
      <c r="IT311" s="75"/>
      <c r="IU311" s="75"/>
      <c r="IV311" s="75"/>
      <c r="IW311" s="75"/>
      <c r="IX311" s="75"/>
      <c r="IY311" s="75"/>
      <c r="IZ311" s="75"/>
      <c r="JA311" s="75"/>
      <c r="JB311" s="75"/>
      <c r="JC311" s="75"/>
      <c r="JD311" s="75"/>
      <c r="JE311" s="75"/>
      <c r="JF311" s="75"/>
      <c r="JG311" s="75"/>
      <c r="JH311" s="75"/>
      <c r="JI311" s="75"/>
      <c r="JJ311" s="75"/>
      <c r="JK311" s="75"/>
      <c r="JL311" s="75"/>
      <c r="JM311" s="75"/>
      <c r="JN311" s="75"/>
      <c r="JO311" s="75"/>
      <c r="JP311" s="75"/>
      <c r="JQ311" s="75"/>
      <c r="JR311" s="75"/>
      <c r="JS311" s="75"/>
      <c r="JT311" s="75"/>
      <c r="JU311" s="75"/>
      <c r="JV311" s="75"/>
      <c r="JW311" s="75"/>
      <c r="JX311" s="75"/>
      <c r="JY311" s="75"/>
      <c r="JZ311" s="75"/>
      <c r="KA311" s="75"/>
      <c r="KB311" s="75"/>
      <c r="KC311" s="75"/>
      <c r="KD311" s="75"/>
      <c r="KE311" s="75"/>
      <c r="KF311" s="75"/>
      <c r="KG311" s="75"/>
      <c r="KH311" s="75"/>
      <c r="KI311" s="75"/>
      <c r="KJ311" s="75"/>
      <c r="KK311" s="75"/>
      <c r="KL311" s="75"/>
      <c r="KM311" s="75"/>
      <c r="KN311" s="75"/>
      <c r="KO311" s="75"/>
      <c r="KP311" s="75"/>
      <c r="KQ311" s="75"/>
      <c r="KR311" s="75"/>
      <c r="KS311" s="75"/>
      <c r="KT311" s="75"/>
      <c r="KU311" s="75"/>
      <c r="KV311" s="75"/>
      <c r="KW311" s="75"/>
      <c r="KX311" s="75"/>
      <c r="KY311" s="75"/>
      <c r="KZ311" s="75"/>
      <c r="LA311" s="75"/>
      <c r="LB311" s="75"/>
      <c r="LC311" s="75"/>
      <c r="LD311" s="75"/>
      <c r="LE311" s="75"/>
      <c r="LF311" s="75"/>
      <c r="LG311" s="75"/>
      <c r="LH311" s="75"/>
      <c r="LI311" s="75"/>
      <c r="LJ311" s="75"/>
      <c r="LK311" s="75"/>
      <c r="LL311" s="75"/>
      <c r="LM311" s="75"/>
      <c r="LN311" s="75"/>
      <c r="LO311" s="75"/>
      <c r="LP311" s="75"/>
      <c r="LQ311" s="75"/>
      <c r="LR311" s="75"/>
      <c r="LS311" s="75"/>
      <c r="LT311" s="75"/>
      <c r="LU311" s="75"/>
      <c r="LV311" s="75"/>
      <c r="LW311" s="75"/>
      <c r="LX311" s="75"/>
      <c r="LY311" s="75"/>
      <c r="LZ311" s="75"/>
      <c r="MA311" s="75"/>
      <c r="MB311" s="75"/>
      <c r="MC311" s="75"/>
      <c r="MD311" s="75"/>
      <c r="ME311" s="75"/>
      <c r="MF311" s="75"/>
      <c r="MG311" s="75"/>
      <c r="MH311" s="75"/>
      <c r="MI311" s="75"/>
      <c r="MJ311" s="75"/>
      <c r="MK311" s="75"/>
      <c r="ML311" s="75"/>
      <c r="MM311" s="75"/>
      <c r="MN311" s="75"/>
      <c r="MO311" s="75"/>
      <c r="MP311" s="75"/>
      <c r="MQ311" s="75"/>
      <c r="MR311" s="75"/>
      <c r="MS311" s="75"/>
      <c r="MT311" s="75"/>
      <c r="MU311" s="75"/>
      <c r="MV311" s="75"/>
      <c r="MW311" s="75"/>
      <c r="MX311" s="75"/>
      <c r="MY311" s="75"/>
      <c r="MZ311" s="75"/>
      <c r="NA311" s="75"/>
      <c r="NB311" s="75"/>
      <c r="NC311" s="75"/>
      <c r="ND311" s="75"/>
      <c r="NE311" s="75"/>
      <c r="NF311" s="75"/>
      <c r="NG311" s="75"/>
      <c r="NH311" s="75"/>
      <c r="NI311" s="75"/>
      <c r="NJ311" s="75"/>
      <c r="NK311" s="75"/>
      <c r="NL311" s="75"/>
      <c r="NM311" s="75"/>
      <c r="NN311" s="75"/>
      <c r="NO311" s="75"/>
      <c r="NP311" s="75"/>
      <c r="NQ311" s="75"/>
      <c r="NR311" s="75"/>
      <c r="NS311" s="75"/>
      <c r="NT311" s="75"/>
      <c r="NU311" s="75"/>
      <c r="NV311" s="75"/>
      <c r="NW311" s="75"/>
      <c r="NX311" s="75"/>
      <c r="NY311" s="75"/>
      <c r="NZ311" s="75"/>
      <c r="OA311" s="75"/>
      <c r="OB311" s="75"/>
      <c r="OC311" s="75"/>
      <c r="OD311" s="75"/>
      <c r="OE311" s="75"/>
      <c r="OF311" s="75"/>
      <c r="OG311" s="75"/>
      <c r="OH311" s="75"/>
      <c r="OI311" s="75"/>
      <c r="OJ311" s="75"/>
      <c r="OK311" s="75"/>
      <c r="OL311" s="75"/>
      <c r="OM311" s="75"/>
      <c r="ON311" s="75"/>
      <c r="OO311" s="75"/>
      <c r="OP311" s="75"/>
      <c r="OQ311" s="75"/>
      <c r="OR311" s="75"/>
      <c r="OS311" s="75"/>
      <c r="OT311" s="75"/>
      <c r="OU311" s="75"/>
      <c r="OV311" s="75"/>
      <c r="OW311" s="75"/>
      <c r="OX311" s="75"/>
      <c r="OY311" s="75"/>
      <c r="OZ311" s="75"/>
      <c r="PA311" s="75"/>
      <c r="PB311" s="75"/>
      <c r="PC311" s="75"/>
      <c r="PD311" s="75"/>
      <c r="PE311" s="75"/>
      <c r="PF311" s="75"/>
      <c r="PG311" s="75"/>
      <c r="PH311" s="75"/>
      <c r="PI311" s="75"/>
      <c r="PJ311" s="75"/>
      <c r="PK311" s="75"/>
      <c r="PL311" s="75"/>
      <c r="PM311" s="75"/>
      <c r="PN311" s="75"/>
      <c r="PO311" s="75"/>
      <c r="PP311" s="75"/>
      <c r="PQ311" s="75"/>
      <c r="PR311" s="75"/>
      <c r="PS311" s="75"/>
      <c r="PT311" s="75"/>
      <c r="PU311" s="75"/>
      <c r="PV311" s="75"/>
      <c r="PW311" s="75"/>
      <c r="PX311" s="75"/>
      <c r="PY311" s="75"/>
      <c r="PZ311" s="75"/>
      <c r="QA311" s="75"/>
      <c r="QB311" s="75"/>
      <c r="QC311" s="75"/>
      <c r="QD311" s="75"/>
      <c r="QE311" s="75"/>
      <c r="QF311" s="75"/>
      <c r="QG311" s="75"/>
      <c r="QH311" s="75"/>
      <c r="QI311" s="75"/>
      <c r="QJ311" s="75"/>
      <c r="QK311" s="75"/>
      <c r="QL311" s="75"/>
      <c r="QM311" s="75"/>
      <c r="QN311" s="75"/>
      <c r="QO311" s="75"/>
      <c r="QP311" s="75"/>
      <c r="QQ311" s="75"/>
      <c r="QR311" s="75"/>
      <c r="QS311" s="75"/>
      <c r="QT311" s="75"/>
      <c r="QU311" s="75"/>
      <c r="QV311" s="75"/>
      <c r="QW311" s="75"/>
      <c r="QX311" s="75"/>
      <c r="QY311" s="75"/>
      <c r="QZ311" s="75"/>
      <c r="RA311" s="75"/>
      <c r="RB311" s="75"/>
      <c r="RC311" s="75"/>
      <c r="RD311" s="75"/>
      <c r="RE311" s="75"/>
      <c r="RF311" s="75"/>
      <c r="RG311" s="75"/>
      <c r="RH311" s="75"/>
      <c r="RI311" s="75"/>
      <c r="RJ311" s="75"/>
      <c r="RK311" s="75"/>
      <c r="RL311" s="75"/>
      <c r="RM311" s="75"/>
      <c r="RN311" s="75"/>
      <c r="RO311" s="75"/>
      <c r="RP311" s="75"/>
      <c r="RQ311" s="75"/>
      <c r="RR311" s="75"/>
      <c r="RS311" s="75"/>
      <c r="RT311" s="75"/>
      <c r="RU311" s="75"/>
      <c r="RV311" s="75"/>
      <c r="RW311" s="75"/>
      <c r="RX311" s="75"/>
      <c r="RY311" s="75"/>
      <c r="RZ311" s="75"/>
      <c r="SA311" s="75"/>
      <c r="SB311" s="75"/>
      <c r="SC311" s="75"/>
      <c r="SD311" s="75"/>
      <c r="SE311" s="75"/>
    </row>
    <row r="312" spans="50:499" s="4" customFormat="1" x14ac:dyDescent="0.2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75"/>
      <c r="OF312" s="75"/>
      <c r="OG312" s="75"/>
      <c r="OH312" s="75"/>
      <c r="OI312" s="75"/>
      <c r="OJ312" s="75"/>
      <c r="OK312" s="75"/>
      <c r="OL312" s="75"/>
      <c r="OM312" s="75"/>
      <c r="ON312" s="75"/>
      <c r="OO312" s="75"/>
      <c r="OP312" s="75"/>
      <c r="OQ312" s="75"/>
      <c r="OR312" s="75"/>
      <c r="OS312" s="75"/>
      <c r="OT312" s="75"/>
      <c r="OU312" s="75"/>
      <c r="OV312" s="75"/>
      <c r="OW312" s="75"/>
      <c r="OX312" s="75"/>
      <c r="OY312" s="75"/>
      <c r="OZ312" s="75"/>
      <c r="PA312" s="75"/>
      <c r="PB312" s="75"/>
      <c r="PC312" s="75"/>
      <c r="PD312" s="75"/>
      <c r="PE312" s="75"/>
      <c r="PF312" s="75"/>
      <c r="PG312" s="75"/>
      <c r="PH312" s="75"/>
      <c r="PI312" s="75"/>
      <c r="PJ312" s="75"/>
      <c r="PK312" s="75"/>
      <c r="PL312" s="75"/>
      <c r="PM312" s="75"/>
      <c r="PN312" s="75"/>
      <c r="PO312" s="75"/>
      <c r="PP312" s="75"/>
      <c r="PQ312" s="75"/>
      <c r="PR312" s="75"/>
      <c r="PS312" s="75"/>
      <c r="PT312" s="75"/>
      <c r="PU312" s="75"/>
      <c r="PV312" s="75"/>
      <c r="PW312" s="75"/>
      <c r="PX312" s="75"/>
      <c r="PY312" s="75"/>
      <c r="PZ312" s="75"/>
      <c r="QA312" s="75"/>
      <c r="QB312" s="75"/>
      <c r="QC312" s="75"/>
      <c r="QD312" s="75"/>
      <c r="QE312" s="75"/>
      <c r="QF312" s="75"/>
      <c r="QG312" s="75"/>
      <c r="QH312" s="75"/>
      <c r="QI312" s="75"/>
      <c r="QJ312" s="75"/>
      <c r="QK312" s="75"/>
      <c r="QL312" s="75"/>
      <c r="QM312" s="75"/>
      <c r="QN312" s="75"/>
      <c r="QO312" s="75"/>
      <c r="QP312" s="75"/>
      <c r="QQ312" s="75"/>
      <c r="QR312" s="75"/>
      <c r="QS312" s="75"/>
      <c r="QT312" s="75"/>
      <c r="QU312" s="75"/>
      <c r="QV312" s="75"/>
      <c r="QW312" s="75"/>
      <c r="QX312" s="75"/>
      <c r="QY312" s="75"/>
      <c r="QZ312" s="75"/>
      <c r="RA312" s="75"/>
      <c r="RB312" s="75"/>
      <c r="RC312" s="75"/>
      <c r="RD312" s="75"/>
      <c r="RE312" s="75"/>
      <c r="RF312" s="75"/>
      <c r="RG312" s="75"/>
      <c r="RH312" s="75"/>
      <c r="RI312" s="75"/>
      <c r="RJ312" s="75"/>
      <c r="RK312" s="75"/>
      <c r="RL312" s="75"/>
      <c r="RM312" s="75"/>
      <c r="RN312" s="75"/>
      <c r="RO312" s="75"/>
      <c r="RP312" s="75"/>
      <c r="RQ312" s="75"/>
      <c r="RR312" s="75"/>
      <c r="RS312" s="75"/>
      <c r="RT312" s="75"/>
      <c r="RU312" s="75"/>
      <c r="RV312" s="75"/>
      <c r="RW312" s="75"/>
      <c r="RX312" s="75"/>
      <c r="RY312" s="75"/>
      <c r="RZ312" s="75"/>
      <c r="SA312" s="75"/>
      <c r="SB312" s="75"/>
      <c r="SC312" s="75"/>
      <c r="SD312" s="75"/>
      <c r="SE312" s="75"/>
    </row>
    <row r="313" spans="50:499" s="4" customFormat="1" x14ac:dyDescent="0.2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75"/>
      <c r="OF313" s="75"/>
      <c r="OG313" s="75"/>
      <c r="OH313" s="75"/>
      <c r="OI313" s="75"/>
      <c r="OJ313" s="75"/>
      <c r="OK313" s="75"/>
      <c r="OL313" s="75"/>
      <c r="OM313" s="75"/>
      <c r="ON313" s="75"/>
      <c r="OO313" s="75"/>
      <c r="OP313" s="75"/>
      <c r="OQ313" s="75"/>
      <c r="OR313" s="75"/>
      <c r="OS313" s="75"/>
      <c r="OT313" s="75"/>
      <c r="OU313" s="75"/>
      <c r="OV313" s="75"/>
      <c r="OW313" s="75"/>
      <c r="OX313" s="75"/>
      <c r="OY313" s="75"/>
      <c r="OZ313" s="75"/>
      <c r="PA313" s="75"/>
      <c r="PB313" s="75"/>
      <c r="PC313" s="75"/>
      <c r="PD313" s="75"/>
      <c r="PE313" s="75"/>
      <c r="PF313" s="75"/>
      <c r="PG313" s="75"/>
      <c r="PH313" s="75"/>
      <c r="PI313" s="75"/>
      <c r="PJ313" s="75"/>
      <c r="PK313" s="75"/>
      <c r="PL313" s="75"/>
      <c r="PM313" s="75"/>
      <c r="PN313" s="75"/>
      <c r="PO313" s="75"/>
      <c r="PP313" s="75"/>
      <c r="PQ313" s="75"/>
      <c r="PR313" s="75"/>
      <c r="PS313" s="75"/>
      <c r="PT313" s="75"/>
      <c r="PU313" s="75"/>
      <c r="PV313" s="75"/>
      <c r="PW313" s="75"/>
      <c r="PX313" s="75"/>
      <c r="PY313" s="75"/>
      <c r="PZ313" s="75"/>
      <c r="QA313" s="75"/>
      <c r="QB313" s="75"/>
      <c r="QC313" s="75"/>
      <c r="QD313" s="75"/>
      <c r="QE313" s="75"/>
      <c r="QF313" s="75"/>
      <c r="QG313" s="75"/>
      <c r="QH313" s="75"/>
      <c r="QI313" s="75"/>
      <c r="QJ313" s="75"/>
      <c r="QK313" s="75"/>
      <c r="QL313" s="75"/>
      <c r="QM313" s="75"/>
      <c r="QN313" s="75"/>
      <c r="QO313" s="75"/>
      <c r="QP313" s="75"/>
      <c r="QQ313" s="75"/>
      <c r="QR313" s="75"/>
      <c r="QS313" s="75"/>
      <c r="QT313" s="75"/>
      <c r="QU313" s="75"/>
      <c r="QV313" s="75"/>
      <c r="QW313" s="75"/>
      <c r="QX313" s="75"/>
      <c r="QY313" s="75"/>
      <c r="QZ313" s="75"/>
      <c r="RA313" s="75"/>
      <c r="RB313" s="75"/>
      <c r="RC313" s="75"/>
      <c r="RD313" s="75"/>
      <c r="RE313" s="75"/>
      <c r="RF313" s="75"/>
      <c r="RG313" s="75"/>
      <c r="RH313" s="75"/>
      <c r="RI313" s="75"/>
      <c r="RJ313" s="75"/>
      <c r="RK313" s="75"/>
      <c r="RL313" s="75"/>
      <c r="RM313" s="75"/>
      <c r="RN313" s="75"/>
      <c r="RO313" s="75"/>
      <c r="RP313" s="75"/>
      <c r="RQ313" s="75"/>
      <c r="RR313" s="75"/>
      <c r="RS313" s="75"/>
      <c r="RT313" s="75"/>
      <c r="RU313" s="75"/>
      <c r="RV313" s="75"/>
      <c r="RW313" s="75"/>
      <c r="RX313" s="75"/>
      <c r="RY313" s="75"/>
      <c r="RZ313" s="75"/>
      <c r="SA313" s="75"/>
      <c r="SB313" s="75"/>
      <c r="SC313" s="75"/>
      <c r="SD313" s="75"/>
      <c r="SE313" s="75"/>
    </row>
    <row r="314" spans="50:499" s="4" customFormat="1" x14ac:dyDescent="0.2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c r="FS314" s="75"/>
      <c r="FT314" s="75"/>
      <c r="FU314" s="75"/>
      <c r="FV314" s="75"/>
      <c r="FW314" s="75"/>
      <c r="FX314" s="75"/>
      <c r="FY314" s="75"/>
      <c r="FZ314" s="75"/>
      <c r="GA314" s="75"/>
      <c r="GB314" s="75"/>
      <c r="GC314" s="75"/>
      <c r="GD314" s="75"/>
      <c r="GE314" s="75"/>
      <c r="GF314" s="75"/>
      <c r="GG314" s="75"/>
      <c r="GH314" s="75"/>
      <c r="GI314" s="75"/>
      <c r="GJ314" s="75"/>
      <c r="GK314" s="75"/>
      <c r="GL314" s="75"/>
      <c r="GM314" s="75"/>
      <c r="GN314" s="75"/>
      <c r="GO314" s="75"/>
      <c r="GP314" s="75"/>
      <c r="GQ314" s="75"/>
      <c r="GR314" s="75"/>
      <c r="GS314" s="75"/>
      <c r="GT314" s="75"/>
      <c r="GU314" s="75"/>
      <c r="GV314" s="75"/>
      <c r="GW314" s="75"/>
      <c r="GX314" s="75"/>
      <c r="GY314" s="75"/>
      <c r="GZ314" s="75"/>
      <c r="HA314" s="75"/>
      <c r="HB314" s="75"/>
      <c r="HC314" s="75"/>
      <c r="HD314" s="75"/>
      <c r="HE314" s="75"/>
      <c r="HF314" s="75"/>
      <c r="HG314" s="75"/>
      <c r="HH314" s="75"/>
      <c r="HI314" s="75"/>
      <c r="HJ314" s="75"/>
      <c r="HK314" s="75"/>
      <c r="HL314" s="75"/>
      <c r="HM314" s="75"/>
      <c r="HN314" s="75"/>
      <c r="HO314" s="75"/>
      <c r="HP314" s="75"/>
      <c r="HQ314" s="75"/>
      <c r="HR314" s="75"/>
      <c r="HS314" s="75"/>
      <c r="HT314" s="75"/>
      <c r="HU314" s="75"/>
      <c r="HV314" s="75"/>
      <c r="HW314" s="75"/>
      <c r="HX314" s="75"/>
      <c r="HY314" s="75"/>
      <c r="HZ314" s="75"/>
      <c r="IA314" s="75"/>
      <c r="IB314" s="75"/>
      <c r="IC314" s="75"/>
      <c r="ID314" s="75"/>
      <c r="IE314" s="75"/>
      <c r="IF314" s="75"/>
      <c r="IG314" s="75"/>
      <c r="IH314" s="75"/>
      <c r="II314" s="75"/>
      <c r="IJ314" s="75"/>
      <c r="IK314" s="75"/>
      <c r="IL314" s="75"/>
      <c r="IM314" s="75"/>
      <c r="IN314" s="75"/>
      <c r="IO314" s="75"/>
      <c r="IP314" s="75"/>
      <c r="IQ314" s="75"/>
      <c r="IR314" s="75"/>
      <c r="IS314" s="75"/>
      <c r="IT314" s="75"/>
      <c r="IU314" s="75"/>
      <c r="IV314" s="75"/>
      <c r="IW314" s="75"/>
      <c r="IX314" s="75"/>
      <c r="IY314" s="75"/>
      <c r="IZ314" s="75"/>
      <c r="JA314" s="75"/>
      <c r="JB314" s="75"/>
      <c r="JC314" s="75"/>
      <c r="JD314" s="75"/>
      <c r="JE314" s="75"/>
      <c r="JF314" s="75"/>
      <c r="JG314" s="75"/>
      <c r="JH314" s="75"/>
      <c r="JI314" s="75"/>
      <c r="JJ314" s="75"/>
      <c r="JK314" s="75"/>
      <c r="JL314" s="75"/>
      <c r="JM314" s="75"/>
      <c r="JN314" s="75"/>
      <c r="JO314" s="75"/>
      <c r="JP314" s="75"/>
      <c r="JQ314" s="75"/>
      <c r="JR314" s="75"/>
      <c r="JS314" s="75"/>
      <c r="JT314" s="75"/>
      <c r="JU314" s="75"/>
      <c r="JV314" s="75"/>
      <c r="JW314" s="75"/>
      <c r="JX314" s="75"/>
      <c r="JY314" s="75"/>
      <c r="JZ314" s="75"/>
      <c r="KA314" s="75"/>
      <c r="KB314" s="75"/>
      <c r="KC314" s="75"/>
      <c r="KD314" s="75"/>
      <c r="KE314" s="75"/>
      <c r="KF314" s="75"/>
      <c r="KG314" s="75"/>
      <c r="KH314" s="75"/>
      <c r="KI314" s="75"/>
      <c r="KJ314" s="75"/>
      <c r="KK314" s="75"/>
      <c r="KL314" s="75"/>
      <c r="KM314" s="75"/>
      <c r="KN314" s="75"/>
      <c r="KO314" s="75"/>
      <c r="KP314" s="75"/>
      <c r="KQ314" s="75"/>
      <c r="KR314" s="75"/>
      <c r="KS314" s="75"/>
      <c r="KT314" s="75"/>
      <c r="KU314" s="75"/>
      <c r="KV314" s="75"/>
      <c r="KW314" s="75"/>
      <c r="KX314" s="75"/>
      <c r="KY314" s="75"/>
      <c r="KZ314" s="75"/>
      <c r="LA314" s="75"/>
      <c r="LB314" s="75"/>
      <c r="LC314" s="75"/>
      <c r="LD314" s="75"/>
      <c r="LE314" s="75"/>
      <c r="LF314" s="75"/>
      <c r="LG314" s="75"/>
      <c r="LH314" s="75"/>
      <c r="LI314" s="75"/>
      <c r="LJ314" s="75"/>
      <c r="LK314" s="75"/>
      <c r="LL314" s="75"/>
      <c r="LM314" s="75"/>
      <c r="LN314" s="75"/>
      <c r="LO314" s="75"/>
      <c r="LP314" s="75"/>
      <c r="LQ314" s="75"/>
      <c r="LR314" s="75"/>
      <c r="LS314" s="75"/>
      <c r="LT314" s="75"/>
      <c r="LU314" s="75"/>
      <c r="LV314" s="75"/>
      <c r="LW314" s="75"/>
      <c r="LX314" s="75"/>
      <c r="LY314" s="75"/>
      <c r="LZ314" s="75"/>
      <c r="MA314" s="75"/>
      <c r="MB314" s="75"/>
      <c r="MC314" s="75"/>
      <c r="MD314" s="75"/>
      <c r="ME314" s="75"/>
      <c r="MF314" s="75"/>
      <c r="MG314" s="75"/>
      <c r="MH314" s="75"/>
      <c r="MI314" s="75"/>
      <c r="MJ314" s="75"/>
      <c r="MK314" s="75"/>
      <c r="ML314" s="75"/>
      <c r="MM314" s="75"/>
      <c r="MN314" s="75"/>
      <c r="MO314" s="75"/>
      <c r="MP314" s="75"/>
      <c r="MQ314" s="75"/>
      <c r="MR314" s="75"/>
      <c r="MS314" s="75"/>
      <c r="MT314" s="75"/>
      <c r="MU314" s="75"/>
      <c r="MV314" s="75"/>
      <c r="MW314" s="75"/>
      <c r="MX314" s="75"/>
      <c r="MY314" s="75"/>
      <c r="MZ314" s="75"/>
      <c r="NA314" s="75"/>
      <c r="NB314" s="75"/>
      <c r="NC314" s="75"/>
      <c r="ND314" s="75"/>
      <c r="NE314" s="75"/>
      <c r="NF314" s="75"/>
      <c r="NG314" s="75"/>
      <c r="NH314" s="75"/>
      <c r="NI314" s="75"/>
      <c r="NJ314" s="75"/>
      <c r="NK314" s="75"/>
      <c r="NL314" s="75"/>
      <c r="NM314" s="75"/>
      <c r="NN314" s="75"/>
      <c r="NO314" s="75"/>
      <c r="NP314" s="75"/>
      <c r="NQ314" s="75"/>
      <c r="NR314" s="75"/>
      <c r="NS314" s="75"/>
      <c r="NT314" s="75"/>
      <c r="NU314" s="75"/>
      <c r="NV314" s="75"/>
      <c r="NW314" s="75"/>
      <c r="NX314" s="75"/>
      <c r="NY314" s="75"/>
      <c r="NZ314" s="75"/>
      <c r="OA314" s="75"/>
      <c r="OB314" s="75"/>
      <c r="OC314" s="75"/>
      <c r="OD314" s="75"/>
      <c r="OE314" s="75"/>
      <c r="OF314" s="75"/>
      <c r="OG314" s="75"/>
      <c r="OH314" s="75"/>
      <c r="OI314" s="75"/>
      <c r="OJ314" s="75"/>
      <c r="OK314" s="75"/>
      <c r="OL314" s="75"/>
      <c r="OM314" s="75"/>
      <c r="ON314" s="75"/>
      <c r="OO314" s="75"/>
      <c r="OP314" s="75"/>
      <c r="OQ314" s="75"/>
      <c r="OR314" s="75"/>
      <c r="OS314" s="75"/>
      <c r="OT314" s="75"/>
      <c r="OU314" s="75"/>
      <c r="OV314" s="75"/>
      <c r="OW314" s="75"/>
      <c r="OX314" s="75"/>
      <c r="OY314" s="75"/>
      <c r="OZ314" s="75"/>
      <c r="PA314" s="75"/>
      <c r="PB314" s="75"/>
      <c r="PC314" s="75"/>
      <c r="PD314" s="75"/>
      <c r="PE314" s="75"/>
      <c r="PF314" s="75"/>
      <c r="PG314" s="75"/>
      <c r="PH314" s="75"/>
      <c r="PI314" s="75"/>
      <c r="PJ314" s="75"/>
      <c r="PK314" s="75"/>
      <c r="PL314" s="75"/>
      <c r="PM314" s="75"/>
      <c r="PN314" s="75"/>
      <c r="PO314" s="75"/>
      <c r="PP314" s="75"/>
      <c r="PQ314" s="75"/>
      <c r="PR314" s="75"/>
      <c r="PS314" s="75"/>
      <c r="PT314" s="75"/>
      <c r="PU314" s="75"/>
      <c r="PV314" s="75"/>
      <c r="PW314" s="75"/>
      <c r="PX314" s="75"/>
      <c r="PY314" s="75"/>
      <c r="PZ314" s="75"/>
      <c r="QA314" s="75"/>
      <c r="QB314" s="75"/>
      <c r="QC314" s="75"/>
      <c r="QD314" s="75"/>
      <c r="QE314" s="75"/>
      <c r="QF314" s="75"/>
      <c r="QG314" s="75"/>
      <c r="QH314" s="75"/>
      <c r="QI314" s="75"/>
      <c r="QJ314" s="75"/>
      <c r="QK314" s="75"/>
      <c r="QL314" s="75"/>
      <c r="QM314" s="75"/>
      <c r="QN314" s="75"/>
      <c r="QO314" s="75"/>
      <c r="QP314" s="75"/>
      <c r="QQ314" s="75"/>
      <c r="QR314" s="75"/>
      <c r="QS314" s="75"/>
      <c r="QT314" s="75"/>
      <c r="QU314" s="75"/>
      <c r="QV314" s="75"/>
      <c r="QW314" s="75"/>
      <c r="QX314" s="75"/>
      <c r="QY314" s="75"/>
      <c r="QZ314" s="75"/>
      <c r="RA314" s="75"/>
      <c r="RB314" s="75"/>
      <c r="RC314" s="75"/>
      <c r="RD314" s="75"/>
      <c r="RE314" s="75"/>
      <c r="RF314" s="75"/>
      <c r="RG314" s="75"/>
      <c r="RH314" s="75"/>
      <c r="RI314" s="75"/>
      <c r="RJ314" s="75"/>
      <c r="RK314" s="75"/>
      <c r="RL314" s="75"/>
      <c r="RM314" s="75"/>
      <c r="RN314" s="75"/>
      <c r="RO314" s="75"/>
      <c r="RP314" s="75"/>
      <c r="RQ314" s="75"/>
      <c r="RR314" s="75"/>
      <c r="RS314" s="75"/>
      <c r="RT314" s="75"/>
      <c r="RU314" s="75"/>
      <c r="RV314" s="75"/>
      <c r="RW314" s="75"/>
      <c r="RX314" s="75"/>
      <c r="RY314" s="75"/>
      <c r="RZ314" s="75"/>
      <c r="SA314" s="75"/>
      <c r="SB314" s="75"/>
      <c r="SC314" s="75"/>
      <c r="SD314" s="75"/>
      <c r="SE314" s="75"/>
    </row>
    <row r="315" spans="50:499" s="4" customFormat="1" x14ac:dyDescent="0.2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75"/>
      <c r="OF315" s="75"/>
      <c r="OG315" s="75"/>
      <c r="OH315" s="75"/>
      <c r="OI315" s="75"/>
      <c r="OJ315" s="75"/>
      <c r="OK315" s="75"/>
      <c r="OL315" s="75"/>
      <c r="OM315" s="75"/>
      <c r="ON315" s="75"/>
      <c r="OO315" s="75"/>
      <c r="OP315" s="75"/>
      <c r="OQ315" s="75"/>
      <c r="OR315" s="75"/>
      <c r="OS315" s="75"/>
      <c r="OT315" s="75"/>
      <c r="OU315" s="75"/>
      <c r="OV315" s="75"/>
      <c r="OW315" s="75"/>
      <c r="OX315" s="75"/>
      <c r="OY315" s="75"/>
      <c r="OZ315" s="75"/>
      <c r="PA315" s="75"/>
      <c r="PB315" s="75"/>
      <c r="PC315" s="75"/>
      <c r="PD315" s="75"/>
      <c r="PE315" s="75"/>
      <c r="PF315" s="75"/>
      <c r="PG315" s="75"/>
      <c r="PH315" s="75"/>
      <c r="PI315" s="75"/>
      <c r="PJ315" s="75"/>
      <c r="PK315" s="75"/>
      <c r="PL315" s="75"/>
      <c r="PM315" s="75"/>
      <c r="PN315" s="75"/>
      <c r="PO315" s="75"/>
      <c r="PP315" s="75"/>
      <c r="PQ315" s="75"/>
      <c r="PR315" s="75"/>
      <c r="PS315" s="75"/>
      <c r="PT315" s="75"/>
      <c r="PU315" s="75"/>
      <c r="PV315" s="75"/>
      <c r="PW315" s="75"/>
      <c r="PX315" s="75"/>
      <c r="PY315" s="75"/>
      <c r="PZ315" s="75"/>
      <c r="QA315" s="75"/>
      <c r="QB315" s="75"/>
      <c r="QC315" s="75"/>
      <c r="QD315" s="75"/>
      <c r="QE315" s="75"/>
      <c r="QF315" s="75"/>
      <c r="QG315" s="75"/>
      <c r="QH315" s="75"/>
      <c r="QI315" s="75"/>
      <c r="QJ315" s="75"/>
      <c r="QK315" s="75"/>
      <c r="QL315" s="75"/>
      <c r="QM315" s="75"/>
      <c r="QN315" s="75"/>
      <c r="QO315" s="75"/>
      <c r="QP315" s="75"/>
      <c r="QQ315" s="75"/>
      <c r="QR315" s="75"/>
      <c r="QS315" s="75"/>
      <c r="QT315" s="75"/>
      <c r="QU315" s="75"/>
      <c r="QV315" s="75"/>
      <c r="QW315" s="75"/>
      <c r="QX315" s="75"/>
      <c r="QY315" s="75"/>
      <c r="QZ315" s="75"/>
      <c r="RA315" s="75"/>
      <c r="RB315" s="75"/>
      <c r="RC315" s="75"/>
      <c r="RD315" s="75"/>
      <c r="RE315" s="75"/>
      <c r="RF315" s="75"/>
      <c r="RG315" s="75"/>
      <c r="RH315" s="75"/>
      <c r="RI315" s="75"/>
      <c r="RJ315" s="75"/>
      <c r="RK315" s="75"/>
      <c r="RL315" s="75"/>
      <c r="RM315" s="75"/>
      <c r="RN315" s="75"/>
      <c r="RO315" s="75"/>
      <c r="RP315" s="75"/>
      <c r="RQ315" s="75"/>
      <c r="RR315" s="75"/>
      <c r="RS315" s="75"/>
      <c r="RT315" s="75"/>
      <c r="RU315" s="75"/>
      <c r="RV315" s="75"/>
      <c r="RW315" s="75"/>
      <c r="RX315" s="75"/>
      <c r="RY315" s="75"/>
      <c r="RZ315" s="75"/>
      <c r="SA315" s="75"/>
      <c r="SB315" s="75"/>
      <c r="SC315" s="75"/>
      <c r="SD315" s="75"/>
      <c r="SE315" s="75"/>
    </row>
    <row r="316" spans="50:499" s="4" customFormat="1" x14ac:dyDescent="0.2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c r="FS316" s="75"/>
      <c r="FT316" s="75"/>
      <c r="FU316" s="75"/>
      <c r="FV316" s="75"/>
      <c r="FW316" s="75"/>
      <c r="FX316" s="75"/>
      <c r="FY316" s="75"/>
      <c r="FZ316" s="75"/>
      <c r="GA316" s="75"/>
      <c r="GB316" s="75"/>
      <c r="GC316" s="75"/>
      <c r="GD316" s="75"/>
      <c r="GE316" s="75"/>
      <c r="GF316" s="75"/>
      <c r="GG316" s="75"/>
      <c r="GH316" s="75"/>
      <c r="GI316" s="75"/>
      <c r="GJ316" s="75"/>
      <c r="GK316" s="75"/>
      <c r="GL316" s="75"/>
      <c r="GM316" s="75"/>
      <c r="GN316" s="75"/>
      <c r="GO316" s="75"/>
      <c r="GP316" s="75"/>
      <c r="GQ316" s="75"/>
      <c r="GR316" s="75"/>
      <c r="GS316" s="75"/>
      <c r="GT316" s="75"/>
      <c r="GU316" s="75"/>
      <c r="GV316" s="75"/>
      <c r="GW316" s="75"/>
      <c r="GX316" s="75"/>
      <c r="GY316" s="75"/>
      <c r="GZ316" s="75"/>
      <c r="HA316" s="75"/>
      <c r="HB316" s="75"/>
      <c r="HC316" s="75"/>
      <c r="HD316" s="75"/>
      <c r="HE316" s="75"/>
      <c r="HF316" s="75"/>
      <c r="HG316" s="75"/>
      <c r="HH316" s="75"/>
      <c r="HI316" s="75"/>
      <c r="HJ316" s="75"/>
      <c r="HK316" s="75"/>
      <c r="HL316" s="75"/>
      <c r="HM316" s="75"/>
      <c r="HN316" s="75"/>
      <c r="HO316" s="75"/>
      <c r="HP316" s="75"/>
      <c r="HQ316" s="75"/>
      <c r="HR316" s="75"/>
      <c r="HS316" s="75"/>
      <c r="HT316" s="75"/>
      <c r="HU316" s="75"/>
      <c r="HV316" s="75"/>
      <c r="HW316" s="75"/>
      <c r="HX316" s="75"/>
      <c r="HY316" s="75"/>
      <c r="HZ316" s="75"/>
      <c r="IA316" s="75"/>
      <c r="IB316" s="75"/>
      <c r="IC316" s="75"/>
      <c r="ID316" s="75"/>
      <c r="IE316" s="75"/>
      <c r="IF316" s="75"/>
      <c r="IG316" s="75"/>
      <c r="IH316" s="75"/>
      <c r="II316" s="75"/>
      <c r="IJ316" s="75"/>
      <c r="IK316" s="75"/>
      <c r="IL316" s="75"/>
      <c r="IM316" s="75"/>
      <c r="IN316" s="75"/>
      <c r="IO316" s="75"/>
      <c r="IP316" s="75"/>
      <c r="IQ316" s="75"/>
      <c r="IR316" s="75"/>
      <c r="IS316" s="75"/>
      <c r="IT316" s="75"/>
      <c r="IU316" s="75"/>
      <c r="IV316" s="75"/>
      <c r="IW316" s="75"/>
      <c r="IX316" s="75"/>
      <c r="IY316" s="75"/>
      <c r="IZ316" s="75"/>
      <c r="JA316" s="75"/>
      <c r="JB316" s="75"/>
      <c r="JC316" s="75"/>
      <c r="JD316" s="75"/>
      <c r="JE316" s="75"/>
      <c r="JF316" s="75"/>
      <c r="JG316" s="75"/>
      <c r="JH316" s="75"/>
      <c r="JI316" s="75"/>
      <c r="JJ316" s="75"/>
      <c r="JK316" s="75"/>
      <c r="JL316" s="75"/>
      <c r="JM316" s="75"/>
      <c r="JN316" s="75"/>
      <c r="JO316" s="75"/>
      <c r="JP316" s="75"/>
      <c r="JQ316" s="75"/>
      <c r="JR316" s="75"/>
      <c r="JS316" s="75"/>
      <c r="JT316" s="75"/>
      <c r="JU316" s="75"/>
      <c r="JV316" s="75"/>
      <c r="JW316" s="75"/>
      <c r="JX316" s="75"/>
      <c r="JY316" s="75"/>
      <c r="JZ316" s="75"/>
      <c r="KA316" s="75"/>
      <c r="KB316" s="75"/>
      <c r="KC316" s="75"/>
      <c r="KD316" s="75"/>
      <c r="KE316" s="75"/>
      <c r="KF316" s="75"/>
      <c r="KG316" s="75"/>
      <c r="KH316" s="75"/>
      <c r="KI316" s="75"/>
      <c r="KJ316" s="75"/>
      <c r="KK316" s="75"/>
      <c r="KL316" s="75"/>
      <c r="KM316" s="75"/>
      <c r="KN316" s="75"/>
      <c r="KO316" s="75"/>
      <c r="KP316" s="75"/>
      <c r="KQ316" s="75"/>
      <c r="KR316" s="75"/>
      <c r="KS316" s="75"/>
      <c r="KT316" s="75"/>
      <c r="KU316" s="75"/>
      <c r="KV316" s="75"/>
      <c r="KW316" s="75"/>
      <c r="KX316" s="75"/>
      <c r="KY316" s="75"/>
      <c r="KZ316" s="75"/>
      <c r="LA316" s="75"/>
      <c r="LB316" s="75"/>
      <c r="LC316" s="75"/>
      <c r="LD316" s="75"/>
      <c r="LE316" s="75"/>
      <c r="LF316" s="75"/>
      <c r="LG316" s="75"/>
      <c r="LH316" s="75"/>
      <c r="LI316" s="75"/>
      <c r="LJ316" s="75"/>
      <c r="LK316" s="75"/>
      <c r="LL316" s="75"/>
      <c r="LM316" s="75"/>
      <c r="LN316" s="75"/>
      <c r="LO316" s="75"/>
      <c r="LP316" s="75"/>
      <c r="LQ316" s="75"/>
      <c r="LR316" s="75"/>
      <c r="LS316" s="75"/>
      <c r="LT316" s="75"/>
      <c r="LU316" s="75"/>
      <c r="LV316" s="75"/>
      <c r="LW316" s="75"/>
      <c r="LX316" s="75"/>
      <c r="LY316" s="75"/>
      <c r="LZ316" s="75"/>
      <c r="MA316" s="75"/>
      <c r="MB316" s="75"/>
      <c r="MC316" s="75"/>
      <c r="MD316" s="75"/>
      <c r="ME316" s="75"/>
      <c r="MF316" s="75"/>
      <c r="MG316" s="75"/>
      <c r="MH316" s="75"/>
      <c r="MI316" s="75"/>
      <c r="MJ316" s="75"/>
      <c r="MK316" s="75"/>
      <c r="ML316" s="75"/>
      <c r="MM316" s="75"/>
      <c r="MN316" s="75"/>
      <c r="MO316" s="75"/>
      <c r="MP316" s="75"/>
      <c r="MQ316" s="75"/>
      <c r="MR316" s="75"/>
      <c r="MS316" s="75"/>
      <c r="MT316" s="75"/>
      <c r="MU316" s="75"/>
      <c r="MV316" s="75"/>
      <c r="MW316" s="75"/>
      <c r="MX316" s="75"/>
      <c r="MY316" s="75"/>
      <c r="MZ316" s="75"/>
      <c r="NA316" s="75"/>
      <c r="NB316" s="75"/>
      <c r="NC316" s="75"/>
      <c r="ND316" s="75"/>
      <c r="NE316" s="75"/>
      <c r="NF316" s="75"/>
      <c r="NG316" s="75"/>
      <c r="NH316" s="75"/>
      <c r="NI316" s="75"/>
      <c r="NJ316" s="75"/>
      <c r="NK316" s="75"/>
      <c r="NL316" s="75"/>
      <c r="NM316" s="75"/>
      <c r="NN316" s="75"/>
      <c r="NO316" s="75"/>
      <c r="NP316" s="75"/>
      <c r="NQ316" s="75"/>
      <c r="NR316" s="75"/>
      <c r="NS316" s="75"/>
      <c r="NT316" s="75"/>
      <c r="NU316" s="75"/>
      <c r="NV316" s="75"/>
      <c r="NW316" s="75"/>
      <c r="NX316" s="75"/>
      <c r="NY316" s="75"/>
      <c r="NZ316" s="75"/>
      <c r="OA316" s="75"/>
      <c r="OB316" s="75"/>
      <c r="OC316" s="75"/>
      <c r="OD316" s="75"/>
      <c r="OE316" s="75"/>
      <c r="OF316" s="75"/>
      <c r="OG316" s="75"/>
      <c r="OH316" s="75"/>
      <c r="OI316" s="75"/>
      <c r="OJ316" s="75"/>
      <c r="OK316" s="75"/>
      <c r="OL316" s="75"/>
      <c r="OM316" s="75"/>
      <c r="ON316" s="75"/>
      <c r="OO316" s="75"/>
      <c r="OP316" s="75"/>
      <c r="OQ316" s="75"/>
      <c r="OR316" s="75"/>
      <c r="OS316" s="75"/>
      <c r="OT316" s="75"/>
      <c r="OU316" s="75"/>
      <c r="OV316" s="75"/>
      <c r="OW316" s="75"/>
      <c r="OX316" s="75"/>
      <c r="OY316" s="75"/>
      <c r="OZ316" s="75"/>
      <c r="PA316" s="75"/>
      <c r="PB316" s="75"/>
      <c r="PC316" s="75"/>
      <c r="PD316" s="75"/>
      <c r="PE316" s="75"/>
      <c r="PF316" s="75"/>
      <c r="PG316" s="75"/>
      <c r="PH316" s="75"/>
      <c r="PI316" s="75"/>
      <c r="PJ316" s="75"/>
      <c r="PK316" s="75"/>
      <c r="PL316" s="75"/>
      <c r="PM316" s="75"/>
      <c r="PN316" s="75"/>
      <c r="PO316" s="75"/>
      <c r="PP316" s="75"/>
      <c r="PQ316" s="75"/>
      <c r="PR316" s="75"/>
      <c r="PS316" s="75"/>
      <c r="PT316" s="75"/>
      <c r="PU316" s="75"/>
      <c r="PV316" s="75"/>
      <c r="PW316" s="75"/>
      <c r="PX316" s="75"/>
      <c r="PY316" s="75"/>
      <c r="PZ316" s="75"/>
      <c r="QA316" s="75"/>
      <c r="QB316" s="75"/>
      <c r="QC316" s="75"/>
      <c r="QD316" s="75"/>
      <c r="QE316" s="75"/>
      <c r="QF316" s="75"/>
      <c r="QG316" s="75"/>
      <c r="QH316" s="75"/>
      <c r="QI316" s="75"/>
      <c r="QJ316" s="75"/>
      <c r="QK316" s="75"/>
      <c r="QL316" s="75"/>
      <c r="QM316" s="75"/>
      <c r="QN316" s="75"/>
      <c r="QO316" s="75"/>
      <c r="QP316" s="75"/>
      <c r="QQ316" s="75"/>
      <c r="QR316" s="75"/>
      <c r="QS316" s="75"/>
      <c r="QT316" s="75"/>
      <c r="QU316" s="75"/>
      <c r="QV316" s="75"/>
      <c r="QW316" s="75"/>
      <c r="QX316" s="75"/>
      <c r="QY316" s="75"/>
      <c r="QZ316" s="75"/>
      <c r="RA316" s="75"/>
      <c r="RB316" s="75"/>
      <c r="RC316" s="75"/>
      <c r="RD316" s="75"/>
      <c r="RE316" s="75"/>
      <c r="RF316" s="75"/>
      <c r="RG316" s="75"/>
      <c r="RH316" s="75"/>
      <c r="RI316" s="75"/>
      <c r="RJ316" s="75"/>
      <c r="RK316" s="75"/>
      <c r="RL316" s="75"/>
      <c r="RM316" s="75"/>
      <c r="RN316" s="75"/>
      <c r="RO316" s="75"/>
      <c r="RP316" s="75"/>
      <c r="RQ316" s="75"/>
      <c r="RR316" s="75"/>
      <c r="RS316" s="75"/>
      <c r="RT316" s="75"/>
      <c r="RU316" s="75"/>
      <c r="RV316" s="75"/>
      <c r="RW316" s="75"/>
      <c r="RX316" s="75"/>
      <c r="RY316" s="75"/>
      <c r="RZ316" s="75"/>
      <c r="SA316" s="75"/>
      <c r="SB316" s="75"/>
      <c r="SC316" s="75"/>
      <c r="SD316" s="75"/>
      <c r="SE316" s="75"/>
    </row>
    <row r="317" spans="50:499" s="4" customFormat="1" x14ac:dyDescent="0.2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75"/>
      <c r="OF317" s="75"/>
      <c r="OG317" s="75"/>
      <c r="OH317" s="75"/>
      <c r="OI317" s="75"/>
      <c r="OJ317" s="75"/>
      <c r="OK317" s="75"/>
      <c r="OL317" s="75"/>
      <c r="OM317" s="75"/>
      <c r="ON317" s="75"/>
      <c r="OO317" s="75"/>
      <c r="OP317" s="75"/>
      <c r="OQ317" s="75"/>
      <c r="OR317" s="75"/>
      <c r="OS317" s="75"/>
      <c r="OT317" s="75"/>
      <c r="OU317" s="75"/>
      <c r="OV317" s="75"/>
      <c r="OW317" s="75"/>
      <c r="OX317" s="75"/>
      <c r="OY317" s="75"/>
      <c r="OZ317" s="75"/>
      <c r="PA317" s="75"/>
      <c r="PB317" s="75"/>
      <c r="PC317" s="75"/>
      <c r="PD317" s="75"/>
      <c r="PE317" s="75"/>
      <c r="PF317" s="75"/>
      <c r="PG317" s="75"/>
      <c r="PH317" s="75"/>
      <c r="PI317" s="75"/>
      <c r="PJ317" s="75"/>
      <c r="PK317" s="75"/>
      <c r="PL317" s="75"/>
      <c r="PM317" s="75"/>
      <c r="PN317" s="75"/>
      <c r="PO317" s="75"/>
      <c r="PP317" s="75"/>
      <c r="PQ317" s="75"/>
      <c r="PR317" s="75"/>
      <c r="PS317" s="75"/>
      <c r="PT317" s="75"/>
      <c r="PU317" s="75"/>
      <c r="PV317" s="75"/>
      <c r="PW317" s="75"/>
      <c r="PX317" s="75"/>
      <c r="PY317" s="75"/>
      <c r="PZ317" s="75"/>
      <c r="QA317" s="75"/>
      <c r="QB317" s="75"/>
      <c r="QC317" s="75"/>
      <c r="QD317" s="75"/>
      <c r="QE317" s="75"/>
      <c r="QF317" s="75"/>
      <c r="QG317" s="75"/>
      <c r="QH317" s="75"/>
      <c r="QI317" s="75"/>
      <c r="QJ317" s="75"/>
      <c r="QK317" s="75"/>
      <c r="QL317" s="75"/>
      <c r="QM317" s="75"/>
      <c r="QN317" s="75"/>
      <c r="QO317" s="75"/>
      <c r="QP317" s="75"/>
      <c r="QQ317" s="75"/>
      <c r="QR317" s="75"/>
      <c r="QS317" s="75"/>
      <c r="QT317" s="75"/>
      <c r="QU317" s="75"/>
      <c r="QV317" s="75"/>
      <c r="QW317" s="75"/>
      <c r="QX317" s="75"/>
      <c r="QY317" s="75"/>
      <c r="QZ317" s="75"/>
      <c r="RA317" s="75"/>
      <c r="RB317" s="75"/>
      <c r="RC317" s="75"/>
      <c r="RD317" s="75"/>
      <c r="RE317" s="75"/>
      <c r="RF317" s="75"/>
      <c r="RG317" s="75"/>
      <c r="RH317" s="75"/>
      <c r="RI317" s="75"/>
      <c r="RJ317" s="75"/>
      <c r="RK317" s="75"/>
      <c r="RL317" s="75"/>
      <c r="RM317" s="75"/>
      <c r="RN317" s="75"/>
      <c r="RO317" s="75"/>
      <c r="RP317" s="75"/>
      <c r="RQ317" s="75"/>
      <c r="RR317" s="75"/>
      <c r="RS317" s="75"/>
      <c r="RT317" s="75"/>
      <c r="RU317" s="75"/>
      <c r="RV317" s="75"/>
      <c r="RW317" s="75"/>
      <c r="RX317" s="75"/>
      <c r="RY317" s="75"/>
      <c r="RZ317" s="75"/>
      <c r="SA317" s="75"/>
      <c r="SB317" s="75"/>
      <c r="SC317" s="75"/>
      <c r="SD317" s="75"/>
      <c r="SE317" s="75"/>
    </row>
    <row r="318" spans="50:499" s="4" customFormat="1" x14ac:dyDescent="0.2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75"/>
      <c r="OF318" s="75"/>
      <c r="OG318" s="75"/>
      <c r="OH318" s="75"/>
      <c r="OI318" s="75"/>
      <c r="OJ318" s="75"/>
      <c r="OK318" s="75"/>
      <c r="OL318" s="75"/>
      <c r="OM318" s="75"/>
      <c r="ON318" s="75"/>
      <c r="OO318" s="75"/>
      <c r="OP318" s="75"/>
      <c r="OQ318" s="75"/>
      <c r="OR318" s="75"/>
      <c r="OS318" s="75"/>
      <c r="OT318" s="75"/>
      <c r="OU318" s="75"/>
      <c r="OV318" s="75"/>
      <c r="OW318" s="75"/>
      <c r="OX318" s="75"/>
      <c r="OY318" s="75"/>
      <c r="OZ318" s="75"/>
      <c r="PA318" s="75"/>
      <c r="PB318" s="75"/>
      <c r="PC318" s="75"/>
      <c r="PD318" s="75"/>
      <c r="PE318" s="75"/>
      <c r="PF318" s="75"/>
      <c r="PG318" s="75"/>
      <c r="PH318" s="75"/>
      <c r="PI318" s="75"/>
      <c r="PJ318" s="75"/>
      <c r="PK318" s="75"/>
      <c r="PL318" s="75"/>
      <c r="PM318" s="75"/>
      <c r="PN318" s="75"/>
      <c r="PO318" s="75"/>
      <c r="PP318" s="75"/>
      <c r="PQ318" s="75"/>
      <c r="PR318" s="75"/>
      <c r="PS318" s="75"/>
      <c r="PT318" s="75"/>
      <c r="PU318" s="75"/>
      <c r="PV318" s="75"/>
      <c r="PW318" s="75"/>
      <c r="PX318" s="75"/>
      <c r="PY318" s="75"/>
      <c r="PZ318" s="75"/>
      <c r="QA318" s="75"/>
      <c r="QB318" s="75"/>
      <c r="QC318" s="75"/>
      <c r="QD318" s="75"/>
      <c r="QE318" s="75"/>
      <c r="QF318" s="75"/>
      <c r="QG318" s="75"/>
      <c r="QH318" s="75"/>
      <c r="QI318" s="75"/>
      <c r="QJ318" s="75"/>
      <c r="QK318" s="75"/>
      <c r="QL318" s="75"/>
      <c r="QM318" s="75"/>
      <c r="QN318" s="75"/>
      <c r="QO318" s="75"/>
      <c r="QP318" s="75"/>
      <c r="QQ318" s="75"/>
      <c r="QR318" s="75"/>
      <c r="QS318" s="75"/>
      <c r="QT318" s="75"/>
      <c r="QU318" s="75"/>
      <c r="QV318" s="75"/>
      <c r="QW318" s="75"/>
      <c r="QX318" s="75"/>
      <c r="QY318" s="75"/>
      <c r="QZ318" s="75"/>
      <c r="RA318" s="75"/>
      <c r="RB318" s="75"/>
      <c r="RC318" s="75"/>
      <c r="RD318" s="75"/>
      <c r="RE318" s="75"/>
      <c r="RF318" s="75"/>
      <c r="RG318" s="75"/>
      <c r="RH318" s="75"/>
      <c r="RI318" s="75"/>
      <c r="RJ318" s="75"/>
      <c r="RK318" s="75"/>
      <c r="RL318" s="75"/>
      <c r="RM318" s="75"/>
      <c r="RN318" s="75"/>
      <c r="RO318" s="75"/>
      <c r="RP318" s="75"/>
      <c r="RQ318" s="75"/>
      <c r="RR318" s="75"/>
      <c r="RS318" s="75"/>
      <c r="RT318" s="75"/>
      <c r="RU318" s="75"/>
      <c r="RV318" s="75"/>
      <c r="RW318" s="75"/>
      <c r="RX318" s="75"/>
      <c r="RY318" s="75"/>
      <c r="RZ318" s="75"/>
      <c r="SA318" s="75"/>
      <c r="SB318" s="75"/>
      <c r="SC318" s="75"/>
      <c r="SD318" s="75"/>
      <c r="SE318" s="75"/>
    </row>
    <row r="319" spans="50:499" s="4" customFormat="1" x14ac:dyDescent="0.2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75"/>
      <c r="OF319" s="75"/>
      <c r="OG319" s="75"/>
      <c r="OH319" s="75"/>
      <c r="OI319" s="75"/>
      <c r="OJ319" s="75"/>
      <c r="OK319" s="75"/>
      <c r="OL319" s="75"/>
      <c r="OM319" s="75"/>
      <c r="ON319" s="75"/>
      <c r="OO319" s="75"/>
      <c r="OP319" s="75"/>
      <c r="OQ319" s="75"/>
      <c r="OR319" s="75"/>
      <c r="OS319" s="75"/>
      <c r="OT319" s="75"/>
      <c r="OU319" s="75"/>
      <c r="OV319" s="75"/>
      <c r="OW319" s="75"/>
      <c r="OX319" s="75"/>
      <c r="OY319" s="75"/>
      <c r="OZ319" s="75"/>
      <c r="PA319" s="75"/>
      <c r="PB319" s="75"/>
      <c r="PC319" s="75"/>
      <c r="PD319" s="75"/>
      <c r="PE319" s="75"/>
      <c r="PF319" s="75"/>
      <c r="PG319" s="75"/>
      <c r="PH319" s="75"/>
      <c r="PI319" s="75"/>
      <c r="PJ319" s="75"/>
      <c r="PK319" s="75"/>
      <c r="PL319" s="75"/>
      <c r="PM319" s="75"/>
      <c r="PN319" s="75"/>
      <c r="PO319" s="75"/>
      <c r="PP319" s="75"/>
      <c r="PQ319" s="75"/>
      <c r="PR319" s="75"/>
      <c r="PS319" s="75"/>
      <c r="PT319" s="75"/>
      <c r="PU319" s="75"/>
      <c r="PV319" s="75"/>
      <c r="PW319" s="75"/>
      <c r="PX319" s="75"/>
      <c r="PY319" s="75"/>
      <c r="PZ319" s="75"/>
      <c r="QA319" s="75"/>
      <c r="QB319" s="75"/>
      <c r="QC319" s="75"/>
      <c r="QD319" s="75"/>
      <c r="QE319" s="75"/>
      <c r="QF319" s="75"/>
      <c r="QG319" s="75"/>
      <c r="QH319" s="75"/>
      <c r="QI319" s="75"/>
      <c r="QJ319" s="75"/>
      <c r="QK319" s="75"/>
      <c r="QL319" s="75"/>
      <c r="QM319" s="75"/>
      <c r="QN319" s="75"/>
      <c r="QO319" s="75"/>
      <c r="QP319" s="75"/>
      <c r="QQ319" s="75"/>
      <c r="QR319" s="75"/>
      <c r="QS319" s="75"/>
      <c r="QT319" s="75"/>
      <c r="QU319" s="75"/>
      <c r="QV319" s="75"/>
      <c r="QW319" s="75"/>
      <c r="QX319" s="75"/>
      <c r="QY319" s="75"/>
      <c r="QZ319" s="75"/>
      <c r="RA319" s="75"/>
      <c r="RB319" s="75"/>
      <c r="RC319" s="75"/>
      <c r="RD319" s="75"/>
      <c r="RE319" s="75"/>
      <c r="RF319" s="75"/>
      <c r="RG319" s="75"/>
      <c r="RH319" s="75"/>
      <c r="RI319" s="75"/>
      <c r="RJ319" s="75"/>
      <c r="RK319" s="75"/>
      <c r="RL319" s="75"/>
      <c r="RM319" s="75"/>
      <c r="RN319" s="75"/>
      <c r="RO319" s="75"/>
      <c r="RP319" s="75"/>
      <c r="RQ319" s="75"/>
      <c r="RR319" s="75"/>
      <c r="RS319" s="75"/>
      <c r="RT319" s="75"/>
      <c r="RU319" s="75"/>
      <c r="RV319" s="75"/>
      <c r="RW319" s="75"/>
      <c r="RX319" s="75"/>
      <c r="RY319" s="75"/>
      <c r="RZ319" s="75"/>
      <c r="SA319" s="75"/>
      <c r="SB319" s="75"/>
      <c r="SC319" s="75"/>
      <c r="SD319" s="75"/>
      <c r="SE319" s="75"/>
    </row>
    <row r="320" spans="50:499" s="4" customFormat="1" x14ac:dyDescent="0.2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75"/>
      <c r="CY320" s="75"/>
      <c r="CZ320" s="75"/>
      <c r="DA320" s="75"/>
      <c r="DB320" s="75"/>
      <c r="DC320" s="75"/>
      <c r="DD320" s="75"/>
      <c r="DE320" s="75"/>
      <c r="DF320" s="75"/>
      <c r="DG320" s="75"/>
      <c r="DH320" s="75"/>
      <c r="DI320" s="75"/>
      <c r="DJ320" s="75"/>
      <c r="DK320" s="75"/>
      <c r="DL320" s="75"/>
      <c r="DM320" s="75"/>
      <c r="DN320" s="75"/>
      <c r="DO320" s="75"/>
      <c r="DP320" s="75"/>
      <c r="DQ320" s="75"/>
      <c r="DR320" s="75"/>
      <c r="DS320" s="75"/>
      <c r="DT320" s="75"/>
      <c r="DU320" s="75"/>
      <c r="DV320" s="75"/>
      <c r="DW320" s="75"/>
      <c r="DX320" s="75"/>
      <c r="DY320" s="75"/>
      <c r="DZ320" s="75"/>
      <c r="EA320" s="75"/>
      <c r="EB320" s="75"/>
      <c r="EC320" s="75"/>
      <c r="ED320" s="75"/>
      <c r="EE320" s="75"/>
      <c r="EF320" s="75"/>
      <c r="EG320" s="75"/>
      <c r="EH320" s="75"/>
      <c r="EI320" s="75"/>
      <c r="EJ320" s="75"/>
      <c r="EK320" s="75"/>
      <c r="EL320" s="75"/>
      <c r="EM320" s="75"/>
      <c r="EN320" s="75"/>
      <c r="EO320" s="75"/>
      <c r="EP320" s="75"/>
      <c r="EQ320" s="75"/>
      <c r="ER320" s="75"/>
      <c r="ES320" s="75"/>
      <c r="ET320" s="75"/>
      <c r="EU320" s="75"/>
      <c r="EV320" s="75"/>
      <c r="EW320" s="75"/>
      <c r="EX320" s="75"/>
      <c r="EY320" s="75"/>
      <c r="EZ320" s="75"/>
      <c r="FA320" s="75"/>
      <c r="FB320" s="75"/>
      <c r="FC320" s="75"/>
      <c r="FD320" s="75"/>
      <c r="FE320" s="75"/>
      <c r="FF320" s="75"/>
      <c r="FG320" s="75"/>
      <c r="FH320" s="75"/>
      <c r="FI320" s="75"/>
      <c r="FJ320" s="75"/>
      <c r="FK320" s="75"/>
      <c r="FL320" s="75"/>
      <c r="FM320" s="75"/>
      <c r="FN320" s="75"/>
      <c r="FO320" s="75"/>
      <c r="FP320" s="75"/>
      <c r="FQ320" s="75"/>
      <c r="FR320" s="75"/>
      <c r="FS320" s="75"/>
      <c r="FT320" s="75"/>
      <c r="FU320" s="75"/>
      <c r="FV320" s="75"/>
      <c r="FW320" s="75"/>
      <c r="FX320" s="75"/>
      <c r="FY320" s="75"/>
      <c r="FZ320" s="75"/>
      <c r="GA320" s="75"/>
      <c r="GB320" s="75"/>
      <c r="GC320" s="75"/>
      <c r="GD320" s="75"/>
      <c r="GE320" s="75"/>
      <c r="GF320" s="75"/>
      <c r="GG320" s="75"/>
      <c r="GH320" s="75"/>
      <c r="GI320" s="75"/>
      <c r="GJ320" s="75"/>
      <c r="GK320" s="75"/>
      <c r="GL320" s="75"/>
      <c r="GM320" s="75"/>
      <c r="GN320" s="75"/>
      <c r="GO320" s="75"/>
      <c r="GP320" s="75"/>
      <c r="GQ320" s="75"/>
      <c r="GR320" s="75"/>
      <c r="GS320" s="75"/>
      <c r="GT320" s="75"/>
      <c r="GU320" s="75"/>
      <c r="GV320" s="75"/>
      <c r="GW320" s="75"/>
      <c r="GX320" s="75"/>
      <c r="GY320" s="75"/>
      <c r="GZ320" s="75"/>
      <c r="HA320" s="75"/>
      <c r="HB320" s="75"/>
      <c r="HC320" s="75"/>
      <c r="HD320" s="75"/>
      <c r="HE320" s="75"/>
      <c r="HF320" s="75"/>
      <c r="HG320" s="75"/>
      <c r="HH320" s="75"/>
      <c r="HI320" s="75"/>
      <c r="HJ320" s="75"/>
      <c r="HK320" s="75"/>
      <c r="HL320" s="75"/>
      <c r="HM320" s="75"/>
      <c r="HN320" s="75"/>
      <c r="HO320" s="75"/>
      <c r="HP320" s="75"/>
      <c r="HQ320" s="75"/>
      <c r="HR320" s="75"/>
      <c r="HS320" s="75"/>
      <c r="HT320" s="75"/>
      <c r="HU320" s="75"/>
      <c r="HV320" s="75"/>
      <c r="HW320" s="75"/>
      <c r="HX320" s="75"/>
      <c r="HY320" s="75"/>
      <c r="HZ320" s="75"/>
      <c r="IA320" s="75"/>
      <c r="IB320" s="75"/>
      <c r="IC320" s="75"/>
      <c r="ID320" s="75"/>
      <c r="IE320" s="75"/>
      <c r="IF320" s="75"/>
      <c r="IG320" s="75"/>
      <c r="IH320" s="75"/>
      <c r="II320" s="75"/>
      <c r="IJ320" s="75"/>
      <c r="IK320" s="75"/>
      <c r="IL320" s="75"/>
      <c r="IM320" s="75"/>
      <c r="IN320" s="75"/>
      <c r="IO320" s="75"/>
      <c r="IP320" s="75"/>
      <c r="IQ320" s="75"/>
      <c r="IR320" s="75"/>
      <c r="IS320" s="75"/>
      <c r="IT320" s="75"/>
      <c r="IU320" s="75"/>
      <c r="IV320" s="75"/>
      <c r="IW320" s="75"/>
      <c r="IX320" s="75"/>
      <c r="IY320" s="75"/>
      <c r="IZ320" s="75"/>
      <c r="JA320" s="75"/>
      <c r="JB320" s="75"/>
      <c r="JC320" s="75"/>
      <c r="JD320" s="75"/>
      <c r="JE320" s="75"/>
      <c r="JF320" s="75"/>
      <c r="JG320" s="75"/>
      <c r="JH320" s="75"/>
      <c r="JI320" s="75"/>
      <c r="JJ320" s="75"/>
      <c r="JK320" s="75"/>
      <c r="JL320" s="75"/>
      <c r="JM320" s="75"/>
      <c r="JN320" s="75"/>
      <c r="JO320" s="75"/>
      <c r="JP320" s="75"/>
      <c r="JQ320" s="75"/>
      <c r="JR320" s="75"/>
      <c r="JS320" s="75"/>
      <c r="JT320" s="75"/>
      <c r="JU320" s="75"/>
      <c r="JV320" s="75"/>
      <c r="JW320" s="75"/>
      <c r="JX320" s="75"/>
      <c r="JY320" s="75"/>
      <c r="JZ320" s="75"/>
      <c r="KA320" s="75"/>
      <c r="KB320" s="75"/>
      <c r="KC320" s="75"/>
      <c r="KD320" s="75"/>
      <c r="KE320" s="75"/>
      <c r="KF320" s="75"/>
      <c r="KG320" s="75"/>
      <c r="KH320" s="75"/>
      <c r="KI320" s="75"/>
      <c r="KJ320" s="75"/>
      <c r="KK320" s="75"/>
      <c r="KL320" s="75"/>
      <c r="KM320" s="75"/>
      <c r="KN320" s="75"/>
      <c r="KO320" s="75"/>
      <c r="KP320" s="75"/>
      <c r="KQ320" s="75"/>
      <c r="KR320" s="75"/>
      <c r="KS320" s="75"/>
      <c r="KT320" s="75"/>
      <c r="KU320" s="75"/>
      <c r="KV320" s="75"/>
      <c r="KW320" s="75"/>
      <c r="KX320" s="75"/>
      <c r="KY320" s="75"/>
      <c r="KZ320" s="75"/>
      <c r="LA320" s="75"/>
      <c r="LB320" s="75"/>
      <c r="LC320" s="75"/>
      <c r="LD320" s="75"/>
      <c r="LE320" s="75"/>
      <c r="LF320" s="75"/>
      <c r="LG320" s="75"/>
      <c r="LH320" s="75"/>
      <c r="LI320" s="75"/>
      <c r="LJ320" s="75"/>
      <c r="LK320" s="75"/>
      <c r="LL320" s="75"/>
      <c r="LM320" s="75"/>
      <c r="LN320" s="75"/>
      <c r="LO320" s="75"/>
      <c r="LP320" s="75"/>
      <c r="LQ320" s="75"/>
      <c r="LR320" s="75"/>
      <c r="LS320" s="75"/>
      <c r="LT320" s="75"/>
      <c r="LU320" s="75"/>
      <c r="LV320" s="75"/>
      <c r="LW320" s="75"/>
      <c r="LX320" s="75"/>
      <c r="LY320" s="75"/>
      <c r="LZ320" s="75"/>
      <c r="MA320" s="75"/>
      <c r="MB320" s="75"/>
      <c r="MC320" s="75"/>
      <c r="MD320" s="75"/>
      <c r="ME320" s="75"/>
      <c r="MF320" s="75"/>
      <c r="MG320" s="75"/>
      <c r="MH320" s="75"/>
      <c r="MI320" s="75"/>
      <c r="MJ320" s="75"/>
      <c r="MK320" s="75"/>
      <c r="ML320" s="75"/>
      <c r="MM320" s="75"/>
      <c r="MN320" s="75"/>
      <c r="MO320" s="75"/>
      <c r="MP320" s="75"/>
      <c r="MQ320" s="75"/>
      <c r="MR320" s="75"/>
      <c r="MS320" s="75"/>
      <c r="MT320" s="75"/>
      <c r="MU320" s="75"/>
      <c r="MV320" s="75"/>
      <c r="MW320" s="75"/>
      <c r="MX320" s="75"/>
      <c r="MY320" s="75"/>
      <c r="MZ320" s="75"/>
      <c r="NA320" s="75"/>
      <c r="NB320" s="75"/>
      <c r="NC320" s="75"/>
      <c r="ND320" s="75"/>
      <c r="NE320" s="75"/>
      <c r="NF320" s="75"/>
      <c r="NG320" s="75"/>
      <c r="NH320" s="75"/>
      <c r="NI320" s="75"/>
      <c r="NJ320" s="75"/>
      <c r="NK320" s="75"/>
      <c r="NL320" s="75"/>
      <c r="NM320" s="75"/>
      <c r="NN320" s="75"/>
      <c r="NO320" s="75"/>
      <c r="NP320" s="75"/>
      <c r="NQ320" s="75"/>
      <c r="NR320" s="75"/>
      <c r="NS320" s="75"/>
      <c r="NT320" s="75"/>
      <c r="NU320" s="75"/>
      <c r="NV320" s="75"/>
      <c r="NW320" s="75"/>
      <c r="NX320" s="75"/>
      <c r="NY320" s="75"/>
      <c r="NZ320" s="75"/>
      <c r="OA320" s="75"/>
      <c r="OB320" s="75"/>
      <c r="OC320" s="75"/>
      <c r="OD320" s="75"/>
      <c r="OE320" s="75"/>
      <c r="OF320" s="75"/>
      <c r="OG320" s="75"/>
      <c r="OH320" s="75"/>
      <c r="OI320" s="75"/>
      <c r="OJ320" s="75"/>
      <c r="OK320" s="75"/>
      <c r="OL320" s="75"/>
      <c r="OM320" s="75"/>
      <c r="ON320" s="75"/>
      <c r="OO320" s="75"/>
      <c r="OP320" s="75"/>
      <c r="OQ320" s="75"/>
      <c r="OR320" s="75"/>
      <c r="OS320" s="75"/>
      <c r="OT320" s="75"/>
      <c r="OU320" s="75"/>
      <c r="OV320" s="75"/>
      <c r="OW320" s="75"/>
      <c r="OX320" s="75"/>
      <c r="OY320" s="75"/>
      <c r="OZ320" s="75"/>
      <c r="PA320" s="75"/>
      <c r="PB320" s="75"/>
      <c r="PC320" s="75"/>
      <c r="PD320" s="75"/>
      <c r="PE320" s="75"/>
      <c r="PF320" s="75"/>
      <c r="PG320" s="75"/>
      <c r="PH320" s="75"/>
      <c r="PI320" s="75"/>
      <c r="PJ320" s="75"/>
      <c r="PK320" s="75"/>
      <c r="PL320" s="75"/>
      <c r="PM320" s="75"/>
      <c r="PN320" s="75"/>
      <c r="PO320" s="75"/>
      <c r="PP320" s="75"/>
      <c r="PQ320" s="75"/>
      <c r="PR320" s="75"/>
      <c r="PS320" s="75"/>
      <c r="PT320" s="75"/>
      <c r="PU320" s="75"/>
      <c r="PV320" s="75"/>
      <c r="PW320" s="75"/>
      <c r="PX320" s="75"/>
      <c r="PY320" s="75"/>
      <c r="PZ320" s="75"/>
      <c r="QA320" s="75"/>
      <c r="QB320" s="75"/>
      <c r="QC320" s="75"/>
      <c r="QD320" s="75"/>
      <c r="QE320" s="75"/>
      <c r="QF320" s="75"/>
      <c r="QG320" s="75"/>
      <c r="QH320" s="75"/>
      <c r="QI320" s="75"/>
      <c r="QJ320" s="75"/>
      <c r="QK320" s="75"/>
      <c r="QL320" s="75"/>
      <c r="QM320" s="75"/>
      <c r="QN320" s="75"/>
      <c r="QO320" s="75"/>
      <c r="QP320" s="75"/>
      <c r="QQ320" s="75"/>
      <c r="QR320" s="75"/>
      <c r="QS320" s="75"/>
      <c r="QT320" s="75"/>
      <c r="QU320" s="75"/>
      <c r="QV320" s="75"/>
      <c r="QW320" s="75"/>
      <c r="QX320" s="75"/>
      <c r="QY320" s="75"/>
      <c r="QZ320" s="75"/>
      <c r="RA320" s="75"/>
      <c r="RB320" s="75"/>
      <c r="RC320" s="75"/>
      <c r="RD320" s="75"/>
      <c r="RE320" s="75"/>
      <c r="RF320" s="75"/>
      <c r="RG320" s="75"/>
      <c r="RH320" s="75"/>
      <c r="RI320" s="75"/>
      <c r="RJ320" s="75"/>
      <c r="RK320" s="75"/>
      <c r="RL320" s="75"/>
      <c r="RM320" s="75"/>
      <c r="RN320" s="75"/>
      <c r="RO320" s="75"/>
      <c r="RP320" s="75"/>
      <c r="RQ320" s="75"/>
      <c r="RR320" s="75"/>
      <c r="RS320" s="75"/>
      <c r="RT320" s="75"/>
      <c r="RU320" s="75"/>
      <c r="RV320" s="75"/>
      <c r="RW320" s="75"/>
      <c r="RX320" s="75"/>
      <c r="RY320" s="75"/>
      <c r="RZ320" s="75"/>
      <c r="SA320" s="75"/>
      <c r="SB320" s="75"/>
      <c r="SC320" s="75"/>
      <c r="SD320" s="75"/>
      <c r="SE320" s="75"/>
    </row>
    <row r="321" spans="50:499" s="4" customFormat="1" x14ac:dyDescent="0.2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75"/>
      <c r="OF321" s="75"/>
      <c r="OG321" s="75"/>
      <c r="OH321" s="75"/>
      <c r="OI321" s="75"/>
      <c r="OJ321" s="75"/>
      <c r="OK321" s="75"/>
      <c r="OL321" s="75"/>
      <c r="OM321" s="75"/>
      <c r="ON321" s="75"/>
      <c r="OO321" s="75"/>
      <c r="OP321" s="75"/>
      <c r="OQ321" s="75"/>
      <c r="OR321" s="75"/>
      <c r="OS321" s="75"/>
      <c r="OT321" s="75"/>
      <c r="OU321" s="75"/>
      <c r="OV321" s="75"/>
      <c r="OW321" s="75"/>
      <c r="OX321" s="75"/>
      <c r="OY321" s="75"/>
      <c r="OZ321" s="75"/>
      <c r="PA321" s="75"/>
      <c r="PB321" s="75"/>
      <c r="PC321" s="75"/>
      <c r="PD321" s="75"/>
      <c r="PE321" s="75"/>
      <c r="PF321" s="75"/>
      <c r="PG321" s="75"/>
      <c r="PH321" s="75"/>
      <c r="PI321" s="75"/>
      <c r="PJ321" s="75"/>
      <c r="PK321" s="75"/>
      <c r="PL321" s="75"/>
      <c r="PM321" s="75"/>
      <c r="PN321" s="75"/>
      <c r="PO321" s="75"/>
      <c r="PP321" s="75"/>
      <c r="PQ321" s="75"/>
      <c r="PR321" s="75"/>
      <c r="PS321" s="75"/>
      <c r="PT321" s="75"/>
      <c r="PU321" s="75"/>
      <c r="PV321" s="75"/>
      <c r="PW321" s="75"/>
      <c r="PX321" s="75"/>
      <c r="PY321" s="75"/>
      <c r="PZ321" s="75"/>
      <c r="QA321" s="75"/>
      <c r="QB321" s="75"/>
      <c r="QC321" s="75"/>
      <c r="QD321" s="75"/>
      <c r="QE321" s="75"/>
      <c r="QF321" s="75"/>
      <c r="QG321" s="75"/>
      <c r="QH321" s="75"/>
      <c r="QI321" s="75"/>
      <c r="QJ321" s="75"/>
      <c r="QK321" s="75"/>
      <c r="QL321" s="75"/>
      <c r="QM321" s="75"/>
      <c r="QN321" s="75"/>
      <c r="QO321" s="75"/>
      <c r="QP321" s="75"/>
      <c r="QQ321" s="75"/>
      <c r="QR321" s="75"/>
      <c r="QS321" s="75"/>
      <c r="QT321" s="75"/>
      <c r="QU321" s="75"/>
      <c r="QV321" s="75"/>
      <c r="QW321" s="75"/>
      <c r="QX321" s="75"/>
      <c r="QY321" s="75"/>
      <c r="QZ321" s="75"/>
      <c r="RA321" s="75"/>
      <c r="RB321" s="75"/>
      <c r="RC321" s="75"/>
      <c r="RD321" s="75"/>
      <c r="RE321" s="75"/>
      <c r="RF321" s="75"/>
      <c r="RG321" s="75"/>
      <c r="RH321" s="75"/>
      <c r="RI321" s="75"/>
      <c r="RJ321" s="75"/>
      <c r="RK321" s="75"/>
      <c r="RL321" s="75"/>
      <c r="RM321" s="75"/>
      <c r="RN321" s="75"/>
      <c r="RO321" s="75"/>
      <c r="RP321" s="75"/>
      <c r="RQ321" s="75"/>
      <c r="RR321" s="75"/>
      <c r="RS321" s="75"/>
      <c r="RT321" s="75"/>
      <c r="RU321" s="75"/>
      <c r="RV321" s="75"/>
      <c r="RW321" s="75"/>
      <c r="RX321" s="75"/>
      <c r="RY321" s="75"/>
      <c r="RZ321" s="75"/>
      <c r="SA321" s="75"/>
      <c r="SB321" s="75"/>
      <c r="SC321" s="75"/>
      <c r="SD321" s="75"/>
      <c r="SE321" s="75"/>
    </row>
    <row r="322" spans="50:499" s="4" customFormat="1" x14ac:dyDescent="0.2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c r="FS322" s="75"/>
      <c r="FT322" s="75"/>
      <c r="FU322" s="75"/>
      <c r="FV322" s="75"/>
      <c r="FW322" s="75"/>
      <c r="FX322" s="75"/>
      <c r="FY322" s="75"/>
      <c r="FZ322" s="75"/>
      <c r="GA322" s="75"/>
      <c r="GB322" s="75"/>
      <c r="GC322" s="75"/>
      <c r="GD322" s="75"/>
      <c r="GE322" s="75"/>
      <c r="GF322" s="75"/>
      <c r="GG322" s="75"/>
      <c r="GH322" s="75"/>
      <c r="GI322" s="75"/>
      <c r="GJ322" s="75"/>
      <c r="GK322" s="75"/>
      <c r="GL322" s="75"/>
      <c r="GM322" s="75"/>
      <c r="GN322" s="75"/>
      <c r="GO322" s="75"/>
      <c r="GP322" s="75"/>
      <c r="GQ322" s="75"/>
      <c r="GR322" s="75"/>
      <c r="GS322" s="75"/>
      <c r="GT322" s="75"/>
      <c r="GU322" s="75"/>
      <c r="GV322" s="75"/>
      <c r="GW322" s="75"/>
      <c r="GX322" s="75"/>
      <c r="GY322" s="75"/>
      <c r="GZ322" s="75"/>
      <c r="HA322" s="75"/>
      <c r="HB322" s="75"/>
      <c r="HC322" s="75"/>
      <c r="HD322" s="75"/>
      <c r="HE322" s="75"/>
      <c r="HF322" s="75"/>
      <c r="HG322" s="75"/>
      <c r="HH322" s="75"/>
      <c r="HI322" s="75"/>
      <c r="HJ322" s="75"/>
      <c r="HK322" s="75"/>
      <c r="HL322" s="75"/>
      <c r="HM322" s="75"/>
      <c r="HN322" s="75"/>
      <c r="HO322" s="75"/>
      <c r="HP322" s="75"/>
      <c r="HQ322" s="75"/>
      <c r="HR322" s="75"/>
      <c r="HS322" s="75"/>
      <c r="HT322" s="75"/>
      <c r="HU322" s="75"/>
      <c r="HV322" s="75"/>
      <c r="HW322" s="75"/>
      <c r="HX322" s="75"/>
      <c r="HY322" s="75"/>
      <c r="HZ322" s="75"/>
      <c r="IA322" s="75"/>
      <c r="IB322" s="75"/>
      <c r="IC322" s="75"/>
      <c r="ID322" s="75"/>
      <c r="IE322" s="75"/>
      <c r="IF322" s="75"/>
      <c r="IG322" s="75"/>
      <c r="IH322" s="75"/>
      <c r="II322" s="75"/>
      <c r="IJ322" s="75"/>
      <c r="IK322" s="75"/>
      <c r="IL322" s="75"/>
      <c r="IM322" s="75"/>
      <c r="IN322" s="75"/>
      <c r="IO322" s="75"/>
      <c r="IP322" s="75"/>
      <c r="IQ322" s="75"/>
      <c r="IR322" s="75"/>
      <c r="IS322" s="75"/>
      <c r="IT322" s="75"/>
      <c r="IU322" s="75"/>
      <c r="IV322" s="75"/>
      <c r="IW322" s="75"/>
      <c r="IX322" s="75"/>
      <c r="IY322" s="75"/>
      <c r="IZ322" s="75"/>
      <c r="JA322" s="75"/>
      <c r="JB322" s="75"/>
      <c r="JC322" s="75"/>
      <c r="JD322" s="75"/>
      <c r="JE322" s="75"/>
      <c r="JF322" s="75"/>
      <c r="JG322" s="75"/>
      <c r="JH322" s="75"/>
      <c r="JI322" s="75"/>
      <c r="JJ322" s="75"/>
      <c r="JK322" s="75"/>
      <c r="JL322" s="75"/>
      <c r="JM322" s="75"/>
      <c r="JN322" s="75"/>
      <c r="JO322" s="75"/>
      <c r="JP322" s="75"/>
      <c r="JQ322" s="75"/>
      <c r="JR322" s="75"/>
      <c r="JS322" s="75"/>
      <c r="JT322" s="75"/>
      <c r="JU322" s="75"/>
      <c r="JV322" s="75"/>
      <c r="JW322" s="75"/>
      <c r="JX322" s="75"/>
      <c r="JY322" s="75"/>
      <c r="JZ322" s="75"/>
      <c r="KA322" s="75"/>
      <c r="KB322" s="75"/>
      <c r="KC322" s="75"/>
      <c r="KD322" s="75"/>
      <c r="KE322" s="75"/>
      <c r="KF322" s="75"/>
      <c r="KG322" s="75"/>
      <c r="KH322" s="75"/>
      <c r="KI322" s="75"/>
      <c r="KJ322" s="75"/>
      <c r="KK322" s="75"/>
      <c r="KL322" s="75"/>
      <c r="KM322" s="75"/>
      <c r="KN322" s="75"/>
      <c r="KO322" s="75"/>
      <c r="KP322" s="75"/>
      <c r="KQ322" s="75"/>
      <c r="KR322" s="75"/>
      <c r="KS322" s="75"/>
      <c r="KT322" s="75"/>
      <c r="KU322" s="75"/>
      <c r="KV322" s="75"/>
      <c r="KW322" s="75"/>
      <c r="KX322" s="75"/>
      <c r="KY322" s="75"/>
      <c r="KZ322" s="75"/>
      <c r="LA322" s="75"/>
      <c r="LB322" s="75"/>
      <c r="LC322" s="75"/>
      <c r="LD322" s="75"/>
      <c r="LE322" s="75"/>
      <c r="LF322" s="75"/>
      <c r="LG322" s="75"/>
      <c r="LH322" s="75"/>
      <c r="LI322" s="75"/>
      <c r="LJ322" s="75"/>
      <c r="LK322" s="75"/>
      <c r="LL322" s="75"/>
      <c r="LM322" s="75"/>
      <c r="LN322" s="75"/>
      <c r="LO322" s="75"/>
      <c r="LP322" s="75"/>
      <c r="LQ322" s="75"/>
      <c r="LR322" s="75"/>
      <c r="LS322" s="75"/>
      <c r="LT322" s="75"/>
      <c r="LU322" s="75"/>
      <c r="LV322" s="75"/>
      <c r="LW322" s="75"/>
      <c r="LX322" s="75"/>
      <c r="LY322" s="75"/>
      <c r="LZ322" s="75"/>
      <c r="MA322" s="75"/>
      <c r="MB322" s="75"/>
      <c r="MC322" s="75"/>
      <c r="MD322" s="75"/>
      <c r="ME322" s="75"/>
      <c r="MF322" s="75"/>
      <c r="MG322" s="75"/>
      <c r="MH322" s="75"/>
      <c r="MI322" s="75"/>
      <c r="MJ322" s="75"/>
      <c r="MK322" s="75"/>
      <c r="ML322" s="75"/>
      <c r="MM322" s="75"/>
      <c r="MN322" s="75"/>
      <c r="MO322" s="75"/>
      <c r="MP322" s="75"/>
      <c r="MQ322" s="75"/>
      <c r="MR322" s="75"/>
      <c r="MS322" s="75"/>
      <c r="MT322" s="75"/>
      <c r="MU322" s="75"/>
      <c r="MV322" s="75"/>
      <c r="MW322" s="75"/>
      <c r="MX322" s="75"/>
      <c r="MY322" s="75"/>
      <c r="MZ322" s="75"/>
      <c r="NA322" s="75"/>
      <c r="NB322" s="75"/>
      <c r="NC322" s="75"/>
      <c r="ND322" s="75"/>
      <c r="NE322" s="75"/>
      <c r="NF322" s="75"/>
      <c r="NG322" s="75"/>
      <c r="NH322" s="75"/>
      <c r="NI322" s="75"/>
      <c r="NJ322" s="75"/>
      <c r="NK322" s="75"/>
      <c r="NL322" s="75"/>
      <c r="NM322" s="75"/>
      <c r="NN322" s="75"/>
      <c r="NO322" s="75"/>
      <c r="NP322" s="75"/>
      <c r="NQ322" s="75"/>
      <c r="NR322" s="75"/>
      <c r="NS322" s="75"/>
      <c r="NT322" s="75"/>
      <c r="NU322" s="75"/>
      <c r="NV322" s="75"/>
      <c r="NW322" s="75"/>
      <c r="NX322" s="75"/>
      <c r="NY322" s="75"/>
      <c r="NZ322" s="75"/>
      <c r="OA322" s="75"/>
      <c r="OB322" s="75"/>
      <c r="OC322" s="75"/>
      <c r="OD322" s="75"/>
      <c r="OE322" s="75"/>
      <c r="OF322" s="75"/>
      <c r="OG322" s="75"/>
      <c r="OH322" s="75"/>
      <c r="OI322" s="75"/>
      <c r="OJ322" s="75"/>
      <c r="OK322" s="75"/>
      <c r="OL322" s="75"/>
      <c r="OM322" s="75"/>
      <c r="ON322" s="75"/>
      <c r="OO322" s="75"/>
      <c r="OP322" s="75"/>
      <c r="OQ322" s="75"/>
      <c r="OR322" s="75"/>
      <c r="OS322" s="75"/>
      <c r="OT322" s="75"/>
      <c r="OU322" s="75"/>
      <c r="OV322" s="75"/>
      <c r="OW322" s="75"/>
      <c r="OX322" s="75"/>
      <c r="OY322" s="75"/>
      <c r="OZ322" s="75"/>
      <c r="PA322" s="75"/>
      <c r="PB322" s="75"/>
      <c r="PC322" s="75"/>
      <c r="PD322" s="75"/>
      <c r="PE322" s="75"/>
      <c r="PF322" s="75"/>
      <c r="PG322" s="75"/>
      <c r="PH322" s="75"/>
      <c r="PI322" s="75"/>
      <c r="PJ322" s="75"/>
      <c r="PK322" s="75"/>
      <c r="PL322" s="75"/>
      <c r="PM322" s="75"/>
      <c r="PN322" s="75"/>
      <c r="PO322" s="75"/>
      <c r="PP322" s="75"/>
      <c r="PQ322" s="75"/>
      <c r="PR322" s="75"/>
      <c r="PS322" s="75"/>
      <c r="PT322" s="75"/>
      <c r="PU322" s="75"/>
      <c r="PV322" s="75"/>
      <c r="PW322" s="75"/>
      <c r="PX322" s="75"/>
      <c r="PY322" s="75"/>
      <c r="PZ322" s="75"/>
      <c r="QA322" s="75"/>
      <c r="QB322" s="75"/>
      <c r="QC322" s="75"/>
      <c r="QD322" s="75"/>
      <c r="QE322" s="75"/>
      <c r="QF322" s="75"/>
      <c r="QG322" s="75"/>
      <c r="QH322" s="75"/>
      <c r="QI322" s="75"/>
      <c r="QJ322" s="75"/>
      <c r="QK322" s="75"/>
      <c r="QL322" s="75"/>
      <c r="QM322" s="75"/>
      <c r="QN322" s="75"/>
      <c r="QO322" s="75"/>
      <c r="QP322" s="75"/>
      <c r="QQ322" s="75"/>
      <c r="QR322" s="75"/>
      <c r="QS322" s="75"/>
      <c r="QT322" s="75"/>
      <c r="QU322" s="75"/>
      <c r="QV322" s="75"/>
      <c r="QW322" s="75"/>
      <c r="QX322" s="75"/>
      <c r="QY322" s="75"/>
      <c r="QZ322" s="75"/>
      <c r="RA322" s="75"/>
      <c r="RB322" s="75"/>
      <c r="RC322" s="75"/>
      <c r="RD322" s="75"/>
      <c r="RE322" s="75"/>
      <c r="RF322" s="75"/>
      <c r="RG322" s="75"/>
      <c r="RH322" s="75"/>
      <c r="RI322" s="75"/>
      <c r="RJ322" s="75"/>
      <c r="RK322" s="75"/>
      <c r="RL322" s="75"/>
      <c r="RM322" s="75"/>
      <c r="RN322" s="75"/>
      <c r="RO322" s="75"/>
      <c r="RP322" s="75"/>
      <c r="RQ322" s="75"/>
      <c r="RR322" s="75"/>
      <c r="RS322" s="75"/>
      <c r="RT322" s="75"/>
      <c r="RU322" s="75"/>
      <c r="RV322" s="75"/>
      <c r="RW322" s="75"/>
      <c r="RX322" s="75"/>
      <c r="RY322" s="75"/>
      <c r="RZ322" s="75"/>
      <c r="SA322" s="75"/>
      <c r="SB322" s="75"/>
      <c r="SC322" s="75"/>
      <c r="SD322" s="75"/>
      <c r="SE322" s="75"/>
    </row>
    <row r="323" spans="50:499" s="4" customFormat="1" x14ac:dyDescent="0.2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75"/>
      <c r="OF323" s="75"/>
      <c r="OG323" s="75"/>
      <c r="OH323" s="75"/>
      <c r="OI323" s="75"/>
      <c r="OJ323" s="75"/>
      <c r="OK323" s="75"/>
      <c r="OL323" s="75"/>
      <c r="OM323" s="75"/>
      <c r="ON323" s="75"/>
      <c r="OO323" s="75"/>
      <c r="OP323" s="75"/>
      <c r="OQ323" s="75"/>
      <c r="OR323" s="75"/>
      <c r="OS323" s="75"/>
      <c r="OT323" s="75"/>
      <c r="OU323" s="75"/>
      <c r="OV323" s="75"/>
      <c r="OW323" s="75"/>
      <c r="OX323" s="75"/>
      <c r="OY323" s="75"/>
      <c r="OZ323" s="75"/>
      <c r="PA323" s="75"/>
      <c r="PB323" s="75"/>
      <c r="PC323" s="75"/>
      <c r="PD323" s="75"/>
      <c r="PE323" s="75"/>
      <c r="PF323" s="75"/>
      <c r="PG323" s="75"/>
      <c r="PH323" s="75"/>
      <c r="PI323" s="75"/>
      <c r="PJ323" s="75"/>
      <c r="PK323" s="75"/>
      <c r="PL323" s="75"/>
      <c r="PM323" s="75"/>
      <c r="PN323" s="75"/>
      <c r="PO323" s="75"/>
      <c r="PP323" s="75"/>
      <c r="PQ323" s="75"/>
      <c r="PR323" s="75"/>
      <c r="PS323" s="75"/>
      <c r="PT323" s="75"/>
      <c r="PU323" s="75"/>
      <c r="PV323" s="75"/>
      <c r="PW323" s="75"/>
      <c r="PX323" s="75"/>
      <c r="PY323" s="75"/>
      <c r="PZ323" s="75"/>
      <c r="QA323" s="75"/>
      <c r="QB323" s="75"/>
      <c r="QC323" s="75"/>
      <c r="QD323" s="75"/>
      <c r="QE323" s="75"/>
      <c r="QF323" s="75"/>
      <c r="QG323" s="75"/>
      <c r="QH323" s="75"/>
      <c r="QI323" s="75"/>
      <c r="QJ323" s="75"/>
      <c r="QK323" s="75"/>
      <c r="QL323" s="75"/>
      <c r="QM323" s="75"/>
      <c r="QN323" s="75"/>
      <c r="QO323" s="75"/>
      <c r="QP323" s="75"/>
      <c r="QQ323" s="75"/>
      <c r="QR323" s="75"/>
      <c r="QS323" s="75"/>
      <c r="QT323" s="75"/>
      <c r="QU323" s="75"/>
      <c r="QV323" s="75"/>
      <c r="QW323" s="75"/>
      <c r="QX323" s="75"/>
      <c r="QY323" s="75"/>
      <c r="QZ323" s="75"/>
      <c r="RA323" s="75"/>
      <c r="RB323" s="75"/>
      <c r="RC323" s="75"/>
      <c r="RD323" s="75"/>
      <c r="RE323" s="75"/>
      <c r="RF323" s="75"/>
      <c r="RG323" s="75"/>
      <c r="RH323" s="75"/>
      <c r="RI323" s="75"/>
      <c r="RJ323" s="75"/>
      <c r="RK323" s="75"/>
      <c r="RL323" s="75"/>
      <c r="RM323" s="75"/>
      <c r="RN323" s="75"/>
      <c r="RO323" s="75"/>
      <c r="RP323" s="75"/>
      <c r="RQ323" s="75"/>
      <c r="RR323" s="75"/>
      <c r="RS323" s="75"/>
      <c r="RT323" s="75"/>
      <c r="RU323" s="75"/>
      <c r="RV323" s="75"/>
      <c r="RW323" s="75"/>
      <c r="RX323" s="75"/>
      <c r="RY323" s="75"/>
      <c r="RZ323" s="75"/>
      <c r="SA323" s="75"/>
      <c r="SB323" s="75"/>
      <c r="SC323" s="75"/>
      <c r="SD323" s="75"/>
      <c r="SE323" s="75"/>
    </row>
    <row r="324" spans="50:499" s="4" customFormat="1" x14ac:dyDescent="0.2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c r="FS324" s="75"/>
      <c r="FT324" s="75"/>
      <c r="FU324" s="75"/>
      <c r="FV324" s="75"/>
      <c r="FW324" s="75"/>
      <c r="FX324" s="75"/>
      <c r="FY324" s="75"/>
      <c r="FZ324" s="75"/>
      <c r="GA324" s="75"/>
      <c r="GB324" s="75"/>
      <c r="GC324" s="75"/>
      <c r="GD324" s="75"/>
      <c r="GE324" s="75"/>
      <c r="GF324" s="75"/>
      <c r="GG324" s="75"/>
      <c r="GH324" s="75"/>
      <c r="GI324" s="75"/>
      <c r="GJ324" s="75"/>
      <c r="GK324" s="75"/>
      <c r="GL324" s="75"/>
      <c r="GM324" s="75"/>
      <c r="GN324" s="75"/>
      <c r="GO324" s="75"/>
      <c r="GP324" s="75"/>
      <c r="GQ324" s="75"/>
      <c r="GR324" s="75"/>
      <c r="GS324" s="75"/>
      <c r="GT324" s="75"/>
      <c r="GU324" s="75"/>
      <c r="GV324" s="75"/>
      <c r="GW324" s="75"/>
      <c r="GX324" s="75"/>
      <c r="GY324" s="75"/>
      <c r="GZ324" s="75"/>
      <c r="HA324" s="75"/>
      <c r="HB324" s="75"/>
      <c r="HC324" s="75"/>
      <c r="HD324" s="75"/>
      <c r="HE324" s="75"/>
      <c r="HF324" s="75"/>
      <c r="HG324" s="75"/>
      <c r="HH324" s="75"/>
      <c r="HI324" s="75"/>
      <c r="HJ324" s="75"/>
      <c r="HK324" s="75"/>
      <c r="HL324" s="75"/>
      <c r="HM324" s="75"/>
      <c r="HN324" s="75"/>
      <c r="HO324" s="75"/>
      <c r="HP324" s="75"/>
      <c r="HQ324" s="75"/>
      <c r="HR324" s="75"/>
      <c r="HS324" s="75"/>
      <c r="HT324" s="75"/>
      <c r="HU324" s="75"/>
      <c r="HV324" s="75"/>
      <c r="HW324" s="75"/>
      <c r="HX324" s="75"/>
      <c r="HY324" s="75"/>
      <c r="HZ324" s="75"/>
      <c r="IA324" s="75"/>
      <c r="IB324" s="75"/>
      <c r="IC324" s="75"/>
      <c r="ID324" s="75"/>
      <c r="IE324" s="75"/>
      <c r="IF324" s="75"/>
      <c r="IG324" s="75"/>
      <c r="IH324" s="75"/>
      <c r="II324" s="75"/>
      <c r="IJ324" s="75"/>
      <c r="IK324" s="75"/>
      <c r="IL324" s="75"/>
      <c r="IM324" s="75"/>
      <c r="IN324" s="75"/>
      <c r="IO324" s="75"/>
      <c r="IP324" s="75"/>
      <c r="IQ324" s="75"/>
      <c r="IR324" s="75"/>
      <c r="IS324" s="75"/>
      <c r="IT324" s="75"/>
      <c r="IU324" s="75"/>
      <c r="IV324" s="75"/>
      <c r="IW324" s="75"/>
      <c r="IX324" s="75"/>
      <c r="IY324" s="75"/>
      <c r="IZ324" s="75"/>
      <c r="JA324" s="75"/>
      <c r="JB324" s="75"/>
      <c r="JC324" s="75"/>
      <c r="JD324" s="75"/>
      <c r="JE324" s="75"/>
      <c r="JF324" s="75"/>
      <c r="JG324" s="75"/>
      <c r="JH324" s="75"/>
      <c r="JI324" s="75"/>
      <c r="JJ324" s="75"/>
      <c r="JK324" s="75"/>
      <c r="JL324" s="75"/>
      <c r="JM324" s="75"/>
      <c r="JN324" s="75"/>
      <c r="JO324" s="75"/>
      <c r="JP324" s="75"/>
      <c r="JQ324" s="75"/>
      <c r="JR324" s="75"/>
      <c r="JS324" s="75"/>
      <c r="JT324" s="75"/>
      <c r="JU324" s="75"/>
      <c r="JV324" s="75"/>
      <c r="JW324" s="75"/>
      <c r="JX324" s="75"/>
      <c r="JY324" s="75"/>
      <c r="JZ324" s="75"/>
      <c r="KA324" s="75"/>
      <c r="KB324" s="75"/>
      <c r="KC324" s="75"/>
      <c r="KD324" s="75"/>
      <c r="KE324" s="75"/>
      <c r="KF324" s="75"/>
      <c r="KG324" s="75"/>
      <c r="KH324" s="75"/>
      <c r="KI324" s="75"/>
      <c r="KJ324" s="75"/>
      <c r="KK324" s="75"/>
      <c r="KL324" s="75"/>
      <c r="KM324" s="75"/>
      <c r="KN324" s="75"/>
      <c r="KO324" s="75"/>
      <c r="KP324" s="75"/>
      <c r="KQ324" s="75"/>
      <c r="KR324" s="75"/>
      <c r="KS324" s="75"/>
      <c r="KT324" s="75"/>
      <c r="KU324" s="75"/>
      <c r="KV324" s="75"/>
      <c r="KW324" s="75"/>
      <c r="KX324" s="75"/>
      <c r="KY324" s="75"/>
      <c r="KZ324" s="75"/>
      <c r="LA324" s="75"/>
      <c r="LB324" s="75"/>
      <c r="LC324" s="75"/>
      <c r="LD324" s="75"/>
      <c r="LE324" s="75"/>
      <c r="LF324" s="75"/>
      <c r="LG324" s="75"/>
      <c r="LH324" s="75"/>
      <c r="LI324" s="75"/>
      <c r="LJ324" s="75"/>
      <c r="LK324" s="75"/>
      <c r="LL324" s="75"/>
      <c r="LM324" s="75"/>
      <c r="LN324" s="75"/>
      <c r="LO324" s="75"/>
      <c r="LP324" s="75"/>
      <c r="LQ324" s="75"/>
      <c r="LR324" s="75"/>
      <c r="LS324" s="75"/>
      <c r="LT324" s="75"/>
      <c r="LU324" s="75"/>
      <c r="LV324" s="75"/>
      <c r="LW324" s="75"/>
      <c r="LX324" s="75"/>
      <c r="LY324" s="75"/>
      <c r="LZ324" s="75"/>
      <c r="MA324" s="75"/>
      <c r="MB324" s="75"/>
      <c r="MC324" s="75"/>
      <c r="MD324" s="75"/>
      <c r="ME324" s="75"/>
      <c r="MF324" s="75"/>
      <c r="MG324" s="75"/>
      <c r="MH324" s="75"/>
      <c r="MI324" s="75"/>
      <c r="MJ324" s="75"/>
      <c r="MK324" s="75"/>
      <c r="ML324" s="75"/>
      <c r="MM324" s="75"/>
      <c r="MN324" s="75"/>
      <c r="MO324" s="75"/>
      <c r="MP324" s="75"/>
      <c r="MQ324" s="75"/>
      <c r="MR324" s="75"/>
      <c r="MS324" s="75"/>
      <c r="MT324" s="75"/>
      <c r="MU324" s="75"/>
      <c r="MV324" s="75"/>
      <c r="MW324" s="75"/>
      <c r="MX324" s="75"/>
      <c r="MY324" s="75"/>
      <c r="MZ324" s="75"/>
      <c r="NA324" s="75"/>
      <c r="NB324" s="75"/>
      <c r="NC324" s="75"/>
      <c r="ND324" s="75"/>
      <c r="NE324" s="75"/>
      <c r="NF324" s="75"/>
      <c r="NG324" s="75"/>
      <c r="NH324" s="75"/>
      <c r="NI324" s="75"/>
      <c r="NJ324" s="75"/>
      <c r="NK324" s="75"/>
      <c r="NL324" s="75"/>
      <c r="NM324" s="75"/>
      <c r="NN324" s="75"/>
      <c r="NO324" s="75"/>
      <c r="NP324" s="75"/>
      <c r="NQ324" s="75"/>
      <c r="NR324" s="75"/>
      <c r="NS324" s="75"/>
      <c r="NT324" s="75"/>
      <c r="NU324" s="75"/>
      <c r="NV324" s="75"/>
      <c r="NW324" s="75"/>
      <c r="NX324" s="75"/>
      <c r="NY324" s="75"/>
      <c r="NZ324" s="75"/>
      <c r="OA324" s="75"/>
      <c r="OB324" s="75"/>
      <c r="OC324" s="75"/>
      <c r="OD324" s="75"/>
      <c r="OE324" s="75"/>
      <c r="OF324" s="75"/>
      <c r="OG324" s="75"/>
      <c r="OH324" s="75"/>
      <c r="OI324" s="75"/>
      <c r="OJ324" s="75"/>
      <c r="OK324" s="75"/>
      <c r="OL324" s="75"/>
      <c r="OM324" s="75"/>
      <c r="ON324" s="75"/>
      <c r="OO324" s="75"/>
      <c r="OP324" s="75"/>
      <c r="OQ324" s="75"/>
      <c r="OR324" s="75"/>
      <c r="OS324" s="75"/>
      <c r="OT324" s="75"/>
      <c r="OU324" s="75"/>
      <c r="OV324" s="75"/>
      <c r="OW324" s="75"/>
      <c r="OX324" s="75"/>
      <c r="OY324" s="75"/>
      <c r="OZ324" s="75"/>
      <c r="PA324" s="75"/>
      <c r="PB324" s="75"/>
      <c r="PC324" s="75"/>
      <c r="PD324" s="75"/>
      <c r="PE324" s="75"/>
      <c r="PF324" s="75"/>
      <c r="PG324" s="75"/>
      <c r="PH324" s="75"/>
      <c r="PI324" s="75"/>
      <c r="PJ324" s="75"/>
      <c r="PK324" s="75"/>
      <c r="PL324" s="75"/>
      <c r="PM324" s="75"/>
      <c r="PN324" s="75"/>
      <c r="PO324" s="75"/>
      <c r="PP324" s="75"/>
      <c r="PQ324" s="75"/>
      <c r="PR324" s="75"/>
      <c r="PS324" s="75"/>
      <c r="PT324" s="75"/>
      <c r="PU324" s="75"/>
      <c r="PV324" s="75"/>
      <c r="PW324" s="75"/>
      <c r="PX324" s="75"/>
      <c r="PY324" s="75"/>
      <c r="PZ324" s="75"/>
      <c r="QA324" s="75"/>
      <c r="QB324" s="75"/>
      <c r="QC324" s="75"/>
      <c r="QD324" s="75"/>
      <c r="QE324" s="75"/>
      <c r="QF324" s="75"/>
      <c r="QG324" s="75"/>
      <c r="QH324" s="75"/>
      <c r="QI324" s="75"/>
      <c r="QJ324" s="75"/>
      <c r="QK324" s="75"/>
      <c r="QL324" s="75"/>
      <c r="QM324" s="75"/>
      <c r="QN324" s="75"/>
      <c r="QO324" s="75"/>
      <c r="QP324" s="75"/>
      <c r="QQ324" s="75"/>
      <c r="QR324" s="75"/>
      <c r="QS324" s="75"/>
      <c r="QT324" s="75"/>
      <c r="QU324" s="75"/>
      <c r="QV324" s="75"/>
      <c r="QW324" s="75"/>
      <c r="QX324" s="75"/>
      <c r="QY324" s="75"/>
      <c r="QZ324" s="75"/>
      <c r="RA324" s="75"/>
      <c r="RB324" s="75"/>
      <c r="RC324" s="75"/>
      <c r="RD324" s="75"/>
      <c r="RE324" s="75"/>
      <c r="RF324" s="75"/>
      <c r="RG324" s="75"/>
      <c r="RH324" s="75"/>
      <c r="RI324" s="75"/>
      <c r="RJ324" s="75"/>
      <c r="RK324" s="75"/>
      <c r="RL324" s="75"/>
      <c r="RM324" s="75"/>
      <c r="RN324" s="75"/>
      <c r="RO324" s="75"/>
      <c r="RP324" s="75"/>
      <c r="RQ324" s="75"/>
      <c r="RR324" s="75"/>
      <c r="RS324" s="75"/>
      <c r="RT324" s="75"/>
      <c r="RU324" s="75"/>
      <c r="RV324" s="75"/>
      <c r="RW324" s="75"/>
      <c r="RX324" s="75"/>
      <c r="RY324" s="75"/>
      <c r="RZ324" s="75"/>
      <c r="SA324" s="75"/>
      <c r="SB324" s="75"/>
      <c r="SC324" s="75"/>
      <c r="SD324" s="75"/>
      <c r="SE324" s="75"/>
    </row>
    <row r="325" spans="50:499" s="4" customFormat="1" x14ac:dyDescent="0.2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75"/>
      <c r="OF325" s="75"/>
      <c r="OG325" s="75"/>
      <c r="OH325" s="75"/>
      <c r="OI325" s="75"/>
      <c r="OJ325" s="75"/>
      <c r="OK325" s="75"/>
      <c r="OL325" s="75"/>
      <c r="OM325" s="75"/>
      <c r="ON325" s="75"/>
      <c r="OO325" s="75"/>
      <c r="OP325" s="75"/>
      <c r="OQ325" s="75"/>
      <c r="OR325" s="75"/>
      <c r="OS325" s="75"/>
      <c r="OT325" s="75"/>
      <c r="OU325" s="75"/>
      <c r="OV325" s="75"/>
      <c r="OW325" s="75"/>
      <c r="OX325" s="75"/>
      <c r="OY325" s="75"/>
      <c r="OZ325" s="75"/>
      <c r="PA325" s="75"/>
      <c r="PB325" s="75"/>
      <c r="PC325" s="75"/>
      <c r="PD325" s="75"/>
      <c r="PE325" s="75"/>
      <c r="PF325" s="75"/>
      <c r="PG325" s="75"/>
      <c r="PH325" s="75"/>
      <c r="PI325" s="75"/>
      <c r="PJ325" s="75"/>
      <c r="PK325" s="75"/>
      <c r="PL325" s="75"/>
      <c r="PM325" s="75"/>
      <c r="PN325" s="75"/>
      <c r="PO325" s="75"/>
      <c r="PP325" s="75"/>
      <c r="PQ325" s="75"/>
      <c r="PR325" s="75"/>
      <c r="PS325" s="75"/>
      <c r="PT325" s="75"/>
      <c r="PU325" s="75"/>
      <c r="PV325" s="75"/>
      <c r="PW325" s="75"/>
      <c r="PX325" s="75"/>
      <c r="PY325" s="75"/>
      <c r="PZ325" s="75"/>
      <c r="QA325" s="75"/>
      <c r="QB325" s="75"/>
      <c r="QC325" s="75"/>
      <c r="QD325" s="75"/>
      <c r="QE325" s="75"/>
      <c r="QF325" s="75"/>
      <c r="QG325" s="75"/>
      <c r="QH325" s="75"/>
      <c r="QI325" s="75"/>
      <c r="QJ325" s="75"/>
      <c r="QK325" s="75"/>
      <c r="QL325" s="75"/>
      <c r="QM325" s="75"/>
      <c r="QN325" s="75"/>
      <c r="QO325" s="75"/>
      <c r="QP325" s="75"/>
      <c r="QQ325" s="75"/>
      <c r="QR325" s="75"/>
      <c r="QS325" s="75"/>
      <c r="QT325" s="75"/>
      <c r="QU325" s="75"/>
      <c r="QV325" s="75"/>
      <c r="QW325" s="75"/>
      <c r="QX325" s="75"/>
      <c r="QY325" s="75"/>
      <c r="QZ325" s="75"/>
      <c r="RA325" s="75"/>
      <c r="RB325" s="75"/>
      <c r="RC325" s="75"/>
      <c r="RD325" s="75"/>
      <c r="RE325" s="75"/>
      <c r="RF325" s="75"/>
      <c r="RG325" s="75"/>
      <c r="RH325" s="75"/>
      <c r="RI325" s="75"/>
      <c r="RJ325" s="75"/>
      <c r="RK325" s="75"/>
      <c r="RL325" s="75"/>
      <c r="RM325" s="75"/>
      <c r="RN325" s="75"/>
      <c r="RO325" s="75"/>
      <c r="RP325" s="75"/>
      <c r="RQ325" s="75"/>
      <c r="RR325" s="75"/>
      <c r="RS325" s="75"/>
      <c r="RT325" s="75"/>
      <c r="RU325" s="75"/>
      <c r="RV325" s="75"/>
      <c r="RW325" s="75"/>
      <c r="RX325" s="75"/>
      <c r="RY325" s="75"/>
      <c r="RZ325" s="75"/>
      <c r="SA325" s="75"/>
      <c r="SB325" s="75"/>
      <c r="SC325" s="75"/>
      <c r="SD325" s="75"/>
      <c r="SE325" s="75"/>
    </row>
    <row r="326" spans="50:499" s="4" customFormat="1" x14ac:dyDescent="0.2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75"/>
      <c r="OF326" s="75"/>
      <c r="OG326" s="75"/>
      <c r="OH326" s="75"/>
      <c r="OI326" s="75"/>
      <c r="OJ326" s="75"/>
      <c r="OK326" s="75"/>
      <c r="OL326" s="75"/>
      <c r="OM326" s="75"/>
      <c r="ON326" s="75"/>
      <c r="OO326" s="75"/>
      <c r="OP326" s="75"/>
      <c r="OQ326" s="75"/>
      <c r="OR326" s="75"/>
      <c r="OS326" s="75"/>
      <c r="OT326" s="75"/>
      <c r="OU326" s="75"/>
      <c r="OV326" s="75"/>
      <c r="OW326" s="75"/>
      <c r="OX326" s="75"/>
      <c r="OY326" s="75"/>
      <c r="OZ326" s="75"/>
      <c r="PA326" s="75"/>
      <c r="PB326" s="75"/>
      <c r="PC326" s="75"/>
      <c r="PD326" s="75"/>
      <c r="PE326" s="75"/>
      <c r="PF326" s="75"/>
      <c r="PG326" s="75"/>
      <c r="PH326" s="75"/>
      <c r="PI326" s="75"/>
      <c r="PJ326" s="75"/>
      <c r="PK326" s="75"/>
      <c r="PL326" s="75"/>
      <c r="PM326" s="75"/>
      <c r="PN326" s="75"/>
      <c r="PO326" s="75"/>
      <c r="PP326" s="75"/>
      <c r="PQ326" s="75"/>
      <c r="PR326" s="75"/>
      <c r="PS326" s="75"/>
      <c r="PT326" s="75"/>
      <c r="PU326" s="75"/>
      <c r="PV326" s="75"/>
      <c r="PW326" s="75"/>
      <c r="PX326" s="75"/>
      <c r="PY326" s="75"/>
      <c r="PZ326" s="75"/>
      <c r="QA326" s="75"/>
      <c r="QB326" s="75"/>
      <c r="QC326" s="75"/>
      <c r="QD326" s="75"/>
      <c r="QE326" s="75"/>
      <c r="QF326" s="75"/>
      <c r="QG326" s="75"/>
      <c r="QH326" s="75"/>
      <c r="QI326" s="75"/>
      <c r="QJ326" s="75"/>
      <c r="QK326" s="75"/>
      <c r="QL326" s="75"/>
      <c r="QM326" s="75"/>
      <c r="QN326" s="75"/>
      <c r="QO326" s="75"/>
      <c r="QP326" s="75"/>
      <c r="QQ326" s="75"/>
      <c r="QR326" s="75"/>
      <c r="QS326" s="75"/>
      <c r="QT326" s="75"/>
      <c r="QU326" s="75"/>
      <c r="QV326" s="75"/>
      <c r="QW326" s="75"/>
      <c r="QX326" s="75"/>
      <c r="QY326" s="75"/>
      <c r="QZ326" s="75"/>
      <c r="RA326" s="75"/>
      <c r="RB326" s="75"/>
      <c r="RC326" s="75"/>
      <c r="RD326" s="75"/>
      <c r="RE326" s="75"/>
      <c r="RF326" s="75"/>
      <c r="RG326" s="75"/>
      <c r="RH326" s="75"/>
      <c r="RI326" s="75"/>
      <c r="RJ326" s="75"/>
      <c r="RK326" s="75"/>
      <c r="RL326" s="75"/>
      <c r="RM326" s="75"/>
      <c r="RN326" s="75"/>
      <c r="RO326" s="75"/>
      <c r="RP326" s="75"/>
      <c r="RQ326" s="75"/>
      <c r="RR326" s="75"/>
      <c r="RS326" s="75"/>
      <c r="RT326" s="75"/>
      <c r="RU326" s="75"/>
      <c r="RV326" s="75"/>
      <c r="RW326" s="75"/>
      <c r="RX326" s="75"/>
      <c r="RY326" s="75"/>
      <c r="RZ326" s="75"/>
      <c r="SA326" s="75"/>
      <c r="SB326" s="75"/>
      <c r="SC326" s="75"/>
      <c r="SD326" s="75"/>
      <c r="SE326" s="75"/>
    </row>
    <row r="327" spans="50:499" s="4" customFormat="1" x14ac:dyDescent="0.2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75"/>
      <c r="OF327" s="75"/>
      <c r="OG327" s="75"/>
      <c r="OH327" s="75"/>
      <c r="OI327" s="75"/>
      <c r="OJ327" s="75"/>
      <c r="OK327" s="75"/>
      <c r="OL327" s="75"/>
      <c r="OM327" s="75"/>
      <c r="ON327" s="75"/>
      <c r="OO327" s="75"/>
      <c r="OP327" s="75"/>
      <c r="OQ327" s="75"/>
      <c r="OR327" s="75"/>
      <c r="OS327" s="75"/>
      <c r="OT327" s="75"/>
      <c r="OU327" s="75"/>
      <c r="OV327" s="75"/>
      <c r="OW327" s="75"/>
      <c r="OX327" s="75"/>
      <c r="OY327" s="75"/>
      <c r="OZ327" s="75"/>
      <c r="PA327" s="75"/>
      <c r="PB327" s="75"/>
      <c r="PC327" s="75"/>
      <c r="PD327" s="75"/>
      <c r="PE327" s="75"/>
      <c r="PF327" s="75"/>
      <c r="PG327" s="75"/>
      <c r="PH327" s="75"/>
      <c r="PI327" s="75"/>
      <c r="PJ327" s="75"/>
      <c r="PK327" s="75"/>
      <c r="PL327" s="75"/>
      <c r="PM327" s="75"/>
      <c r="PN327" s="75"/>
      <c r="PO327" s="75"/>
      <c r="PP327" s="75"/>
      <c r="PQ327" s="75"/>
      <c r="PR327" s="75"/>
      <c r="PS327" s="75"/>
      <c r="PT327" s="75"/>
      <c r="PU327" s="75"/>
      <c r="PV327" s="75"/>
      <c r="PW327" s="75"/>
      <c r="PX327" s="75"/>
      <c r="PY327" s="75"/>
      <c r="PZ327" s="75"/>
      <c r="QA327" s="75"/>
      <c r="QB327" s="75"/>
      <c r="QC327" s="75"/>
      <c r="QD327" s="75"/>
      <c r="QE327" s="75"/>
      <c r="QF327" s="75"/>
      <c r="QG327" s="75"/>
      <c r="QH327" s="75"/>
      <c r="QI327" s="75"/>
      <c r="QJ327" s="75"/>
      <c r="QK327" s="75"/>
      <c r="QL327" s="75"/>
      <c r="QM327" s="75"/>
      <c r="QN327" s="75"/>
      <c r="QO327" s="75"/>
      <c r="QP327" s="75"/>
      <c r="QQ327" s="75"/>
      <c r="QR327" s="75"/>
      <c r="QS327" s="75"/>
      <c r="QT327" s="75"/>
      <c r="QU327" s="75"/>
      <c r="QV327" s="75"/>
      <c r="QW327" s="75"/>
      <c r="QX327" s="75"/>
      <c r="QY327" s="75"/>
      <c r="QZ327" s="75"/>
      <c r="RA327" s="75"/>
      <c r="RB327" s="75"/>
      <c r="RC327" s="75"/>
      <c r="RD327" s="75"/>
      <c r="RE327" s="75"/>
      <c r="RF327" s="75"/>
      <c r="RG327" s="75"/>
      <c r="RH327" s="75"/>
      <c r="RI327" s="75"/>
      <c r="RJ327" s="75"/>
      <c r="RK327" s="75"/>
      <c r="RL327" s="75"/>
      <c r="RM327" s="75"/>
      <c r="RN327" s="75"/>
      <c r="RO327" s="75"/>
      <c r="RP327" s="75"/>
      <c r="RQ327" s="75"/>
      <c r="RR327" s="75"/>
      <c r="RS327" s="75"/>
      <c r="RT327" s="75"/>
      <c r="RU327" s="75"/>
      <c r="RV327" s="75"/>
      <c r="RW327" s="75"/>
      <c r="RX327" s="75"/>
      <c r="RY327" s="75"/>
      <c r="RZ327" s="75"/>
      <c r="SA327" s="75"/>
      <c r="SB327" s="75"/>
      <c r="SC327" s="75"/>
      <c r="SD327" s="75"/>
      <c r="SE327" s="75"/>
    </row>
    <row r="328" spans="50:499" s="4" customFormat="1" x14ac:dyDescent="0.2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c r="FS328" s="75"/>
      <c r="FT328" s="75"/>
      <c r="FU328" s="75"/>
      <c r="FV328" s="75"/>
      <c r="FW328" s="75"/>
      <c r="FX328" s="75"/>
      <c r="FY328" s="75"/>
      <c r="FZ328" s="75"/>
      <c r="GA328" s="75"/>
      <c r="GB328" s="75"/>
      <c r="GC328" s="75"/>
      <c r="GD328" s="75"/>
      <c r="GE328" s="75"/>
      <c r="GF328" s="75"/>
      <c r="GG328" s="75"/>
      <c r="GH328" s="75"/>
      <c r="GI328" s="75"/>
      <c r="GJ328" s="75"/>
      <c r="GK328" s="75"/>
      <c r="GL328" s="75"/>
      <c r="GM328" s="75"/>
      <c r="GN328" s="75"/>
      <c r="GO328" s="75"/>
      <c r="GP328" s="75"/>
      <c r="GQ328" s="75"/>
      <c r="GR328" s="75"/>
      <c r="GS328" s="75"/>
      <c r="GT328" s="75"/>
      <c r="GU328" s="75"/>
      <c r="GV328" s="75"/>
      <c r="GW328" s="75"/>
      <c r="GX328" s="75"/>
      <c r="GY328" s="75"/>
      <c r="GZ328" s="75"/>
      <c r="HA328" s="75"/>
      <c r="HB328" s="75"/>
      <c r="HC328" s="75"/>
      <c r="HD328" s="75"/>
      <c r="HE328" s="75"/>
      <c r="HF328" s="75"/>
      <c r="HG328" s="75"/>
      <c r="HH328" s="75"/>
      <c r="HI328" s="75"/>
      <c r="HJ328" s="75"/>
      <c r="HK328" s="75"/>
      <c r="HL328" s="75"/>
      <c r="HM328" s="75"/>
      <c r="HN328" s="75"/>
      <c r="HO328" s="75"/>
      <c r="HP328" s="75"/>
      <c r="HQ328" s="75"/>
      <c r="HR328" s="75"/>
      <c r="HS328" s="75"/>
      <c r="HT328" s="75"/>
      <c r="HU328" s="75"/>
      <c r="HV328" s="75"/>
      <c r="HW328" s="75"/>
      <c r="HX328" s="75"/>
      <c r="HY328" s="75"/>
      <c r="HZ328" s="75"/>
      <c r="IA328" s="75"/>
      <c r="IB328" s="75"/>
      <c r="IC328" s="75"/>
      <c r="ID328" s="75"/>
      <c r="IE328" s="75"/>
      <c r="IF328" s="75"/>
      <c r="IG328" s="75"/>
      <c r="IH328" s="75"/>
      <c r="II328" s="75"/>
      <c r="IJ328" s="75"/>
      <c r="IK328" s="75"/>
      <c r="IL328" s="75"/>
      <c r="IM328" s="75"/>
      <c r="IN328" s="75"/>
      <c r="IO328" s="75"/>
      <c r="IP328" s="75"/>
      <c r="IQ328" s="75"/>
      <c r="IR328" s="75"/>
      <c r="IS328" s="75"/>
      <c r="IT328" s="75"/>
      <c r="IU328" s="75"/>
      <c r="IV328" s="75"/>
      <c r="IW328" s="75"/>
      <c r="IX328" s="75"/>
      <c r="IY328" s="75"/>
      <c r="IZ328" s="75"/>
      <c r="JA328" s="75"/>
      <c r="JB328" s="75"/>
      <c r="JC328" s="75"/>
      <c r="JD328" s="75"/>
      <c r="JE328" s="75"/>
      <c r="JF328" s="75"/>
      <c r="JG328" s="75"/>
      <c r="JH328" s="75"/>
      <c r="JI328" s="75"/>
      <c r="JJ328" s="75"/>
      <c r="JK328" s="75"/>
      <c r="JL328" s="75"/>
      <c r="JM328" s="75"/>
      <c r="JN328" s="75"/>
      <c r="JO328" s="75"/>
      <c r="JP328" s="75"/>
      <c r="JQ328" s="75"/>
      <c r="JR328" s="75"/>
      <c r="JS328" s="75"/>
      <c r="JT328" s="75"/>
      <c r="JU328" s="75"/>
      <c r="JV328" s="75"/>
      <c r="JW328" s="75"/>
      <c r="JX328" s="75"/>
      <c r="JY328" s="75"/>
      <c r="JZ328" s="75"/>
      <c r="KA328" s="75"/>
      <c r="KB328" s="75"/>
      <c r="KC328" s="75"/>
      <c r="KD328" s="75"/>
      <c r="KE328" s="75"/>
      <c r="KF328" s="75"/>
      <c r="KG328" s="75"/>
      <c r="KH328" s="75"/>
      <c r="KI328" s="75"/>
      <c r="KJ328" s="75"/>
      <c r="KK328" s="75"/>
      <c r="KL328" s="75"/>
      <c r="KM328" s="75"/>
      <c r="KN328" s="75"/>
      <c r="KO328" s="75"/>
      <c r="KP328" s="75"/>
      <c r="KQ328" s="75"/>
      <c r="KR328" s="75"/>
      <c r="KS328" s="75"/>
      <c r="KT328" s="75"/>
      <c r="KU328" s="75"/>
      <c r="KV328" s="75"/>
      <c r="KW328" s="75"/>
      <c r="KX328" s="75"/>
      <c r="KY328" s="75"/>
      <c r="KZ328" s="75"/>
      <c r="LA328" s="75"/>
      <c r="LB328" s="75"/>
      <c r="LC328" s="75"/>
      <c r="LD328" s="75"/>
      <c r="LE328" s="75"/>
      <c r="LF328" s="75"/>
      <c r="LG328" s="75"/>
      <c r="LH328" s="75"/>
      <c r="LI328" s="75"/>
      <c r="LJ328" s="75"/>
      <c r="LK328" s="75"/>
      <c r="LL328" s="75"/>
      <c r="LM328" s="75"/>
      <c r="LN328" s="75"/>
      <c r="LO328" s="75"/>
      <c r="LP328" s="75"/>
      <c r="LQ328" s="75"/>
      <c r="LR328" s="75"/>
      <c r="LS328" s="75"/>
      <c r="LT328" s="75"/>
      <c r="LU328" s="75"/>
      <c r="LV328" s="75"/>
      <c r="LW328" s="75"/>
      <c r="LX328" s="75"/>
      <c r="LY328" s="75"/>
      <c r="LZ328" s="75"/>
      <c r="MA328" s="75"/>
      <c r="MB328" s="75"/>
      <c r="MC328" s="75"/>
      <c r="MD328" s="75"/>
      <c r="ME328" s="75"/>
      <c r="MF328" s="75"/>
      <c r="MG328" s="75"/>
      <c r="MH328" s="75"/>
      <c r="MI328" s="75"/>
      <c r="MJ328" s="75"/>
      <c r="MK328" s="75"/>
      <c r="ML328" s="75"/>
      <c r="MM328" s="75"/>
      <c r="MN328" s="75"/>
      <c r="MO328" s="75"/>
      <c r="MP328" s="75"/>
      <c r="MQ328" s="75"/>
      <c r="MR328" s="75"/>
      <c r="MS328" s="75"/>
      <c r="MT328" s="75"/>
      <c r="MU328" s="75"/>
      <c r="MV328" s="75"/>
      <c r="MW328" s="75"/>
      <c r="MX328" s="75"/>
      <c r="MY328" s="75"/>
      <c r="MZ328" s="75"/>
      <c r="NA328" s="75"/>
      <c r="NB328" s="75"/>
      <c r="NC328" s="75"/>
      <c r="ND328" s="75"/>
      <c r="NE328" s="75"/>
      <c r="NF328" s="75"/>
      <c r="NG328" s="75"/>
      <c r="NH328" s="75"/>
      <c r="NI328" s="75"/>
      <c r="NJ328" s="75"/>
      <c r="NK328" s="75"/>
      <c r="NL328" s="75"/>
      <c r="NM328" s="75"/>
      <c r="NN328" s="75"/>
      <c r="NO328" s="75"/>
      <c r="NP328" s="75"/>
      <c r="NQ328" s="75"/>
      <c r="NR328" s="75"/>
      <c r="NS328" s="75"/>
      <c r="NT328" s="75"/>
      <c r="NU328" s="75"/>
      <c r="NV328" s="75"/>
      <c r="NW328" s="75"/>
      <c r="NX328" s="75"/>
      <c r="NY328" s="75"/>
      <c r="NZ328" s="75"/>
      <c r="OA328" s="75"/>
      <c r="OB328" s="75"/>
      <c r="OC328" s="75"/>
      <c r="OD328" s="75"/>
      <c r="OE328" s="75"/>
      <c r="OF328" s="75"/>
      <c r="OG328" s="75"/>
      <c r="OH328" s="75"/>
      <c r="OI328" s="75"/>
      <c r="OJ328" s="75"/>
      <c r="OK328" s="75"/>
      <c r="OL328" s="75"/>
      <c r="OM328" s="75"/>
      <c r="ON328" s="75"/>
      <c r="OO328" s="75"/>
      <c r="OP328" s="75"/>
      <c r="OQ328" s="75"/>
      <c r="OR328" s="75"/>
      <c r="OS328" s="75"/>
      <c r="OT328" s="75"/>
      <c r="OU328" s="75"/>
      <c r="OV328" s="75"/>
      <c r="OW328" s="75"/>
      <c r="OX328" s="75"/>
      <c r="OY328" s="75"/>
      <c r="OZ328" s="75"/>
      <c r="PA328" s="75"/>
      <c r="PB328" s="75"/>
      <c r="PC328" s="75"/>
      <c r="PD328" s="75"/>
      <c r="PE328" s="75"/>
      <c r="PF328" s="75"/>
      <c r="PG328" s="75"/>
      <c r="PH328" s="75"/>
      <c r="PI328" s="75"/>
      <c r="PJ328" s="75"/>
      <c r="PK328" s="75"/>
      <c r="PL328" s="75"/>
      <c r="PM328" s="75"/>
      <c r="PN328" s="75"/>
      <c r="PO328" s="75"/>
      <c r="PP328" s="75"/>
      <c r="PQ328" s="75"/>
      <c r="PR328" s="75"/>
      <c r="PS328" s="75"/>
      <c r="PT328" s="75"/>
      <c r="PU328" s="75"/>
      <c r="PV328" s="75"/>
      <c r="PW328" s="75"/>
      <c r="PX328" s="75"/>
      <c r="PY328" s="75"/>
      <c r="PZ328" s="75"/>
      <c r="QA328" s="75"/>
      <c r="QB328" s="75"/>
      <c r="QC328" s="75"/>
      <c r="QD328" s="75"/>
      <c r="QE328" s="75"/>
      <c r="QF328" s="75"/>
      <c r="QG328" s="75"/>
      <c r="QH328" s="75"/>
      <c r="QI328" s="75"/>
      <c r="QJ328" s="75"/>
      <c r="QK328" s="75"/>
      <c r="QL328" s="75"/>
      <c r="QM328" s="75"/>
      <c r="QN328" s="75"/>
      <c r="QO328" s="75"/>
      <c r="QP328" s="75"/>
      <c r="QQ328" s="75"/>
      <c r="QR328" s="75"/>
      <c r="QS328" s="75"/>
      <c r="QT328" s="75"/>
      <c r="QU328" s="75"/>
      <c r="QV328" s="75"/>
      <c r="QW328" s="75"/>
      <c r="QX328" s="75"/>
      <c r="QY328" s="75"/>
      <c r="QZ328" s="75"/>
      <c r="RA328" s="75"/>
      <c r="RB328" s="75"/>
      <c r="RC328" s="75"/>
      <c r="RD328" s="75"/>
      <c r="RE328" s="75"/>
      <c r="RF328" s="75"/>
      <c r="RG328" s="75"/>
      <c r="RH328" s="75"/>
      <c r="RI328" s="75"/>
      <c r="RJ328" s="75"/>
      <c r="RK328" s="75"/>
      <c r="RL328" s="75"/>
      <c r="RM328" s="75"/>
      <c r="RN328" s="75"/>
      <c r="RO328" s="75"/>
      <c r="RP328" s="75"/>
      <c r="RQ328" s="75"/>
      <c r="RR328" s="75"/>
      <c r="RS328" s="75"/>
      <c r="RT328" s="75"/>
      <c r="RU328" s="75"/>
      <c r="RV328" s="75"/>
      <c r="RW328" s="75"/>
      <c r="RX328" s="75"/>
      <c r="RY328" s="75"/>
      <c r="RZ328" s="75"/>
      <c r="SA328" s="75"/>
      <c r="SB328" s="75"/>
      <c r="SC328" s="75"/>
      <c r="SD328" s="75"/>
      <c r="SE328" s="75"/>
    </row>
    <row r="329" spans="50:499" s="4" customFormat="1" x14ac:dyDescent="0.2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c r="FS329" s="75"/>
      <c r="FT329" s="75"/>
      <c r="FU329" s="75"/>
      <c r="FV329" s="75"/>
      <c r="FW329" s="75"/>
      <c r="FX329" s="75"/>
      <c r="FY329" s="75"/>
      <c r="FZ329" s="75"/>
      <c r="GA329" s="75"/>
      <c r="GB329" s="75"/>
      <c r="GC329" s="75"/>
      <c r="GD329" s="75"/>
      <c r="GE329" s="75"/>
      <c r="GF329" s="75"/>
      <c r="GG329" s="75"/>
      <c r="GH329" s="75"/>
      <c r="GI329" s="75"/>
      <c r="GJ329" s="75"/>
      <c r="GK329" s="75"/>
      <c r="GL329" s="75"/>
      <c r="GM329" s="75"/>
      <c r="GN329" s="75"/>
      <c r="GO329" s="75"/>
      <c r="GP329" s="75"/>
      <c r="GQ329" s="75"/>
      <c r="GR329" s="75"/>
      <c r="GS329" s="75"/>
      <c r="GT329" s="75"/>
      <c r="GU329" s="75"/>
      <c r="GV329" s="75"/>
      <c r="GW329" s="75"/>
      <c r="GX329" s="75"/>
      <c r="GY329" s="75"/>
      <c r="GZ329" s="75"/>
      <c r="HA329" s="75"/>
      <c r="HB329" s="75"/>
      <c r="HC329" s="75"/>
      <c r="HD329" s="75"/>
      <c r="HE329" s="75"/>
      <c r="HF329" s="75"/>
      <c r="HG329" s="75"/>
      <c r="HH329" s="75"/>
      <c r="HI329" s="75"/>
      <c r="HJ329" s="75"/>
      <c r="HK329" s="75"/>
      <c r="HL329" s="75"/>
      <c r="HM329" s="75"/>
      <c r="HN329" s="75"/>
      <c r="HO329" s="75"/>
      <c r="HP329" s="75"/>
      <c r="HQ329" s="75"/>
      <c r="HR329" s="75"/>
      <c r="HS329" s="75"/>
      <c r="HT329" s="75"/>
      <c r="HU329" s="75"/>
      <c r="HV329" s="75"/>
      <c r="HW329" s="75"/>
      <c r="HX329" s="75"/>
      <c r="HY329" s="75"/>
      <c r="HZ329" s="75"/>
      <c r="IA329" s="75"/>
      <c r="IB329" s="75"/>
      <c r="IC329" s="75"/>
      <c r="ID329" s="75"/>
      <c r="IE329" s="75"/>
      <c r="IF329" s="75"/>
      <c r="IG329" s="75"/>
      <c r="IH329" s="75"/>
      <c r="II329" s="75"/>
      <c r="IJ329" s="75"/>
      <c r="IK329" s="75"/>
      <c r="IL329" s="75"/>
      <c r="IM329" s="75"/>
      <c r="IN329" s="75"/>
      <c r="IO329" s="75"/>
      <c r="IP329" s="75"/>
      <c r="IQ329" s="75"/>
      <c r="IR329" s="75"/>
      <c r="IS329" s="75"/>
      <c r="IT329" s="75"/>
      <c r="IU329" s="75"/>
      <c r="IV329" s="75"/>
      <c r="IW329" s="75"/>
      <c r="IX329" s="75"/>
      <c r="IY329" s="75"/>
      <c r="IZ329" s="75"/>
      <c r="JA329" s="75"/>
      <c r="JB329" s="75"/>
      <c r="JC329" s="75"/>
      <c r="JD329" s="75"/>
      <c r="JE329" s="75"/>
      <c r="JF329" s="75"/>
      <c r="JG329" s="75"/>
      <c r="JH329" s="75"/>
      <c r="JI329" s="75"/>
      <c r="JJ329" s="75"/>
      <c r="JK329" s="75"/>
      <c r="JL329" s="75"/>
      <c r="JM329" s="75"/>
      <c r="JN329" s="75"/>
      <c r="JO329" s="75"/>
      <c r="JP329" s="75"/>
      <c r="JQ329" s="75"/>
      <c r="JR329" s="75"/>
      <c r="JS329" s="75"/>
      <c r="JT329" s="75"/>
      <c r="JU329" s="75"/>
      <c r="JV329" s="75"/>
      <c r="JW329" s="75"/>
      <c r="JX329" s="75"/>
      <c r="JY329" s="75"/>
      <c r="JZ329" s="75"/>
      <c r="KA329" s="75"/>
      <c r="KB329" s="75"/>
      <c r="KC329" s="75"/>
      <c r="KD329" s="75"/>
      <c r="KE329" s="75"/>
      <c r="KF329" s="75"/>
      <c r="KG329" s="75"/>
      <c r="KH329" s="75"/>
      <c r="KI329" s="75"/>
      <c r="KJ329" s="75"/>
      <c r="KK329" s="75"/>
      <c r="KL329" s="75"/>
      <c r="KM329" s="75"/>
      <c r="KN329" s="75"/>
      <c r="KO329" s="75"/>
      <c r="KP329" s="75"/>
      <c r="KQ329" s="75"/>
      <c r="KR329" s="75"/>
      <c r="KS329" s="75"/>
      <c r="KT329" s="75"/>
      <c r="KU329" s="75"/>
      <c r="KV329" s="75"/>
      <c r="KW329" s="75"/>
      <c r="KX329" s="75"/>
      <c r="KY329" s="75"/>
      <c r="KZ329" s="75"/>
      <c r="LA329" s="75"/>
      <c r="LB329" s="75"/>
      <c r="LC329" s="75"/>
      <c r="LD329" s="75"/>
      <c r="LE329" s="75"/>
      <c r="LF329" s="75"/>
      <c r="LG329" s="75"/>
      <c r="LH329" s="75"/>
      <c r="LI329" s="75"/>
      <c r="LJ329" s="75"/>
      <c r="LK329" s="75"/>
      <c r="LL329" s="75"/>
      <c r="LM329" s="75"/>
      <c r="LN329" s="75"/>
      <c r="LO329" s="75"/>
      <c r="LP329" s="75"/>
      <c r="LQ329" s="75"/>
      <c r="LR329" s="75"/>
      <c r="LS329" s="75"/>
      <c r="LT329" s="75"/>
      <c r="LU329" s="75"/>
      <c r="LV329" s="75"/>
      <c r="LW329" s="75"/>
      <c r="LX329" s="75"/>
      <c r="LY329" s="75"/>
      <c r="LZ329" s="75"/>
      <c r="MA329" s="75"/>
      <c r="MB329" s="75"/>
      <c r="MC329" s="75"/>
      <c r="MD329" s="75"/>
      <c r="ME329" s="75"/>
      <c r="MF329" s="75"/>
      <c r="MG329" s="75"/>
      <c r="MH329" s="75"/>
      <c r="MI329" s="75"/>
      <c r="MJ329" s="75"/>
      <c r="MK329" s="75"/>
      <c r="ML329" s="75"/>
      <c r="MM329" s="75"/>
      <c r="MN329" s="75"/>
      <c r="MO329" s="75"/>
      <c r="MP329" s="75"/>
      <c r="MQ329" s="75"/>
      <c r="MR329" s="75"/>
      <c r="MS329" s="75"/>
      <c r="MT329" s="75"/>
      <c r="MU329" s="75"/>
      <c r="MV329" s="75"/>
      <c r="MW329" s="75"/>
      <c r="MX329" s="75"/>
      <c r="MY329" s="75"/>
      <c r="MZ329" s="75"/>
      <c r="NA329" s="75"/>
      <c r="NB329" s="75"/>
      <c r="NC329" s="75"/>
      <c r="ND329" s="75"/>
      <c r="NE329" s="75"/>
      <c r="NF329" s="75"/>
      <c r="NG329" s="75"/>
      <c r="NH329" s="75"/>
      <c r="NI329" s="75"/>
      <c r="NJ329" s="75"/>
      <c r="NK329" s="75"/>
      <c r="NL329" s="75"/>
      <c r="NM329" s="75"/>
      <c r="NN329" s="75"/>
      <c r="NO329" s="75"/>
      <c r="NP329" s="75"/>
      <c r="NQ329" s="75"/>
      <c r="NR329" s="75"/>
      <c r="NS329" s="75"/>
      <c r="NT329" s="75"/>
      <c r="NU329" s="75"/>
      <c r="NV329" s="75"/>
      <c r="NW329" s="75"/>
      <c r="NX329" s="75"/>
      <c r="NY329" s="75"/>
      <c r="NZ329" s="75"/>
      <c r="OA329" s="75"/>
      <c r="OB329" s="75"/>
      <c r="OC329" s="75"/>
      <c r="OD329" s="75"/>
      <c r="OE329" s="75"/>
      <c r="OF329" s="75"/>
      <c r="OG329" s="75"/>
      <c r="OH329" s="75"/>
      <c r="OI329" s="75"/>
      <c r="OJ329" s="75"/>
      <c r="OK329" s="75"/>
      <c r="OL329" s="75"/>
      <c r="OM329" s="75"/>
      <c r="ON329" s="75"/>
      <c r="OO329" s="75"/>
      <c r="OP329" s="75"/>
      <c r="OQ329" s="75"/>
      <c r="OR329" s="75"/>
      <c r="OS329" s="75"/>
      <c r="OT329" s="75"/>
      <c r="OU329" s="75"/>
      <c r="OV329" s="75"/>
      <c r="OW329" s="75"/>
      <c r="OX329" s="75"/>
      <c r="OY329" s="75"/>
      <c r="OZ329" s="75"/>
      <c r="PA329" s="75"/>
      <c r="PB329" s="75"/>
      <c r="PC329" s="75"/>
      <c r="PD329" s="75"/>
      <c r="PE329" s="75"/>
      <c r="PF329" s="75"/>
      <c r="PG329" s="75"/>
      <c r="PH329" s="75"/>
      <c r="PI329" s="75"/>
      <c r="PJ329" s="75"/>
      <c r="PK329" s="75"/>
      <c r="PL329" s="75"/>
      <c r="PM329" s="75"/>
      <c r="PN329" s="75"/>
      <c r="PO329" s="75"/>
      <c r="PP329" s="75"/>
      <c r="PQ329" s="75"/>
      <c r="PR329" s="75"/>
      <c r="PS329" s="75"/>
      <c r="PT329" s="75"/>
      <c r="PU329" s="75"/>
      <c r="PV329" s="75"/>
      <c r="PW329" s="75"/>
      <c r="PX329" s="75"/>
      <c r="PY329" s="75"/>
      <c r="PZ329" s="75"/>
      <c r="QA329" s="75"/>
      <c r="QB329" s="75"/>
      <c r="QC329" s="75"/>
      <c r="QD329" s="75"/>
      <c r="QE329" s="75"/>
      <c r="QF329" s="75"/>
      <c r="QG329" s="75"/>
      <c r="QH329" s="75"/>
      <c r="QI329" s="75"/>
      <c r="QJ329" s="75"/>
      <c r="QK329" s="75"/>
      <c r="QL329" s="75"/>
      <c r="QM329" s="75"/>
      <c r="QN329" s="75"/>
      <c r="QO329" s="75"/>
      <c r="QP329" s="75"/>
      <c r="QQ329" s="75"/>
      <c r="QR329" s="75"/>
      <c r="QS329" s="75"/>
      <c r="QT329" s="75"/>
      <c r="QU329" s="75"/>
      <c r="QV329" s="75"/>
      <c r="QW329" s="75"/>
      <c r="QX329" s="75"/>
      <c r="QY329" s="75"/>
      <c r="QZ329" s="75"/>
      <c r="RA329" s="75"/>
      <c r="RB329" s="75"/>
      <c r="RC329" s="75"/>
      <c r="RD329" s="75"/>
      <c r="RE329" s="75"/>
      <c r="RF329" s="75"/>
      <c r="RG329" s="75"/>
      <c r="RH329" s="75"/>
      <c r="RI329" s="75"/>
      <c r="RJ329" s="75"/>
      <c r="RK329" s="75"/>
      <c r="RL329" s="75"/>
      <c r="RM329" s="75"/>
      <c r="RN329" s="75"/>
      <c r="RO329" s="75"/>
      <c r="RP329" s="75"/>
      <c r="RQ329" s="75"/>
      <c r="RR329" s="75"/>
      <c r="RS329" s="75"/>
      <c r="RT329" s="75"/>
      <c r="RU329" s="75"/>
      <c r="RV329" s="75"/>
      <c r="RW329" s="75"/>
      <c r="RX329" s="75"/>
      <c r="RY329" s="75"/>
      <c r="RZ329" s="75"/>
      <c r="SA329" s="75"/>
      <c r="SB329" s="75"/>
      <c r="SC329" s="75"/>
      <c r="SD329" s="75"/>
      <c r="SE329" s="75"/>
    </row>
    <row r="330" spans="50:499" s="4" customFormat="1" x14ac:dyDescent="0.2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75"/>
      <c r="OF330" s="75"/>
      <c r="OG330" s="75"/>
      <c r="OH330" s="75"/>
      <c r="OI330" s="75"/>
      <c r="OJ330" s="75"/>
      <c r="OK330" s="75"/>
      <c r="OL330" s="75"/>
      <c r="OM330" s="75"/>
      <c r="ON330" s="75"/>
      <c r="OO330" s="75"/>
      <c r="OP330" s="75"/>
      <c r="OQ330" s="75"/>
      <c r="OR330" s="75"/>
      <c r="OS330" s="75"/>
      <c r="OT330" s="75"/>
      <c r="OU330" s="75"/>
      <c r="OV330" s="75"/>
      <c r="OW330" s="75"/>
      <c r="OX330" s="75"/>
      <c r="OY330" s="75"/>
      <c r="OZ330" s="75"/>
      <c r="PA330" s="75"/>
      <c r="PB330" s="75"/>
      <c r="PC330" s="75"/>
      <c r="PD330" s="75"/>
      <c r="PE330" s="75"/>
      <c r="PF330" s="75"/>
      <c r="PG330" s="75"/>
      <c r="PH330" s="75"/>
      <c r="PI330" s="75"/>
      <c r="PJ330" s="75"/>
      <c r="PK330" s="75"/>
      <c r="PL330" s="75"/>
      <c r="PM330" s="75"/>
      <c r="PN330" s="75"/>
      <c r="PO330" s="75"/>
      <c r="PP330" s="75"/>
      <c r="PQ330" s="75"/>
      <c r="PR330" s="75"/>
      <c r="PS330" s="75"/>
      <c r="PT330" s="75"/>
      <c r="PU330" s="75"/>
      <c r="PV330" s="75"/>
      <c r="PW330" s="75"/>
      <c r="PX330" s="75"/>
      <c r="PY330" s="75"/>
      <c r="PZ330" s="75"/>
      <c r="QA330" s="75"/>
      <c r="QB330" s="75"/>
      <c r="QC330" s="75"/>
      <c r="QD330" s="75"/>
      <c r="QE330" s="75"/>
      <c r="QF330" s="75"/>
      <c r="QG330" s="75"/>
      <c r="QH330" s="75"/>
      <c r="QI330" s="75"/>
      <c r="QJ330" s="75"/>
      <c r="QK330" s="75"/>
      <c r="QL330" s="75"/>
      <c r="QM330" s="75"/>
      <c r="QN330" s="75"/>
      <c r="QO330" s="75"/>
      <c r="QP330" s="75"/>
      <c r="QQ330" s="75"/>
      <c r="QR330" s="75"/>
      <c r="QS330" s="75"/>
      <c r="QT330" s="75"/>
      <c r="QU330" s="75"/>
      <c r="QV330" s="75"/>
      <c r="QW330" s="75"/>
      <c r="QX330" s="75"/>
      <c r="QY330" s="75"/>
      <c r="QZ330" s="75"/>
      <c r="RA330" s="75"/>
      <c r="RB330" s="75"/>
      <c r="RC330" s="75"/>
      <c r="RD330" s="75"/>
      <c r="RE330" s="75"/>
      <c r="RF330" s="75"/>
      <c r="RG330" s="75"/>
      <c r="RH330" s="75"/>
      <c r="RI330" s="75"/>
      <c r="RJ330" s="75"/>
      <c r="RK330" s="75"/>
      <c r="RL330" s="75"/>
      <c r="RM330" s="75"/>
      <c r="RN330" s="75"/>
      <c r="RO330" s="75"/>
      <c r="RP330" s="75"/>
      <c r="RQ330" s="75"/>
      <c r="RR330" s="75"/>
      <c r="RS330" s="75"/>
      <c r="RT330" s="75"/>
      <c r="RU330" s="75"/>
      <c r="RV330" s="75"/>
      <c r="RW330" s="75"/>
      <c r="RX330" s="75"/>
      <c r="RY330" s="75"/>
      <c r="RZ330" s="75"/>
      <c r="SA330" s="75"/>
      <c r="SB330" s="75"/>
      <c r="SC330" s="75"/>
      <c r="SD330" s="75"/>
      <c r="SE330" s="75"/>
    </row>
    <row r="331" spans="50:499" s="4" customFormat="1" x14ac:dyDescent="0.2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75"/>
      <c r="OF331" s="75"/>
      <c r="OG331" s="75"/>
      <c r="OH331" s="75"/>
      <c r="OI331" s="75"/>
      <c r="OJ331" s="75"/>
      <c r="OK331" s="75"/>
      <c r="OL331" s="75"/>
      <c r="OM331" s="75"/>
      <c r="ON331" s="75"/>
      <c r="OO331" s="75"/>
      <c r="OP331" s="75"/>
      <c r="OQ331" s="75"/>
      <c r="OR331" s="75"/>
      <c r="OS331" s="75"/>
      <c r="OT331" s="75"/>
      <c r="OU331" s="75"/>
      <c r="OV331" s="75"/>
      <c r="OW331" s="75"/>
      <c r="OX331" s="75"/>
      <c r="OY331" s="75"/>
      <c r="OZ331" s="75"/>
      <c r="PA331" s="75"/>
      <c r="PB331" s="75"/>
      <c r="PC331" s="75"/>
      <c r="PD331" s="75"/>
      <c r="PE331" s="75"/>
      <c r="PF331" s="75"/>
      <c r="PG331" s="75"/>
      <c r="PH331" s="75"/>
      <c r="PI331" s="75"/>
      <c r="PJ331" s="75"/>
      <c r="PK331" s="75"/>
      <c r="PL331" s="75"/>
      <c r="PM331" s="75"/>
      <c r="PN331" s="75"/>
      <c r="PO331" s="75"/>
      <c r="PP331" s="75"/>
      <c r="PQ331" s="75"/>
      <c r="PR331" s="75"/>
      <c r="PS331" s="75"/>
      <c r="PT331" s="75"/>
      <c r="PU331" s="75"/>
      <c r="PV331" s="75"/>
      <c r="PW331" s="75"/>
      <c r="PX331" s="75"/>
      <c r="PY331" s="75"/>
      <c r="PZ331" s="75"/>
      <c r="QA331" s="75"/>
      <c r="QB331" s="75"/>
      <c r="QC331" s="75"/>
      <c r="QD331" s="75"/>
      <c r="QE331" s="75"/>
      <c r="QF331" s="75"/>
      <c r="QG331" s="75"/>
      <c r="QH331" s="75"/>
      <c r="QI331" s="75"/>
      <c r="QJ331" s="75"/>
      <c r="QK331" s="75"/>
      <c r="QL331" s="75"/>
      <c r="QM331" s="75"/>
      <c r="QN331" s="75"/>
      <c r="QO331" s="75"/>
      <c r="QP331" s="75"/>
      <c r="QQ331" s="75"/>
      <c r="QR331" s="75"/>
      <c r="QS331" s="75"/>
      <c r="QT331" s="75"/>
      <c r="QU331" s="75"/>
      <c r="QV331" s="75"/>
      <c r="QW331" s="75"/>
      <c r="QX331" s="75"/>
      <c r="QY331" s="75"/>
      <c r="QZ331" s="75"/>
      <c r="RA331" s="75"/>
      <c r="RB331" s="75"/>
      <c r="RC331" s="75"/>
      <c r="RD331" s="75"/>
      <c r="RE331" s="75"/>
      <c r="RF331" s="75"/>
      <c r="RG331" s="75"/>
      <c r="RH331" s="75"/>
      <c r="RI331" s="75"/>
      <c r="RJ331" s="75"/>
      <c r="RK331" s="75"/>
      <c r="RL331" s="75"/>
      <c r="RM331" s="75"/>
      <c r="RN331" s="75"/>
      <c r="RO331" s="75"/>
      <c r="RP331" s="75"/>
      <c r="RQ331" s="75"/>
      <c r="RR331" s="75"/>
      <c r="RS331" s="75"/>
      <c r="RT331" s="75"/>
      <c r="RU331" s="75"/>
      <c r="RV331" s="75"/>
      <c r="RW331" s="75"/>
      <c r="RX331" s="75"/>
      <c r="RY331" s="75"/>
      <c r="RZ331" s="75"/>
      <c r="SA331" s="75"/>
      <c r="SB331" s="75"/>
      <c r="SC331" s="75"/>
      <c r="SD331" s="75"/>
      <c r="SE331" s="75"/>
    </row>
    <row r="332" spans="50:499" s="4" customFormat="1" x14ac:dyDescent="0.2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75"/>
      <c r="OF332" s="75"/>
      <c r="OG332" s="75"/>
      <c r="OH332" s="75"/>
      <c r="OI332" s="75"/>
      <c r="OJ332" s="75"/>
      <c r="OK332" s="75"/>
      <c r="OL332" s="75"/>
      <c r="OM332" s="75"/>
      <c r="ON332" s="75"/>
      <c r="OO332" s="75"/>
      <c r="OP332" s="75"/>
      <c r="OQ332" s="75"/>
      <c r="OR332" s="75"/>
      <c r="OS332" s="75"/>
      <c r="OT332" s="75"/>
      <c r="OU332" s="75"/>
      <c r="OV332" s="75"/>
      <c r="OW332" s="75"/>
      <c r="OX332" s="75"/>
      <c r="OY332" s="75"/>
      <c r="OZ332" s="75"/>
      <c r="PA332" s="75"/>
      <c r="PB332" s="75"/>
      <c r="PC332" s="75"/>
      <c r="PD332" s="75"/>
      <c r="PE332" s="75"/>
      <c r="PF332" s="75"/>
      <c r="PG332" s="75"/>
      <c r="PH332" s="75"/>
      <c r="PI332" s="75"/>
      <c r="PJ332" s="75"/>
      <c r="PK332" s="75"/>
      <c r="PL332" s="75"/>
      <c r="PM332" s="75"/>
      <c r="PN332" s="75"/>
      <c r="PO332" s="75"/>
      <c r="PP332" s="75"/>
      <c r="PQ332" s="75"/>
      <c r="PR332" s="75"/>
      <c r="PS332" s="75"/>
      <c r="PT332" s="75"/>
      <c r="PU332" s="75"/>
      <c r="PV332" s="75"/>
      <c r="PW332" s="75"/>
      <c r="PX332" s="75"/>
      <c r="PY332" s="75"/>
      <c r="PZ332" s="75"/>
      <c r="QA332" s="75"/>
      <c r="QB332" s="75"/>
      <c r="QC332" s="75"/>
      <c r="QD332" s="75"/>
      <c r="QE332" s="75"/>
      <c r="QF332" s="75"/>
      <c r="QG332" s="75"/>
      <c r="QH332" s="75"/>
      <c r="QI332" s="75"/>
      <c r="QJ332" s="75"/>
      <c r="QK332" s="75"/>
      <c r="QL332" s="75"/>
      <c r="QM332" s="75"/>
      <c r="QN332" s="75"/>
      <c r="QO332" s="75"/>
      <c r="QP332" s="75"/>
      <c r="QQ332" s="75"/>
      <c r="QR332" s="75"/>
      <c r="QS332" s="75"/>
      <c r="QT332" s="75"/>
      <c r="QU332" s="75"/>
      <c r="QV332" s="75"/>
      <c r="QW332" s="75"/>
      <c r="QX332" s="75"/>
      <c r="QY332" s="75"/>
      <c r="QZ332" s="75"/>
      <c r="RA332" s="75"/>
      <c r="RB332" s="75"/>
      <c r="RC332" s="75"/>
      <c r="RD332" s="75"/>
      <c r="RE332" s="75"/>
      <c r="RF332" s="75"/>
      <c r="RG332" s="75"/>
      <c r="RH332" s="75"/>
      <c r="RI332" s="75"/>
      <c r="RJ332" s="75"/>
      <c r="RK332" s="75"/>
      <c r="RL332" s="75"/>
      <c r="RM332" s="75"/>
      <c r="RN332" s="75"/>
      <c r="RO332" s="75"/>
      <c r="RP332" s="75"/>
      <c r="RQ332" s="75"/>
      <c r="RR332" s="75"/>
      <c r="RS332" s="75"/>
      <c r="RT332" s="75"/>
      <c r="RU332" s="75"/>
      <c r="RV332" s="75"/>
      <c r="RW332" s="75"/>
      <c r="RX332" s="75"/>
      <c r="RY332" s="75"/>
      <c r="RZ332" s="75"/>
      <c r="SA332" s="75"/>
      <c r="SB332" s="75"/>
      <c r="SC332" s="75"/>
      <c r="SD332" s="75"/>
      <c r="SE332" s="75"/>
    </row>
    <row r="333" spans="50:499" s="4" customFormat="1" x14ac:dyDescent="0.2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75"/>
      <c r="OF333" s="75"/>
      <c r="OG333" s="75"/>
      <c r="OH333" s="75"/>
      <c r="OI333" s="75"/>
      <c r="OJ333" s="75"/>
      <c r="OK333" s="75"/>
      <c r="OL333" s="75"/>
      <c r="OM333" s="75"/>
      <c r="ON333" s="75"/>
      <c r="OO333" s="75"/>
      <c r="OP333" s="75"/>
      <c r="OQ333" s="75"/>
      <c r="OR333" s="75"/>
      <c r="OS333" s="75"/>
      <c r="OT333" s="75"/>
      <c r="OU333" s="75"/>
      <c r="OV333" s="75"/>
      <c r="OW333" s="75"/>
      <c r="OX333" s="75"/>
      <c r="OY333" s="75"/>
      <c r="OZ333" s="75"/>
      <c r="PA333" s="75"/>
      <c r="PB333" s="75"/>
      <c r="PC333" s="75"/>
      <c r="PD333" s="75"/>
      <c r="PE333" s="75"/>
      <c r="PF333" s="75"/>
      <c r="PG333" s="75"/>
      <c r="PH333" s="75"/>
      <c r="PI333" s="75"/>
      <c r="PJ333" s="75"/>
      <c r="PK333" s="75"/>
      <c r="PL333" s="75"/>
      <c r="PM333" s="75"/>
      <c r="PN333" s="75"/>
      <c r="PO333" s="75"/>
      <c r="PP333" s="75"/>
      <c r="PQ333" s="75"/>
      <c r="PR333" s="75"/>
      <c r="PS333" s="75"/>
      <c r="PT333" s="75"/>
      <c r="PU333" s="75"/>
      <c r="PV333" s="75"/>
      <c r="PW333" s="75"/>
      <c r="PX333" s="75"/>
      <c r="PY333" s="75"/>
      <c r="PZ333" s="75"/>
      <c r="QA333" s="75"/>
      <c r="QB333" s="75"/>
      <c r="QC333" s="75"/>
      <c r="QD333" s="75"/>
      <c r="QE333" s="75"/>
      <c r="QF333" s="75"/>
      <c r="QG333" s="75"/>
      <c r="QH333" s="75"/>
      <c r="QI333" s="75"/>
      <c r="QJ333" s="75"/>
      <c r="QK333" s="75"/>
      <c r="QL333" s="75"/>
      <c r="QM333" s="75"/>
      <c r="QN333" s="75"/>
      <c r="QO333" s="75"/>
      <c r="QP333" s="75"/>
      <c r="QQ333" s="75"/>
      <c r="QR333" s="75"/>
      <c r="QS333" s="75"/>
      <c r="QT333" s="75"/>
      <c r="QU333" s="75"/>
      <c r="QV333" s="75"/>
      <c r="QW333" s="75"/>
      <c r="QX333" s="75"/>
      <c r="QY333" s="75"/>
      <c r="QZ333" s="75"/>
      <c r="RA333" s="75"/>
      <c r="RB333" s="75"/>
      <c r="RC333" s="75"/>
      <c r="RD333" s="75"/>
      <c r="RE333" s="75"/>
      <c r="RF333" s="75"/>
      <c r="RG333" s="75"/>
      <c r="RH333" s="75"/>
      <c r="RI333" s="75"/>
      <c r="RJ333" s="75"/>
      <c r="RK333" s="75"/>
      <c r="RL333" s="75"/>
      <c r="RM333" s="75"/>
      <c r="RN333" s="75"/>
      <c r="RO333" s="75"/>
      <c r="RP333" s="75"/>
      <c r="RQ333" s="75"/>
      <c r="RR333" s="75"/>
      <c r="RS333" s="75"/>
      <c r="RT333" s="75"/>
      <c r="RU333" s="75"/>
      <c r="RV333" s="75"/>
      <c r="RW333" s="75"/>
      <c r="RX333" s="75"/>
      <c r="RY333" s="75"/>
      <c r="RZ333" s="75"/>
      <c r="SA333" s="75"/>
      <c r="SB333" s="75"/>
      <c r="SC333" s="75"/>
      <c r="SD333" s="75"/>
      <c r="SE333" s="75"/>
    </row>
    <row r="334" spans="50:499" s="4" customFormat="1" x14ac:dyDescent="0.2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c r="FS334" s="75"/>
      <c r="FT334" s="75"/>
      <c r="FU334" s="75"/>
      <c r="FV334" s="75"/>
      <c r="FW334" s="75"/>
      <c r="FX334" s="75"/>
      <c r="FY334" s="75"/>
      <c r="FZ334" s="75"/>
      <c r="GA334" s="75"/>
      <c r="GB334" s="75"/>
      <c r="GC334" s="75"/>
      <c r="GD334" s="75"/>
      <c r="GE334" s="75"/>
      <c r="GF334" s="75"/>
      <c r="GG334" s="75"/>
      <c r="GH334" s="75"/>
      <c r="GI334" s="75"/>
      <c r="GJ334" s="75"/>
      <c r="GK334" s="75"/>
      <c r="GL334" s="75"/>
      <c r="GM334" s="75"/>
      <c r="GN334" s="75"/>
      <c r="GO334" s="75"/>
      <c r="GP334" s="75"/>
      <c r="GQ334" s="75"/>
      <c r="GR334" s="75"/>
      <c r="GS334" s="75"/>
      <c r="GT334" s="75"/>
      <c r="GU334" s="75"/>
      <c r="GV334" s="75"/>
      <c r="GW334" s="75"/>
      <c r="GX334" s="75"/>
      <c r="GY334" s="75"/>
      <c r="GZ334" s="75"/>
      <c r="HA334" s="75"/>
      <c r="HB334" s="75"/>
      <c r="HC334" s="75"/>
      <c r="HD334" s="75"/>
      <c r="HE334" s="75"/>
      <c r="HF334" s="75"/>
      <c r="HG334" s="75"/>
      <c r="HH334" s="75"/>
      <c r="HI334" s="75"/>
      <c r="HJ334" s="75"/>
      <c r="HK334" s="75"/>
      <c r="HL334" s="75"/>
      <c r="HM334" s="75"/>
      <c r="HN334" s="75"/>
      <c r="HO334" s="75"/>
      <c r="HP334" s="75"/>
      <c r="HQ334" s="75"/>
      <c r="HR334" s="75"/>
      <c r="HS334" s="75"/>
      <c r="HT334" s="75"/>
      <c r="HU334" s="75"/>
      <c r="HV334" s="75"/>
      <c r="HW334" s="75"/>
      <c r="HX334" s="75"/>
      <c r="HY334" s="75"/>
      <c r="HZ334" s="75"/>
      <c r="IA334" s="75"/>
      <c r="IB334" s="75"/>
      <c r="IC334" s="75"/>
      <c r="ID334" s="75"/>
      <c r="IE334" s="75"/>
      <c r="IF334" s="75"/>
      <c r="IG334" s="75"/>
      <c r="IH334" s="75"/>
      <c r="II334" s="75"/>
      <c r="IJ334" s="75"/>
      <c r="IK334" s="75"/>
      <c r="IL334" s="75"/>
      <c r="IM334" s="75"/>
      <c r="IN334" s="75"/>
      <c r="IO334" s="75"/>
      <c r="IP334" s="75"/>
      <c r="IQ334" s="75"/>
      <c r="IR334" s="75"/>
      <c r="IS334" s="75"/>
      <c r="IT334" s="75"/>
      <c r="IU334" s="75"/>
      <c r="IV334" s="75"/>
      <c r="IW334" s="75"/>
      <c r="IX334" s="75"/>
      <c r="IY334" s="75"/>
      <c r="IZ334" s="75"/>
      <c r="JA334" s="75"/>
      <c r="JB334" s="75"/>
      <c r="JC334" s="75"/>
      <c r="JD334" s="75"/>
      <c r="JE334" s="75"/>
      <c r="JF334" s="75"/>
      <c r="JG334" s="75"/>
      <c r="JH334" s="75"/>
      <c r="JI334" s="75"/>
      <c r="JJ334" s="75"/>
      <c r="JK334" s="75"/>
      <c r="JL334" s="75"/>
      <c r="JM334" s="75"/>
      <c r="JN334" s="75"/>
      <c r="JO334" s="75"/>
      <c r="JP334" s="75"/>
      <c r="JQ334" s="75"/>
      <c r="JR334" s="75"/>
      <c r="JS334" s="75"/>
      <c r="JT334" s="75"/>
      <c r="JU334" s="75"/>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75"/>
      <c r="OE334" s="75"/>
      <c r="OF334" s="75"/>
      <c r="OG334" s="75"/>
      <c r="OH334" s="75"/>
      <c r="OI334" s="75"/>
      <c r="OJ334" s="75"/>
      <c r="OK334" s="75"/>
      <c r="OL334" s="75"/>
      <c r="OM334" s="75"/>
      <c r="ON334" s="75"/>
      <c r="OO334" s="75"/>
      <c r="OP334" s="75"/>
      <c r="OQ334" s="75"/>
      <c r="OR334" s="75"/>
      <c r="OS334" s="75"/>
      <c r="OT334" s="75"/>
      <c r="OU334" s="75"/>
      <c r="OV334" s="75"/>
      <c r="OW334" s="75"/>
      <c r="OX334" s="75"/>
      <c r="OY334" s="75"/>
      <c r="OZ334" s="75"/>
      <c r="PA334" s="75"/>
      <c r="PB334" s="75"/>
      <c r="PC334" s="75"/>
      <c r="PD334" s="75"/>
      <c r="PE334" s="75"/>
      <c r="PF334" s="75"/>
      <c r="PG334" s="75"/>
      <c r="PH334" s="75"/>
      <c r="PI334" s="75"/>
      <c r="PJ334" s="75"/>
      <c r="PK334" s="75"/>
      <c r="PL334" s="75"/>
      <c r="PM334" s="75"/>
      <c r="PN334" s="75"/>
      <c r="PO334" s="75"/>
      <c r="PP334" s="75"/>
      <c r="PQ334" s="75"/>
      <c r="PR334" s="75"/>
      <c r="PS334" s="75"/>
      <c r="PT334" s="75"/>
      <c r="PU334" s="75"/>
      <c r="PV334" s="75"/>
      <c r="PW334" s="75"/>
      <c r="PX334" s="75"/>
      <c r="PY334" s="75"/>
      <c r="PZ334" s="75"/>
      <c r="QA334" s="75"/>
      <c r="QB334" s="75"/>
      <c r="QC334" s="75"/>
      <c r="QD334" s="75"/>
      <c r="QE334" s="75"/>
      <c r="QF334" s="75"/>
      <c r="QG334" s="75"/>
      <c r="QH334" s="75"/>
      <c r="QI334" s="75"/>
      <c r="QJ334" s="75"/>
      <c r="QK334" s="75"/>
      <c r="QL334" s="75"/>
      <c r="QM334" s="75"/>
      <c r="QN334" s="75"/>
      <c r="QO334" s="75"/>
      <c r="QP334" s="75"/>
      <c r="QQ334" s="75"/>
      <c r="QR334" s="75"/>
      <c r="QS334" s="75"/>
      <c r="QT334" s="75"/>
      <c r="QU334" s="75"/>
      <c r="QV334" s="75"/>
      <c r="QW334" s="75"/>
      <c r="QX334" s="75"/>
      <c r="QY334" s="75"/>
      <c r="QZ334" s="75"/>
      <c r="RA334" s="75"/>
      <c r="RB334" s="75"/>
      <c r="RC334" s="75"/>
      <c r="RD334" s="75"/>
      <c r="RE334" s="75"/>
      <c r="RF334" s="75"/>
      <c r="RG334" s="75"/>
      <c r="RH334" s="75"/>
      <c r="RI334" s="75"/>
      <c r="RJ334" s="75"/>
      <c r="RK334" s="75"/>
      <c r="RL334" s="75"/>
      <c r="RM334" s="75"/>
      <c r="RN334" s="75"/>
      <c r="RO334" s="75"/>
      <c r="RP334" s="75"/>
      <c r="RQ334" s="75"/>
      <c r="RR334" s="75"/>
      <c r="RS334" s="75"/>
      <c r="RT334" s="75"/>
      <c r="RU334" s="75"/>
      <c r="RV334" s="75"/>
      <c r="RW334" s="75"/>
      <c r="RX334" s="75"/>
      <c r="RY334" s="75"/>
      <c r="RZ334" s="75"/>
      <c r="SA334" s="75"/>
      <c r="SB334" s="75"/>
      <c r="SC334" s="75"/>
      <c r="SD334" s="75"/>
      <c r="SE334" s="75"/>
    </row>
    <row r="335" spans="50:499" s="4" customFormat="1" x14ac:dyDescent="0.2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75"/>
      <c r="OF335" s="75"/>
      <c r="OG335" s="75"/>
      <c r="OH335" s="75"/>
      <c r="OI335" s="75"/>
      <c r="OJ335" s="75"/>
      <c r="OK335" s="75"/>
      <c r="OL335" s="75"/>
      <c r="OM335" s="75"/>
      <c r="ON335" s="75"/>
      <c r="OO335" s="75"/>
      <c r="OP335" s="75"/>
      <c r="OQ335" s="75"/>
      <c r="OR335" s="75"/>
      <c r="OS335" s="75"/>
      <c r="OT335" s="75"/>
      <c r="OU335" s="75"/>
      <c r="OV335" s="75"/>
      <c r="OW335" s="75"/>
      <c r="OX335" s="75"/>
      <c r="OY335" s="75"/>
      <c r="OZ335" s="75"/>
      <c r="PA335" s="75"/>
      <c r="PB335" s="75"/>
      <c r="PC335" s="75"/>
      <c r="PD335" s="75"/>
      <c r="PE335" s="75"/>
      <c r="PF335" s="75"/>
      <c r="PG335" s="75"/>
      <c r="PH335" s="75"/>
      <c r="PI335" s="75"/>
      <c r="PJ335" s="75"/>
      <c r="PK335" s="75"/>
      <c r="PL335" s="75"/>
      <c r="PM335" s="75"/>
      <c r="PN335" s="75"/>
      <c r="PO335" s="75"/>
      <c r="PP335" s="75"/>
      <c r="PQ335" s="75"/>
      <c r="PR335" s="75"/>
      <c r="PS335" s="75"/>
      <c r="PT335" s="75"/>
      <c r="PU335" s="75"/>
      <c r="PV335" s="75"/>
      <c r="PW335" s="75"/>
      <c r="PX335" s="75"/>
      <c r="PY335" s="75"/>
      <c r="PZ335" s="75"/>
      <c r="QA335" s="75"/>
      <c r="QB335" s="75"/>
      <c r="QC335" s="75"/>
      <c r="QD335" s="75"/>
      <c r="QE335" s="75"/>
      <c r="QF335" s="75"/>
      <c r="QG335" s="75"/>
      <c r="QH335" s="75"/>
      <c r="QI335" s="75"/>
      <c r="QJ335" s="75"/>
      <c r="QK335" s="75"/>
      <c r="QL335" s="75"/>
      <c r="QM335" s="75"/>
      <c r="QN335" s="75"/>
      <c r="QO335" s="75"/>
      <c r="QP335" s="75"/>
      <c r="QQ335" s="75"/>
      <c r="QR335" s="75"/>
      <c r="QS335" s="75"/>
      <c r="QT335" s="75"/>
      <c r="QU335" s="75"/>
      <c r="QV335" s="75"/>
      <c r="QW335" s="75"/>
      <c r="QX335" s="75"/>
      <c r="QY335" s="75"/>
      <c r="QZ335" s="75"/>
      <c r="RA335" s="75"/>
      <c r="RB335" s="75"/>
      <c r="RC335" s="75"/>
      <c r="RD335" s="75"/>
      <c r="RE335" s="75"/>
      <c r="RF335" s="75"/>
      <c r="RG335" s="75"/>
      <c r="RH335" s="75"/>
      <c r="RI335" s="75"/>
      <c r="RJ335" s="75"/>
      <c r="RK335" s="75"/>
      <c r="RL335" s="75"/>
      <c r="RM335" s="75"/>
      <c r="RN335" s="75"/>
      <c r="RO335" s="75"/>
      <c r="RP335" s="75"/>
      <c r="RQ335" s="75"/>
      <c r="RR335" s="75"/>
      <c r="RS335" s="75"/>
      <c r="RT335" s="75"/>
      <c r="RU335" s="75"/>
      <c r="RV335" s="75"/>
      <c r="RW335" s="75"/>
      <c r="RX335" s="75"/>
      <c r="RY335" s="75"/>
      <c r="RZ335" s="75"/>
      <c r="SA335" s="75"/>
      <c r="SB335" s="75"/>
      <c r="SC335" s="75"/>
      <c r="SD335" s="75"/>
      <c r="SE335" s="75"/>
    </row>
    <row r="336" spans="50:499" s="4" customFormat="1" x14ac:dyDescent="0.2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75"/>
      <c r="OF336" s="75"/>
      <c r="OG336" s="75"/>
      <c r="OH336" s="75"/>
      <c r="OI336" s="75"/>
      <c r="OJ336" s="75"/>
      <c r="OK336" s="75"/>
      <c r="OL336" s="75"/>
      <c r="OM336" s="75"/>
      <c r="ON336" s="75"/>
      <c r="OO336" s="75"/>
      <c r="OP336" s="75"/>
      <c r="OQ336" s="75"/>
      <c r="OR336" s="75"/>
      <c r="OS336" s="75"/>
      <c r="OT336" s="75"/>
      <c r="OU336" s="75"/>
      <c r="OV336" s="75"/>
      <c r="OW336" s="75"/>
      <c r="OX336" s="75"/>
      <c r="OY336" s="75"/>
      <c r="OZ336" s="75"/>
      <c r="PA336" s="75"/>
      <c r="PB336" s="75"/>
      <c r="PC336" s="75"/>
      <c r="PD336" s="75"/>
      <c r="PE336" s="75"/>
      <c r="PF336" s="75"/>
      <c r="PG336" s="75"/>
      <c r="PH336" s="75"/>
      <c r="PI336" s="75"/>
      <c r="PJ336" s="75"/>
      <c r="PK336" s="75"/>
      <c r="PL336" s="75"/>
      <c r="PM336" s="75"/>
      <c r="PN336" s="75"/>
      <c r="PO336" s="75"/>
      <c r="PP336" s="75"/>
      <c r="PQ336" s="75"/>
      <c r="PR336" s="75"/>
      <c r="PS336" s="75"/>
      <c r="PT336" s="75"/>
      <c r="PU336" s="75"/>
      <c r="PV336" s="75"/>
      <c r="PW336" s="75"/>
      <c r="PX336" s="75"/>
      <c r="PY336" s="75"/>
      <c r="PZ336" s="75"/>
      <c r="QA336" s="75"/>
      <c r="QB336" s="75"/>
      <c r="QC336" s="75"/>
      <c r="QD336" s="75"/>
      <c r="QE336" s="75"/>
      <c r="QF336" s="75"/>
      <c r="QG336" s="75"/>
      <c r="QH336" s="75"/>
      <c r="QI336" s="75"/>
      <c r="QJ336" s="75"/>
      <c r="QK336" s="75"/>
      <c r="QL336" s="75"/>
      <c r="QM336" s="75"/>
      <c r="QN336" s="75"/>
      <c r="QO336" s="75"/>
      <c r="QP336" s="75"/>
      <c r="QQ336" s="75"/>
      <c r="QR336" s="75"/>
      <c r="QS336" s="75"/>
      <c r="QT336" s="75"/>
      <c r="QU336" s="75"/>
      <c r="QV336" s="75"/>
      <c r="QW336" s="75"/>
      <c r="QX336" s="75"/>
      <c r="QY336" s="75"/>
      <c r="QZ336" s="75"/>
      <c r="RA336" s="75"/>
      <c r="RB336" s="75"/>
      <c r="RC336" s="75"/>
      <c r="RD336" s="75"/>
      <c r="RE336" s="75"/>
      <c r="RF336" s="75"/>
      <c r="RG336" s="75"/>
      <c r="RH336" s="75"/>
      <c r="RI336" s="75"/>
      <c r="RJ336" s="75"/>
      <c r="RK336" s="75"/>
      <c r="RL336" s="75"/>
      <c r="RM336" s="75"/>
      <c r="RN336" s="75"/>
      <c r="RO336" s="75"/>
      <c r="RP336" s="75"/>
      <c r="RQ336" s="75"/>
      <c r="RR336" s="75"/>
      <c r="RS336" s="75"/>
      <c r="RT336" s="75"/>
      <c r="RU336" s="75"/>
      <c r="RV336" s="75"/>
      <c r="RW336" s="75"/>
      <c r="RX336" s="75"/>
      <c r="RY336" s="75"/>
      <c r="RZ336" s="75"/>
      <c r="SA336" s="75"/>
      <c r="SB336" s="75"/>
      <c r="SC336" s="75"/>
      <c r="SD336" s="75"/>
      <c r="SE336" s="75"/>
    </row>
    <row r="337" spans="50:499" s="4" customFormat="1" x14ac:dyDescent="0.2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75"/>
      <c r="OF337" s="75"/>
      <c r="OG337" s="75"/>
      <c r="OH337" s="75"/>
      <c r="OI337" s="75"/>
      <c r="OJ337" s="75"/>
      <c r="OK337" s="75"/>
      <c r="OL337" s="75"/>
      <c r="OM337" s="75"/>
      <c r="ON337" s="75"/>
      <c r="OO337" s="75"/>
      <c r="OP337" s="75"/>
      <c r="OQ337" s="75"/>
      <c r="OR337" s="75"/>
      <c r="OS337" s="75"/>
      <c r="OT337" s="75"/>
      <c r="OU337" s="75"/>
      <c r="OV337" s="75"/>
      <c r="OW337" s="75"/>
      <c r="OX337" s="75"/>
      <c r="OY337" s="75"/>
      <c r="OZ337" s="75"/>
      <c r="PA337" s="75"/>
      <c r="PB337" s="75"/>
      <c r="PC337" s="75"/>
      <c r="PD337" s="75"/>
      <c r="PE337" s="75"/>
      <c r="PF337" s="75"/>
      <c r="PG337" s="75"/>
      <c r="PH337" s="75"/>
      <c r="PI337" s="75"/>
      <c r="PJ337" s="75"/>
      <c r="PK337" s="75"/>
      <c r="PL337" s="75"/>
      <c r="PM337" s="75"/>
      <c r="PN337" s="75"/>
      <c r="PO337" s="75"/>
      <c r="PP337" s="75"/>
      <c r="PQ337" s="75"/>
      <c r="PR337" s="75"/>
      <c r="PS337" s="75"/>
      <c r="PT337" s="75"/>
      <c r="PU337" s="75"/>
      <c r="PV337" s="75"/>
      <c r="PW337" s="75"/>
      <c r="PX337" s="75"/>
      <c r="PY337" s="75"/>
      <c r="PZ337" s="75"/>
      <c r="QA337" s="75"/>
      <c r="QB337" s="75"/>
      <c r="QC337" s="75"/>
      <c r="QD337" s="75"/>
      <c r="QE337" s="75"/>
      <c r="QF337" s="75"/>
      <c r="QG337" s="75"/>
      <c r="QH337" s="75"/>
      <c r="QI337" s="75"/>
      <c r="QJ337" s="75"/>
      <c r="QK337" s="75"/>
      <c r="QL337" s="75"/>
      <c r="QM337" s="75"/>
      <c r="QN337" s="75"/>
      <c r="QO337" s="75"/>
      <c r="QP337" s="75"/>
      <c r="QQ337" s="75"/>
      <c r="QR337" s="75"/>
      <c r="QS337" s="75"/>
      <c r="QT337" s="75"/>
      <c r="QU337" s="75"/>
      <c r="QV337" s="75"/>
      <c r="QW337" s="75"/>
      <c r="QX337" s="75"/>
      <c r="QY337" s="75"/>
      <c r="QZ337" s="75"/>
      <c r="RA337" s="75"/>
      <c r="RB337" s="75"/>
      <c r="RC337" s="75"/>
      <c r="RD337" s="75"/>
      <c r="RE337" s="75"/>
      <c r="RF337" s="75"/>
      <c r="RG337" s="75"/>
      <c r="RH337" s="75"/>
      <c r="RI337" s="75"/>
      <c r="RJ337" s="75"/>
      <c r="RK337" s="75"/>
      <c r="RL337" s="75"/>
      <c r="RM337" s="75"/>
      <c r="RN337" s="75"/>
      <c r="RO337" s="75"/>
      <c r="RP337" s="75"/>
      <c r="RQ337" s="75"/>
      <c r="RR337" s="75"/>
      <c r="RS337" s="75"/>
      <c r="RT337" s="75"/>
      <c r="RU337" s="75"/>
      <c r="RV337" s="75"/>
      <c r="RW337" s="75"/>
      <c r="RX337" s="75"/>
      <c r="RY337" s="75"/>
      <c r="RZ337" s="75"/>
      <c r="SA337" s="75"/>
      <c r="SB337" s="75"/>
      <c r="SC337" s="75"/>
      <c r="SD337" s="75"/>
      <c r="SE337" s="75"/>
    </row>
    <row r="338" spans="50:499" s="4" customFormat="1" x14ac:dyDescent="0.2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75"/>
      <c r="OF338" s="75"/>
      <c r="OG338" s="75"/>
      <c r="OH338" s="75"/>
      <c r="OI338" s="75"/>
      <c r="OJ338" s="75"/>
      <c r="OK338" s="75"/>
      <c r="OL338" s="75"/>
      <c r="OM338" s="75"/>
      <c r="ON338" s="75"/>
      <c r="OO338" s="75"/>
      <c r="OP338" s="75"/>
      <c r="OQ338" s="75"/>
      <c r="OR338" s="75"/>
      <c r="OS338" s="75"/>
      <c r="OT338" s="75"/>
      <c r="OU338" s="75"/>
      <c r="OV338" s="75"/>
      <c r="OW338" s="75"/>
      <c r="OX338" s="75"/>
      <c r="OY338" s="75"/>
      <c r="OZ338" s="75"/>
      <c r="PA338" s="75"/>
      <c r="PB338" s="75"/>
      <c r="PC338" s="75"/>
      <c r="PD338" s="75"/>
      <c r="PE338" s="75"/>
      <c r="PF338" s="75"/>
      <c r="PG338" s="75"/>
      <c r="PH338" s="75"/>
      <c r="PI338" s="75"/>
      <c r="PJ338" s="75"/>
      <c r="PK338" s="75"/>
      <c r="PL338" s="75"/>
      <c r="PM338" s="75"/>
      <c r="PN338" s="75"/>
      <c r="PO338" s="75"/>
      <c r="PP338" s="75"/>
      <c r="PQ338" s="75"/>
      <c r="PR338" s="75"/>
      <c r="PS338" s="75"/>
      <c r="PT338" s="75"/>
      <c r="PU338" s="75"/>
      <c r="PV338" s="75"/>
      <c r="PW338" s="75"/>
      <c r="PX338" s="75"/>
      <c r="PY338" s="75"/>
      <c r="PZ338" s="75"/>
      <c r="QA338" s="75"/>
      <c r="QB338" s="75"/>
      <c r="QC338" s="75"/>
      <c r="QD338" s="75"/>
      <c r="QE338" s="75"/>
      <c r="QF338" s="75"/>
      <c r="QG338" s="75"/>
      <c r="QH338" s="75"/>
      <c r="QI338" s="75"/>
      <c r="QJ338" s="75"/>
      <c r="QK338" s="75"/>
      <c r="QL338" s="75"/>
      <c r="QM338" s="75"/>
      <c r="QN338" s="75"/>
      <c r="QO338" s="75"/>
      <c r="QP338" s="75"/>
      <c r="QQ338" s="75"/>
      <c r="QR338" s="75"/>
      <c r="QS338" s="75"/>
      <c r="QT338" s="75"/>
      <c r="QU338" s="75"/>
      <c r="QV338" s="75"/>
      <c r="QW338" s="75"/>
      <c r="QX338" s="75"/>
      <c r="QY338" s="75"/>
      <c r="QZ338" s="75"/>
      <c r="RA338" s="75"/>
      <c r="RB338" s="75"/>
      <c r="RC338" s="75"/>
      <c r="RD338" s="75"/>
      <c r="RE338" s="75"/>
      <c r="RF338" s="75"/>
      <c r="RG338" s="75"/>
      <c r="RH338" s="75"/>
      <c r="RI338" s="75"/>
      <c r="RJ338" s="75"/>
      <c r="RK338" s="75"/>
      <c r="RL338" s="75"/>
      <c r="RM338" s="75"/>
      <c r="RN338" s="75"/>
      <c r="RO338" s="75"/>
      <c r="RP338" s="75"/>
      <c r="RQ338" s="75"/>
      <c r="RR338" s="75"/>
      <c r="RS338" s="75"/>
      <c r="RT338" s="75"/>
      <c r="RU338" s="75"/>
      <c r="RV338" s="75"/>
      <c r="RW338" s="75"/>
      <c r="RX338" s="75"/>
      <c r="RY338" s="75"/>
      <c r="RZ338" s="75"/>
      <c r="SA338" s="75"/>
      <c r="SB338" s="75"/>
      <c r="SC338" s="75"/>
      <c r="SD338" s="75"/>
      <c r="SE338" s="75"/>
    </row>
    <row r="339" spans="50:499" s="4" customFormat="1" x14ac:dyDescent="0.2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75"/>
      <c r="OF339" s="75"/>
      <c r="OG339" s="75"/>
      <c r="OH339" s="75"/>
      <c r="OI339" s="75"/>
      <c r="OJ339" s="75"/>
      <c r="OK339" s="75"/>
      <c r="OL339" s="75"/>
      <c r="OM339" s="75"/>
      <c r="ON339" s="75"/>
      <c r="OO339" s="75"/>
      <c r="OP339" s="75"/>
      <c r="OQ339" s="75"/>
      <c r="OR339" s="75"/>
      <c r="OS339" s="75"/>
      <c r="OT339" s="75"/>
      <c r="OU339" s="75"/>
      <c r="OV339" s="75"/>
      <c r="OW339" s="75"/>
      <c r="OX339" s="75"/>
      <c r="OY339" s="75"/>
      <c r="OZ339" s="75"/>
      <c r="PA339" s="75"/>
      <c r="PB339" s="75"/>
      <c r="PC339" s="75"/>
      <c r="PD339" s="75"/>
      <c r="PE339" s="75"/>
      <c r="PF339" s="75"/>
      <c r="PG339" s="75"/>
      <c r="PH339" s="75"/>
      <c r="PI339" s="75"/>
      <c r="PJ339" s="75"/>
      <c r="PK339" s="75"/>
      <c r="PL339" s="75"/>
      <c r="PM339" s="75"/>
      <c r="PN339" s="75"/>
      <c r="PO339" s="75"/>
      <c r="PP339" s="75"/>
      <c r="PQ339" s="75"/>
      <c r="PR339" s="75"/>
      <c r="PS339" s="75"/>
      <c r="PT339" s="75"/>
      <c r="PU339" s="75"/>
      <c r="PV339" s="75"/>
      <c r="PW339" s="75"/>
      <c r="PX339" s="75"/>
      <c r="PY339" s="75"/>
      <c r="PZ339" s="75"/>
      <c r="QA339" s="75"/>
      <c r="QB339" s="75"/>
      <c r="QC339" s="75"/>
      <c r="QD339" s="75"/>
      <c r="QE339" s="75"/>
      <c r="QF339" s="75"/>
      <c r="QG339" s="75"/>
      <c r="QH339" s="75"/>
      <c r="QI339" s="75"/>
      <c r="QJ339" s="75"/>
      <c r="QK339" s="75"/>
      <c r="QL339" s="75"/>
      <c r="QM339" s="75"/>
      <c r="QN339" s="75"/>
      <c r="QO339" s="75"/>
      <c r="QP339" s="75"/>
      <c r="QQ339" s="75"/>
      <c r="QR339" s="75"/>
      <c r="QS339" s="75"/>
      <c r="QT339" s="75"/>
      <c r="QU339" s="75"/>
      <c r="QV339" s="75"/>
      <c r="QW339" s="75"/>
      <c r="QX339" s="75"/>
      <c r="QY339" s="75"/>
      <c r="QZ339" s="75"/>
      <c r="RA339" s="75"/>
      <c r="RB339" s="75"/>
      <c r="RC339" s="75"/>
      <c r="RD339" s="75"/>
      <c r="RE339" s="75"/>
      <c r="RF339" s="75"/>
      <c r="RG339" s="75"/>
      <c r="RH339" s="75"/>
      <c r="RI339" s="75"/>
      <c r="RJ339" s="75"/>
      <c r="RK339" s="75"/>
      <c r="RL339" s="75"/>
      <c r="RM339" s="75"/>
      <c r="RN339" s="75"/>
      <c r="RO339" s="75"/>
      <c r="RP339" s="75"/>
      <c r="RQ339" s="75"/>
      <c r="RR339" s="75"/>
      <c r="RS339" s="75"/>
      <c r="RT339" s="75"/>
      <c r="RU339" s="75"/>
      <c r="RV339" s="75"/>
      <c r="RW339" s="75"/>
      <c r="RX339" s="75"/>
      <c r="RY339" s="75"/>
      <c r="RZ339" s="75"/>
      <c r="SA339" s="75"/>
      <c r="SB339" s="75"/>
      <c r="SC339" s="75"/>
      <c r="SD339" s="75"/>
      <c r="SE339" s="75"/>
    </row>
    <row r="340" spans="50:499" s="4" customFormat="1" x14ac:dyDescent="0.2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c r="FS340" s="75"/>
      <c r="FT340" s="75"/>
      <c r="FU340" s="75"/>
      <c r="FV340" s="75"/>
      <c r="FW340" s="75"/>
      <c r="FX340" s="75"/>
      <c r="FY340" s="75"/>
      <c r="FZ340" s="75"/>
      <c r="GA340" s="75"/>
      <c r="GB340" s="75"/>
      <c r="GC340" s="75"/>
      <c r="GD340" s="75"/>
      <c r="GE340" s="75"/>
      <c r="GF340" s="75"/>
      <c r="GG340" s="75"/>
      <c r="GH340" s="75"/>
      <c r="GI340" s="75"/>
      <c r="GJ340" s="75"/>
      <c r="GK340" s="75"/>
      <c r="GL340" s="75"/>
      <c r="GM340" s="75"/>
      <c r="GN340" s="75"/>
      <c r="GO340" s="75"/>
      <c r="GP340" s="75"/>
      <c r="GQ340" s="75"/>
      <c r="GR340" s="75"/>
      <c r="GS340" s="75"/>
      <c r="GT340" s="75"/>
      <c r="GU340" s="75"/>
      <c r="GV340" s="75"/>
      <c r="GW340" s="75"/>
      <c r="GX340" s="75"/>
      <c r="GY340" s="75"/>
      <c r="GZ340" s="75"/>
      <c r="HA340" s="75"/>
      <c r="HB340" s="75"/>
      <c r="HC340" s="75"/>
      <c r="HD340" s="75"/>
      <c r="HE340" s="75"/>
      <c r="HF340" s="75"/>
      <c r="HG340" s="75"/>
      <c r="HH340" s="75"/>
      <c r="HI340" s="75"/>
      <c r="HJ340" s="75"/>
      <c r="HK340" s="75"/>
      <c r="HL340" s="75"/>
      <c r="HM340" s="75"/>
      <c r="HN340" s="75"/>
      <c r="HO340" s="75"/>
      <c r="HP340" s="75"/>
      <c r="HQ340" s="75"/>
      <c r="HR340" s="75"/>
      <c r="HS340" s="75"/>
      <c r="HT340" s="75"/>
      <c r="HU340" s="75"/>
      <c r="HV340" s="75"/>
      <c r="HW340" s="75"/>
      <c r="HX340" s="75"/>
      <c r="HY340" s="75"/>
      <c r="HZ340" s="75"/>
      <c r="IA340" s="75"/>
      <c r="IB340" s="75"/>
      <c r="IC340" s="75"/>
      <c r="ID340" s="75"/>
      <c r="IE340" s="75"/>
      <c r="IF340" s="75"/>
      <c r="IG340" s="75"/>
      <c r="IH340" s="75"/>
      <c r="II340" s="75"/>
      <c r="IJ340" s="75"/>
      <c r="IK340" s="75"/>
      <c r="IL340" s="75"/>
      <c r="IM340" s="75"/>
      <c r="IN340" s="75"/>
      <c r="IO340" s="75"/>
      <c r="IP340" s="75"/>
      <c r="IQ340" s="75"/>
      <c r="IR340" s="75"/>
      <c r="IS340" s="75"/>
      <c r="IT340" s="75"/>
      <c r="IU340" s="75"/>
      <c r="IV340" s="75"/>
      <c r="IW340" s="75"/>
      <c r="IX340" s="75"/>
      <c r="IY340" s="75"/>
      <c r="IZ340" s="75"/>
      <c r="JA340" s="75"/>
      <c r="JB340" s="75"/>
      <c r="JC340" s="75"/>
      <c r="JD340" s="75"/>
      <c r="JE340" s="75"/>
      <c r="JF340" s="75"/>
      <c r="JG340" s="75"/>
      <c r="JH340" s="75"/>
      <c r="JI340" s="75"/>
      <c r="JJ340" s="75"/>
      <c r="JK340" s="75"/>
      <c r="JL340" s="75"/>
      <c r="JM340" s="75"/>
      <c r="JN340" s="75"/>
      <c r="JO340" s="75"/>
      <c r="JP340" s="75"/>
      <c r="JQ340" s="75"/>
      <c r="JR340" s="75"/>
      <c r="JS340" s="75"/>
      <c r="JT340" s="75"/>
      <c r="JU340" s="75"/>
      <c r="JV340" s="75"/>
      <c r="JW340" s="75"/>
      <c r="JX340" s="75"/>
      <c r="JY340" s="75"/>
      <c r="JZ340" s="75"/>
      <c r="KA340" s="75"/>
      <c r="KB340" s="75"/>
      <c r="KC340" s="75"/>
      <c r="KD340" s="75"/>
      <c r="KE340" s="75"/>
      <c r="KF340" s="75"/>
      <c r="KG340" s="75"/>
      <c r="KH340" s="75"/>
      <c r="KI340" s="75"/>
      <c r="KJ340" s="75"/>
      <c r="KK340" s="75"/>
      <c r="KL340" s="75"/>
      <c r="KM340" s="75"/>
      <c r="KN340" s="75"/>
      <c r="KO340" s="75"/>
      <c r="KP340" s="75"/>
      <c r="KQ340" s="75"/>
      <c r="KR340" s="75"/>
      <c r="KS340" s="75"/>
      <c r="KT340" s="75"/>
      <c r="KU340" s="75"/>
      <c r="KV340" s="75"/>
      <c r="KW340" s="75"/>
      <c r="KX340" s="75"/>
      <c r="KY340" s="75"/>
      <c r="KZ340" s="75"/>
      <c r="LA340" s="75"/>
      <c r="LB340" s="75"/>
      <c r="LC340" s="75"/>
      <c r="LD340" s="75"/>
      <c r="LE340" s="75"/>
      <c r="LF340" s="75"/>
      <c r="LG340" s="75"/>
      <c r="LH340" s="75"/>
      <c r="LI340" s="75"/>
      <c r="LJ340" s="75"/>
      <c r="LK340" s="75"/>
      <c r="LL340" s="75"/>
      <c r="LM340" s="75"/>
      <c r="LN340" s="75"/>
      <c r="LO340" s="75"/>
      <c r="LP340" s="75"/>
      <c r="LQ340" s="75"/>
      <c r="LR340" s="75"/>
      <c r="LS340" s="75"/>
      <c r="LT340" s="75"/>
      <c r="LU340" s="75"/>
      <c r="LV340" s="75"/>
      <c r="LW340" s="75"/>
      <c r="LX340" s="75"/>
      <c r="LY340" s="75"/>
      <c r="LZ340" s="75"/>
      <c r="MA340" s="75"/>
      <c r="MB340" s="75"/>
      <c r="MC340" s="75"/>
      <c r="MD340" s="75"/>
      <c r="ME340" s="75"/>
      <c r="MF340" s="75"/>
      <c r="MG340" s="75"/>
      <c r="MH340" s="75"/>
      <c r="MI340" s="75"/>
      <c r="MJ340" s="75"/>
      <c r="MK340" s="75"/>
      <c r="ML340" s="75"/>
      <c r="MM340" s="75"/>
      <c r="MN340" s="75"/>
      <c r="MO340" s="75"/>
      <c r="MP340" s="75"/>
      <c r="MQ340" s="75"/>
      <c r="MR340" s="75"/>
      <c r="MS340" s="75"/>
      <c r="MT340" s="75"/>
      <c r="MU340" s="75"/>
      <c r="MV340" s="75"/>
      <c r="MW340" s="75"/>
      <c r="MX340" s="75"/>
      <c r="MY340" s="75"/>
      <c r="MZ340" s="75"/>
      <c r="NA340" s="75"/>
      <c r="NB340" s="75"/>
      <c r="NC340" s="75"/>
      <c r="ND340" s="75"/>
      <c r="NE340" s="75"/>
      <c r="NF340" s="75"/>
      <c r="NG340" s="75"/>
      <c r="NH340" s="75"/>
      <c r="NI340" s="75"/>
      <c r="NJ340" s="75"/>
      <c r="NK340" s="75"/>
      <c r="NL340" s="75"/>
      <c r="NM340" s="75"/>
      <c r="NN340" s="75"/>
      <c r="NO340" s="75"/>
      <c r="NP340" s="75"/>
      <c r="NQ340" s="75"/>
      <c r="NR340" s="75"/>
      <c r="NS340" s="75"/>
      <c r="NT340" s="75"/>
      <c r="NU340" s="75"/>
      <c r="NV340" s="75"/>
      <c r="NW340" s="75"/>
      <c r="NX340" s="75"/>
      <c r="NY340" s="75"/>
      <c r="NZ340" s="75"/>
      <c r="OA340" s="75"/>
      <c r="OB340" s="75"/>
      <c r="OC340" s="75"/>
      <c r="OD340" s="75"/>
      <c r="OE340" s="75"/>
      <c r="OF340" s="75"/>
      <c r="OG340" s="75"/>
      <c r="OH340" s="75"/>
      <c r="OI340" s="75"/>
      <c r="OJ340" s="75"/>
      <c r="OK340" s="75"/>
      <c r="OL340" s="75"/>
      <c r="OM340" s="75"/>
      <c r="ON340" s="75"/>
      <c r="OO340" s="75"/>
      <c r="OP340" s="75"/>
      <c r="OQ340" s="75"/>
      <c r="OR340" s="75"/>
      <c r="OS340" s="75"/>
      <c r="OT340" s="75"/>
      <c r="OU340" s="75"/>
      <c r="OV340" s="75"/>
      <c r="OW340" s="75"/>
      <c r="OX340" s="75"/>
      <c r="OY340" s="75"/>
      <c r="OZ340" s="75"/>
      <c r="PA340" s="75"/>
      <c r="PB340" s="75"/>
      <c r="PC340" s="75"/>
      <c r="PD340" s="75"/>
      <c r="PE340" s="75"/>
      <c r="PF340" s="75"/>
      <c r="PG340" s="75"/>
      <c r="PH340" s="75"/>
      <c r="PI340" s="75"/>
      <c r="PJ340" s="75"/>
      <c r="PK340" s="75"/>
      <c r="PL340" s="75"/>
      <c r="PM340" s="75"/>
      <c r="PN340" s="75"/>
      <c r="PO340" s="75"/>
      <c r="PP340" s="75"/>
      <c r="PQ340" s="75"/>
      <c r="PR340" s="75"/>
      <c r="PS340" s="75"/>
      <c r="PT340" s="75"/>
      <c r="PU340" s="75"/>
      <c r="PV340" s="75"/>
      <c r="PW340" s="75"/>
      <c r="PX340" s="75"/>
      <c r="PY340" s="75"/>
      <c r="PZ340" s="75"/>
      <c r="QA340" s="75"/>
      <c r="QB340" s="75"/>
      <c r="QC340" s="75"/>
      <c r="QD340" s="75"/>
      <c r="QE340" s="75"/>
      <c r="QF340" s="75"/>
      <c r="QG340" s="75"/>
      <c r="QH340" s="75"/>
      <c r="QI340" s="75"/>
      <c r="QJ340" s="75"/>
      <c r="QK340" s="75"/>
      <c r="QL340" s="75"/>
      <c r="QM340" s="75"/>
      <c r="QN340" s="75"/>
      <c r="QO340" s="75"/>
      <c r="QP340" s="75"/>
      <c r="QQ340" s="75"/>
      <c r="QR340" s="75"/>
      <c r="QS340" s="75"/>
      <c r="QT340" s="75"/>
      <c r="QU340" s="75"/>
      <c r="QV340" s="75"/>
      <c r="QW340" s="75"/>
      <c r="QX340" s="75"/>
      <c r="QY340" s="75"/>
      <c r="QZ340" s="75"/>
      <c r="RA340" s="75"/>
      <c r="RB340" s="75"/>
      <c r="RC340" s="75"/>
      <c r="RD340" s="75"/>
      <c r="RE340" s="75"/>
      <c r="RF340" s="75"/>
      <c r="RG340" s="75"/>
      <c r="RH340" s="75"/>
      <c r="RI340" s="75"/>
      <c r="RJ340" s="75"/>
      <c r="RK340" s="75"/>
      <c r="RL340" s="75"/>
      <c r="RM340" s="75"/>
      <c r="RN340" s="75"/>
      <c r="RO340" s="75"/>
      <c r="RP340" s="75"/>
      <c r="RQ340" s="75"/>
      <c r="RR340" s="75"/>
      <c r="RS340" s="75"/>
      <c r="RT340" s="75"/>
      <c r="RU340" s="75"/>
      <c r="RV340" s="75"/>
      <c r="RW340" s="75"/>
      <c r="RX340" s="75"/>
      <c r="RY340" s="75"/>
      <c r="RZ340" s="75"/>
      <c r="SA340" s="75"/>
      <c r="SB340" s="75"/>
      <c r="SC340" s="75"/>
      <c r="SD340" s="75"/>
      <c r="SE340" s="75"/>
    </row>
    <row r="341" spans="50:499" s="4" customFormat="1" x14ac:dyDescent="0.2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c r="FS341" s="75"/>
      <c r="FT341" s="75"/>
      <c r="FU341" s="75"/>
      <c r="FV341" s="75"/>
      <c r="FW341" s="75"/>
      <c r="FX341" s="75"/>
      <c r="FY341" s="75"/>
      <c r="FZ341" s="75"/>
      <c r="GA341" s="75"/>
      <c r="GB341" s="75"/>
      <c r="GC341" s="75"/>
      <c r="GD341" s="75"/>
      <c r="GE341" s="75"/>
      <c r="GF341" s="75"/>
      <c r="GG341" s="75"/>
      <c r="GH341" s="75"/>
      <c r="GI341" s="75"/>
      <c r="GJ341" s="75"/>
      <c r="GK341" s="75"/>
      <c r="GL341" s="75"/>
      <c r="GM341" s="75"/>
      <c r="GN341" s="75"/>
      <c r="GO341" s="75"/>
      <c r="GP341" s="75"/>
      <c r="GQ341" s="75"/>
      <c r="GR341" s="75"/>
      <c r="GS341" s="75"/>
      <c r="GT341" s="75"/>
      <c r="GU341" s="75"/>
      <c r="GV341" s="75"/>
      <c r="GW341" s="75"/>
      <c r="GX341" s="75"/>
      <c r="GY341" s="75"/>
      <c r="GZ341" s="75"/>
      <c r="HA341" s="75"/>
      <c r="HB341" s="75"/>
      <c r="HC341" s="75"/>
      <c r="HD341" s="75"/>
      <c r="HE341" s="75"/>
      <c r="HF341" s="75"/>
      <c r="HG341" s="75"/>
      <c r="HH341" s="75"/>
      <c r="HI341" s="75"/>
      <c r="HJ341" s="75"/>
      <c r="HK341" s="75"/>
      <c r="HL341" s="75"/>
      <c r="HM341" s="75"/>
      <c r="HN341" s="75"/>
      <c r="HO341" s="75"/>
      <c r="HP341" s="75"/>
      <c r="HQ341" s="75"/>
      <c r="HR341" s="75"/>
      <c r="HS341" s="75"/>
      <c r="HT341" s="75"/>
      <c r="HU341" s="75"/>
      <c r="HV341" s="75"/>
      <c r="HW341" s="75"/>
      <c r="HX341" s="75"/>
      <c r="HY341" s="75"/>
      <c r="HZ341" s="75"/>
      <c r="IA341" s="75"/>
      <c r="IB341" s="75"/>
      <c r="IC341" s="75"/>
      <c r="ID341" s="75"/>
      <c r="IE341" s="75"/>
      <c r="IF341" s="75"/>
      <c r="IG341" s="75"/>
      <c r="IH341" s="75"/>
      <c r="II341" s="75"/>
      <c r="IJ341" s="75"/>
      <c r="IK341" s="75"/>
      <c r="IL341" s="75"/>
      <c r="IM341" s="75"/>
      <c r="IN341" s="75"/>
      <c r="IO341" s="75"/>
      <c r="IP341" s="75"/>
      <c r="IQ341" s="75"/>
      <c r="IR341" s="75"/>
      <c r="IS341" s="75"/>
      <c r="IT341" s="75"/>
      <c r="IU341" s="75"/>
      <c r="IV341" s="75"/>
      <c r="IW341" s="75"/>
      <c r="IX341" s="75"/>
      <c r="IY341" s="75"/>
      <c r="IZ341" s="75"/>
      <c r="JA341" s="75"/>
      <c r="JB341" s="75"/>
      <c r="JC341" s="75"/>
      <c r="JD341" s="75"/>
      <c r="JE341" s="75"/>
      <c r="JF341" s="75"/>
      <c r="JG341" s="75"/>
      <c r="JH341" s="75"/>
      <c r="JI341" s="75"/>
      <c r="JJ341" s="75"/>
      <c r="JK341" s="75"/>
      <c r="JL341" s="75"/>
      <c r="JM341" s="75"/>
      <c r="JN341" s="75"/>
      <c r="JO341" s="75"/>
      <c r="JP341" s="75"/>
      <c r="JQ341" s="75"/>
      <c r="JR341" s="75"/>
      <c r="JS341" s="75"/>
      <c r="JT341" s="75"/>
      <c r="JU341" s="75"/>
      <c r="JV341" s="75"/>
      <c r="JW341" s="75"/>
      <c r="JX341" s="75"/>
      <c r="JY341" s="75"/>
      <c r="JZ341" s="75"/>
      <c r="KA341" s="75"/>
      <c r="KB341" s="75"/>
      <c r="KC341" s="75"/>
      <c r="KD341" s="75"/>
      <c r="KE341" s="75"/>
      <c r="KF341" s="75"/>
      <c r="KG341" s="75"/>
      <c r="KH341" s="75"/>
      <c r="KI341" s="75"/>
      <c r="KJ341" s="75"/>
      <c r="KK341" s="75"/>
      <c r="KL341" s="75"/>
      <c r="KM341" s="75"/>
      <c r="KN341" s="75"/>
      <c r="KO341" s="75"/>
      <c r="KP341" s="75"/>
      <c r="KQ341" s="75"/>
      <c r="KR341" s="75"/>
      <c r="KS341" s="75"/>
      <c r="KT341" s="75"/>
      <c r="KU341" s="75"/>
      <c r="KV341" s="75"/>
      <c r="KW341" s="75"/>
      <c r="KX341" s="75"/>
      <c r="KY341" s="75"/>
      <c r="KZ341" s="75"/>
      <c r="LA341" s="75"/>
      <c r="LB341" s="75"/>
      <c r="LC341" s="75"/>
      <c r="LD341" s="75"/>
      <c r="LE341" s="75"/>
      <c r="LF341" s="75"/>
      <c r="LG341" s="75"/>
      <c r="LH341" s="75"/>
      <c r="LI341" s="75"/>
      <c r="LJ341" s="75"/>
      <c r="LK341" s="75"/>
      <c r="LL341" s="75"/>
      <c r="LM341" s="75"/>
      <c r="LN341" s="75"/>
      <c r="LO341" s="75"/>
      <c r="LP341" s="75"/>
      <c r="LQ341" s="75"/>
      <c r="LR341" s="75"/>
      <c r="LS341" s="75"/>
      <c r="LT341" s="75"/>
      <c r="LU341" s="75"/>
      <c r="LV341" s="75"/>
      <c r="LW341" s="75"/>
      <c r="LX341" s="75"/>
      <c r="LY341" s="75"/>
      <c r="LZ341" s="75"/>
      <c r="MA341" s="75"/>
      <c r="MB341" s="75"/>
      <c r="MC341" s="75"/>
      <c r="MD341" s="75"/>
      <c r="ME341" s="75"/>
      <c r="MF341" s="75"/>
      <c r="MG341" s="75"/>
      <c r="MH341" s="75"/>
      <c r="MI341" s="75"/>
      <c r="MJ341" s="75"/>
      <c r="MK341" s="75"/>
      <c r="ML341" s="75"/>
      <c r="MM341" s="75"/>
      <c r="MN341" s="75"/>
      <c r="MO341" s="75"/>
      <c r="MP341" s="75"/>
      <c r="MQ341" s="75"/>
      <c r="MR341" s="75"/>
      <c r="MS341" s="75"/>
      <c r="MT341" s="75"/>
      <c r="MU341" s="75"/>
      <c r="MV341" s="75"/>
      <c r="MW341" s="75"/>
      <c r="MX341" s="75"/>
      <c r="MY341" s="75"/>
      <c r="MZ341" s="75"/>
      <c r="NA341" s="75"/>
      <c r="NB341" s="75"/>
      <c r="NC341" s="75"/>
      <c r="ND341" s="75"/>
      <c r="NE341" s="75"/>
      <c r="NF341" s="75"/>
      <c r="NG341" s="75"/>
      <c r="NH341" s="75"/>
      <c r="NI341" s="75"/>
      <c r="NJ341" s="75"/>
      <c r="NK341" s="75"/>
      <c r="NL341" s="75"/>
      <c r="NM341" s="75"/>
      <c r="NN341" s="75"/>
      <c r="NO341" s="75"/>
      <c r="NP341" s="75"/>
      <c r="NQ341" s="75"/>
      <c r="NR341" s="75"/>
      <c r="NS341" s="75"/>
      <c r="NT341" s="75"/>
      <c r="NU341" s="75"/>
      <c r="NV341" s="75"/>
      <c r="NW341" s="75"/>
      <c r="NX341" s="75"/>
      <c r="NY341" s="75"/>
      <c r="NZ341" s="75"/>
      <c r="OA341" s="75"/>
      <c r="OB341" s="75"/>
      <c r="OC341" s="75"/>
      <c r="OD341" s="75"/>
      <c r="OE341" s="75"/>
      <c r="OF341" s="75"/>
      <c r="OG341" s="75"/>
      <c r="OH341" s="75"/>
      <c r="OI341" s="75"/>
      <c r="OJ341" s="75"/>
      <c r="OK341" s="75"/>
      <c r="OL341" s="75"/>
      <c r="OM341" s="75"/>
      <c r="ON341" s="75"/>
      <c r="OO341" s="75"/>
      <c r="OP341" s="75"/>
      <c r="OQ341" s="75"/>
      <c r="OR341" s="75"/>
      <c r="OS341" s="75"/>
      <c r="OT341" s="75"/>
      <c r="OU341" s="75"/>
      <c r="OV341" s="75"/>
      <c r="OW341" s="75"/>
      <c r="OX341" s="75"/>
      <c r="OY341" s="75"/>
      <c r="OZ341" s="75"/>
      <c r="PA341" s="75"/>
      <c r="PB341" s="75"/>
      <c r="PC341" s="75"/>
      <c r="PD341" s="75"/>
      <c r="PE341" s="75"/>
      <c r="PF341" s="75"/>
      <c r="PG341" s="75"/>
      <c r="PH341" s="75"/>
      <c r="PI341" s="75"/>
      <c r="PJ341" s="75"/>
      <c r="PK341" s="75"/>
      <c r="PL341" s="75"/>
      <c r="PM341" s="75"/>
      <c r="PN341" s="75"/>
      <c r="PO341" s="75"/>
      <c r="PP341" s="75"/>
      <c r="PQ341" s="75"/>
      <c r="PR341" s="75"/>
      <c r="PS341" s="75"/>
      <c r="PT341" s="75"/>
      <c r="PU341" s="75"/>
      <c r="PV341" s="75"/>
      <c r="PW341" s="75"/>
      <c r="PX341" s="75"/>
      <c r="PY341" s="75"/>
      <c r="PZ341" s="75"/>
      <c r="QA341" s="75"/>
      <c r="QB341" s="75"/>
      <c r="QC341" s="75"/>
      <c r="QD341" s="75"/>
      <c r="QE341" s="75"/>
      <c r="QF341" s="75"/>
      <c r="QG341" s="75"/>
      <c r="QH341" s="75"/>
      <c r="QI341" s="75"/>
      <c r="QJ341" s="75"/>
      <c r="QK341" s="75"/>
      <c r="QL341" s="75"/>
      <c r="QM341" s="75"/>
      <c r="QN341" s="75"/>
      <c r="QO341" s="75"/>
      <c r="QP341" s="75"/>
      <c r="QQ341" s="75"/>
      <c r="QR341" s="75"/>
      <c r="QS341" s="75"/>
      <c r="QT341" s="75"/>
      <c r="QU341" s="75"/>
      <c r="QV341" s="75"/>
      <c r="QW341" s="75"/>
      <c r="QX341" s="75"/>
      <c r="QY341" s="75"/>
      <c r="QZ341" s="75"/>
      <c r="RA341" s="75"/>
      <c r="RB341" s="75"/>
      <c r="RC341" s="75"/>
      <c r="RD341" s="75"/>
      <c r="RE341" s="75"/>
      <c r="RF341" s="75"/>
      <c r="RG341" s="75"/>
      <c r="RH341" s="75"/>
      <c r="RI341" s="75"/>
      <c r="RJ341" s="75"/>
      <c r="RK341" s="75"/>
      <c r="RL341" s="75"/>
      <c r="RM341" s="75"/>
      <c r="RN341" s="75"/>
      <c r="RO341" s="75"/>
      <c r="RP341" s="75"/>
      <c r="RQ341" s="75"/>
      <c r="RR341" s="75"/>
      <c r="RS341" s="75"/>
      <c r="RT341" s="75"/>
      <c r="RU341" s="75"/>
      <c r="RV341" s="75"/>
      <c r="RW341" s="75"/>
      <c r="RX341" s="75"/>
      <c r="RY341" s="75"/>
      <c r="RZ341" s="75"/>
      <c r="SA341" s="75"/>
      <c r="SB341" s="75"/>
      <c r="SC341" s="75"/>
      <c r="SD341" s="75"/>
      <c r="SE341" s="75"/>
    </row>
    <row r="342" spans="50:499" s="4" customFormat="1" x14ac:dyDescent="0.2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c r="FS342" s="75"/>
      <c r="FT342" s="75"/>
      <c r="FU342" s="75"/>
      <c r="FV342" s="75"/>
      <c r="FW342" s="75"/>
      <c r="FX342" s="75"/>
      <c r="FY342" s="75"/>
      <c r="FZ342" s="75"/>
      <c r="GA342" s="75"/>
      <c r="GB342" s="75"/>
      <c r="GC342" s="75"/>
      <c r="GD342" s="75"/>
      <c r="GE342" s="75"/>
      <c r="GF342" s="75"/>
      <c r="GG342" s="75"/>
      <c r="GH342" s="75"/>
      <c r="GI342" s="75"/>
      <c r="GJ342" s="75"/>
      <c r="GK342" s="75"/>
      <c r="GL342" s="75"/>
      <c r="GM342" s="75"/>
      <c r="GN342" s="75"/>
      <c r="GO342" s="75"/>
      <c r="GP342" s="75"/>
      <c r="GQ342" s="75"/>
      <c r="GR342" s="75"/>
      <c r="GS342" s="75"/>
      <c r="GT342" s="75"/>
      <c r="GU342" s="75"/>
      <c r="GV342" s="75"/>
      <c r="GW342" s="75"/>
      <c r="GX342" s="75"/>
      <c r="GY342" s="75"/>
      <c r="GZ342" s="75"/>
      <c r="HA342" s="75"/>
      <c r="HB342" s="75"/>
      <c r="HC342" s="75"/>
      <c r="HD342" s="75"/>
      <c r="HE342" s="75"/>
      <c r="HF342" s="75"/>
      <c r="HG342" s="75"/>
      <c r="HH342" s="75"/>
      <c r="HI342" s="75"/>
      <c r="HJ342" s="75"/>
      <c r="HK342" s="75"/>
      <c r="HL342" s="75"/>
      <c r="HM342" s="75"/>
      <c r="HN342" s="75"/>
      <c r="HO342" s="75"/>
      <c r="HP342" s="75"/>
      <c r="HQ342" s="75"/>
      <c r="HR342" s="75"/>
      <c r="HS342" s="75"/>
      <c r="HT342" s="75"/>
      <c r="HU342" s="75"/>
      <c r="HV342" s="75"/>
      <c r="HW342" s="75"/>
      <c r="HX342" s="75"/>
      <c r="HY342" s="75"/>
      <c r="HZ342" s="75"/>
      <c r="IA342" s="75"/>
      <c r="IB342" s="75"/>
      <c r="IC342" s="75"/>
      <c r="ID342" s="75"/>
      <c r="IE342" s="75"/>
      <c r="IF342" s="75"/>
      <c r="IG342" s="75"/>
      <c r="IH342" s="75"/>
      <c r="II342" s="75"/>
      <c r="IJ342" s="75"/>
      <c r="IK342" s="75"/>
      <c r="IL342" s="75"/>
      <c r="IM342" s="75"/>
      <c r="IN342" s="75"/>
      <c r="IO342" s="75"/>
      <c r="IP342" s="75"/>
      <c r="IQ342" s="75"/>
      <c r="IR342" s="75"/>
      <c r="IS342" s="75"/>
      <c r="IT342" s="75"/>
      <c r="IU342" s="75"/>
      <c r="IV342" s="75"/>
      <c r="IW342" s="75"/>
      <c r="IX342" s="75"/>
      <c r="IY342" s="75"/>
      <c r="IZ342" s="75"/>
      <c r="JA342" s="75"/>
      <c r="JB342" s="75"/>
      <c r="JC342" s="75"/>
      <c r="JD342" s="75"/>
      <c r="JE342" s="75"/>
      <c r="JF342" s="75"/>
      <c r="JG342" s="75"/>
      <c r="JH342" s="75"/>
      <c r="JI342" s="75"/>
      <c r="JJ342" s="75"/>
      <c r="JK342" s="75"/>
      <c r="JL342" s="75"/>
      <c r="JM342" s="75"/>
      <c r="JN342" s="75"/>
      <c r="JO342" s="75"/>
      <c r="JP342" s="75"/>
      <c r="JQ342" s="75"/>
      <c r="JR342" s="75"/>
      <c r="JS342" s="75"/>
      <c r="JT342" s="75"/>
      <c r="JU342" s="75"/>
      <c r="JV342" s="75"/>
      <c r="JW342" s="75"/>
      <c r="JX342" s="75"/>
      <c r="JY342" s="75"/>
      <c r="JZ342" s="75"/>
      <c r="KA342" s="75"/>
      <c r="KB342" s="75"/>
      <c r="KC342" s="75"/>
      <c r="KD342" s="75"/>
      <c r="KE342" s="75"/>
      <c r="KF342" s="75"/>
      <c r="KG342" s="75"/>
      <c r="KH342" s="75"/>
      <c r="KI342" s="75"/>
      <c r="KJ342" s="75"/>
      <c r="KK342" s="75"/>
      <c r="KL342" s="75"/>
      <c r="KM342" s="75"/>
      <c r="KN342" s="75"/>
      <c r="KO342" s="75"/>
      <c r="KP342" s="75"/>
      <c r="KQ342" s="75"/>
      <c r="KR342" s="75"/>
      <c r="KS342" s="75"/>
      <c r="KT342" s="75"/>
      <c r="KU342" s="75"/>
      <c r="KV342" s="75"/>
      <c r="KW342" s="75"/>
      <c r="KX342" s="75"/>
      <c r="KY342" s="75"/>
      <c r="KZ342" s="75"/>
      <c r="LA342" s="75"/>
      <c r="LB342" s="75"/>
      <c r="LC342" s="75"/>
      <c r="LD342" s="75"/>
      <c r="LE342" s="75"/>
      <c r="LF342" s="75"/>
      <c r="LG342" s="75"/>
      <c r="LH342" s="75"/>
      <c r="LI342" s="75"/>
      <c r="LJ342" s="75"/>
      <c r="LK342" s="75"/>
      <c r="LL342" s="75"/>
      <c r="LM342" s="75"/>
      <c r="LN342" s="75"/>
      <c r="LO342" s="75"/>
      <c r="LP342" s="75"/>
      <c r="LQ342" s="75"/>
      <c r="LR342" s="75"/>
      <c r="LS342" s="75"/>
      <c r="LT342" s="75"/>
      <c r="LU342" s="75"/>
      <c r="LV342" s="75"/>
      <c r="LW342" s="75"/>
      <c r="LX342" s="75"/>
      <c r="LY342" s="75"/>
      <c r="LZ342" s="75"/>
      <c r="MA342" s="75"/>
      <c r="MB342" s="75"/>
      <c r="MC342" s="75"/>
      <c r="MD342" s="75"/>
      <c r="ME342" s="75"/>
      <c r="MF342" s="75"/>
      <c r="MG342" s="75"/>
      <c r="MH342" s="75"/>
      <c r="MI342" s="75"/>
      <c r="MJ342" s="75"/>
      <c r="MK342" s="75"/>
      <c r="ML342" s="75"/>
      <c r="MM342" s="75"/>
      <c r="MN342" s="75"/>
      <c r="MO342" s="75"/>
      <c r="MP342" s="75"/>
      <c r="MQ342" s="75"/>
      <c r="MR342" s="75"/>
      <c r="MS342" s="75"/>
      <c r="MT342" s="75"/>
      <c r="MU342" s="75"/>
      <c r="MV342" s="75"/>
      <c r="MW342" s="75"/>
      <c r="MX342" s="75"/>
      <c r="MY342" s="75"/>
      <c r="MZ342" s="75"/>
      <c r="NA342" s="75"/>
      <c r="NB342" s="75"/>
      <c r="NC342" s="75"/>
      <c r="ND342" s="75"/>
      <c r="NE342" s="75"/>
      <c r="NF342" s="75"/>
      <c r="NG342" s="75"/>
      <c r="NH342" s="75"/>
      <c r="NI342" s="75"/>
      <c r="NJ342" s="75"/>
      <c r="NK342" s="75"/>
      <c r="NL342" s="75"/>
      <c r="NM342" s="75"/>
      <c r="NN342" s="75"/>
      <c r="NO342" s="75"/>
      <c r="NP342" s="75"/>
      <c r="NQ342" s="75"/>
      <c r="NR342" s="75"/>
      <c r="NS342" s="75"/>
      <c r="NT342" s="75"/>
      <c r="NU342" s="75"/>
      <c r="NV342" s="75"/>
      <c r="NW342" s="75"/>
      <c r="NX342" s="75"/>
      <c r="NY342" s="75"/>
      <c r="NZ342" s="75"/>
      <c r="OA342" s="75"/>
      <c r="OB342" s="75"/>
      <c r="OC342" s="75"/>
      <c r="OD342" s="75"/>
      <c r="OE342" s="75"/>
      <c r="OF342" s="75"/>
      <c r="OG342" s="75"/>
      <c r="OH342" s="75"/>
      <c r="OI342" s="75"/>
      <c r="OJ342" s="75"/>
      <c r="OK342" s="75"/>
      <c r="OL342" s="75"/>
      <c r="OM342" s="75"/>
      <c r="ON342" s="75"/>
      <c r="OO342" s="75"/>
      <c r="OP342" s="75"/>
      <c r="OQ342" s="75"/>
      <c r="OR342" s="75"/>
      <c r="OS342" s="75"/>
      <c r="OT342" s="75"/>
      <c r="OU342" s="75"/>
      <c r="OV342" s="75"/>
      <c r="OW342" s="75"/>
      <c r="OX342" s="75"/>
      <c r="OY342" s="75"/>
      <c r="OZ342" s="75"/>
      <c r="PA342" s="75"/>
      <c r="PB342" s="75"/>
      <c r="PC342" s="75"/>
      <c r="PD342" s="75"/>
      <c r="PE342" s="75"/>
      <c r="PF342" s="75"/>
      <c r="PG342" s="75"/>
      <c r="PH342" s="75"/>
      <c r="PI342" s="75"/>
      <c r="PJ342" s="75"/>
      <c r="PK342" s="75"/>
      <c r="PL342" s="75"/>
      <c r="PM342" s="75"/>
      <c r="PN342" s="75"/>
      <c r="PO342" s="75"/>
      <c r="PP342" s="75"/>
      <c r="PQ342" s="75"/>
      <c r="PR342" s="75"/>
      <c r="PS342" s="75"/>
      <c r="PT342" s="75"/>
      <c r="PU342" s="75"/>
      <c r="PV342" s="75"/>
      <c r="PW342" s="75"/>
      <c r="PX342" s="75"/>
      <c r="PY342" s="75"/>
      <c r="PZ342" s="75"/>
      <c r="QA342" s="75"/>
      <c r="QB342" s="75"/>
      <c r="QC342" s="75"/>
      <c r="QD342" s="75"/>
      <c r="QE342" s="75"/>
      <c r="QF342" s="75"/>
      <c r="QG342" s="75"/>
      <c r="QH342" s="75"/>
      <c r="QI342" s="75"/>
      <c r="QJ342" s="75"/>
      <c r="QK342" s="75"/>
      <c r="QL342" s="75"/>
      <c r="QM342" s="75"/>
      <c r="QN342" s="75"/>
      <c r="QO342" s="75"/>
      <c r="QP342" s="75"/>
      <c r="QQ342" s="75"/>
      <c r="QR342" s="75"/>
      <c r="QS342" s="75"/>
      <c r="QT342" s="75"/>
      <c r="QU342" s="75"/>
      <c r="QV342" s="75"/>
      <c r="QW342" s="75"/>
      <c r="QX342" s="75"/>
      <c r="QY342" s="75"/>
      <c r="QZ342" s="75"/>
      <c r="RA342" s="75"/>
      <c r="RB342" s="75"/>
      <c r="RC342" s="75"/>
      <c r="RD342" s="75"/>
      <c r="RE342" s="75"/>
      <c r="RF342" s="75"/>
      <c r="RG342" s="75"/>
      <c r="RH342" s="75"/>
      <c r="RI342" s="75"/>
      <c r="RJ342" s="75"/>
      <c r="RK342" s="75"/>
      <c r="RL342" s="75"/>
      <c r="RM342" s="75"/>
      <c r="RN342" s="75"/>
      <c r="RO342" s="75"/>
      <c r="RP342" s="75"/>
      <c r="RQ342" s="75"/>
      <c r="RR342" s="75"/>
      <c r="RS342" s="75"/>
      <c r="RT342" s="75"/>
      <c r="RU342" s="75"/>
      <c r="RV342" s="75"/>
      <c r="RW342" s="75"/>
      <c r="RX342" s="75"/>
      <c r="RY342" s="75"/>
      <c r="RZ342" s="75"/>
      <c r="SA342" s="75"/>
      <c r="SB342" s="75"/>
      <c r="SC342" s="75"/>
      <c r="SD342" s="75"/>
      <c r="SE342" s="75"/>
    </row>
    <row r="343" spans="50:499" s="4" customFormat="1" x14ac:dyDescent="0.2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5"/>
      <c r="DS343" s="75"/>
      <c r="DT343" s="75"/>
      <c r="DU343" s="75"/>
      <c r="DV343" s="75"/>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5"/>
      <c r="EU343" s="75"/>
      <c r="EV343" s="75"/>
      <c r="EW343" s="75"/>
      <c r="EX343" s="75"/>
      <c r="EY343" s="75"/>
      <c r="EZ343" s="75"/>
      <c r="FA343" s="75"/>
      <c r="FB343" s="75"/>
      <c r="FC343" s="75"/>
      <c r="FD343" s="75"/>
      <c r="FE343" s="75"/>
      <c r="FF343" s="75"/>
      <c r="FG343" s="75"/>
      <c r="FH343" s="75"/>
      <c r="FI343" s="75"/>
      <c r="FJ343" s="75"/>
      <c r="FK343" s="75"/>
      <c r="FL343" s="75"/>
      <c r="FM343" s="75"/>
      <c r="FN343" s="75"/>
      <c r="FO343" s="75"/>
      <c r="FP343" s="75"/>
      <c r="FQ343" s="75"/>
      <c r="FR343" s="75"/>
      <c r="FS343" s="75"/>
      <c r="FT343" s="75"/>
      <c r="FU343" s="75"/>
      <c r="FV343" s="75"/>
      <c r="FW343" s="75"/>
      <c r="FX343" s="75"/>
      <c r="FY343" s="75"/>
      <c r="FZ343" s="75"/>
      <c r="GA343" s="75"/>
      <c r="GB343" s="75"/>
      <c r="GC343" s="75"/>
      <c r="GD343" s="75"/>
      <c r="GE343" s="75"/>
      <c r="GF343" s="75"/>
      <c r="GG343" s="75"/>
      <c r="GH343" s="75"/>
      <c r="GI343" s="75"/>
      <c r="GJ343" s="75"/>
      <c r="GK343" s="75"/>
      <c r="GL343" s="75"/>
      <c r="GM343" s="75"/>
      <c r="GN343" s="75"/>
      <c r="GO343" s="75"/>
      <c r="GP343" s="75"/>
      <c r="GQ343" s="75"/>
      <c r="GR343" s="75"/>
      <c r="GS343" s="75"/>
      <c r="GT343" s="75"/>
      <c r="GU343" s="75"/>
      <c r="GV343" s="75"/>
      <c r="GW343" s="75"/>
      <c r="GX343" s="75"/>
      <c r="GY343" s="75"/>
      <c r="GZ343" s="75"/>
      <c r="HA343" s="75"/>
      <c r="HB343" s="75"/>
      <c r="HC343" s="75"/>
      <c r="HD343" s="75"/>
      <c r="HE343" s="75"/>
      <c r="HF343" s="75"/>
      <c r="HG343" s="75"/>
      <c r="HH343" s="75"/>
      <c r="HI343" s="75"/>
      <c r="HJ343" s="75"/>
      <c r="HK343" s="75"/>
      <c r="HL343" s="75"/>
      <c r="HM343" s="75"/>
      <c r="HN343" s="75"/>
      <c r="HO343" s="75"/>
      <c r="HP343" s="75"/>
      <c r="HQ343" s="75"/>
      <c r="HR343" s="75"/>
      <c r="HS343" s="75"/>
      <c r="HT343" s="75"/>
      <c r="HU343" s="75"/>
      <c r="HV343" s="75"/>
      <c r="HW343" s="75"/>
      <c r="HX343" s="75"/>
      <c r="HY343" s="75"/>
      <c r="HZ343" s="75"/>
      <c r="IA343" s="75"/>
      <c r="IB343" s="75"/>
      <c r="IC343" s="75"/>
      <c r="ID343" s="75"/>
      <c r="IE343" s="75"/>
      <c r="IF343" s="75"/>
      <c r="IG343" s="75"/>
      <c r="IH343" s="75"/>
      <c r="II343" s="75"/>
      <c r="IJ343" s="75"/>
      <c r="IK343" s="75"/>
      <c r="IL343" s="75"/>
      <c r="IM343" s="75"/>
      <c r="IN343" s="75"/>
      <c r="IO343" s="75"/>
      <c r="IP343" s="75"/>
      <c r="IQ343" s="75"/>
      <c r="IR343" s="75"/>
      <c r="IS343" s="75"/>
      <c r="IT343" s="75"/>
      <c r="IU343" s="75"/>
      <c r="IV343" s="75"/>
      <c r="IW343" s="75"/>
      <c r="IX343" s="75"/>
      <c r="IY343" s="75"/>
      <c r="IZ343" s="75"/>
      <c r="JA343" s="75"/>
      <c r="JB343" s="75"/>
      <c r="JC343" s="75"/>
      <c r="JD343" s="75"/>
      <c r="JE343" s="75"/>
      <c r="JF343" s="75"/>
      <c r="JG343" s="75"/>
      <c r="JH343" s="75"/>
      <c r="JI343" s="75"/>
      <c r="JJ343" s="75"/>
      <c r="JK343" s="75"/>
      <c r="JL343" s="75"/>
      <c r="JM343" s="75"/>
      <c r="JN343" s="75"/>
      <c r="JO343" s="75"/>
      <c r="JP343" s="75"/>
      <c r="JQ343" s="75"/>
      <c r="JR343" s="75"/>
      <c r="JS343" s="75"/>
      <c r="JT343" s="75"/>
      <c r="JU343" s="75"/>
      <c r="JV343" s="75"/>
      <c r="JW343" s="75"/>
      <c r="JX343" s="75"/>
      <c r="JY343" s="75"/>
      <c r="JZ343" s="75"/>
      <c r="KA343" s="75"/>
      <c r="KB343" s="75"/>
      <c r="KC343" s="75"/>
      <c r="KD343" s="75"/>
      <c r="KE343" s="75"/>
      <c r="KF343" s="75"/>
      <c r="KG343" s="75"/>
      <c r="KH343" s="75"/>
      <c r="KI343" s="75"/>
      <c r="KJ343" s="75"/>
      <c r="KK343" s="75"/>
      <c r="KL343" s="75"/>
      <c r="KM343" s="75"/>
      <c r="KN343" s="75"/>
      <c r="KO343" s="75"/>
      <c r="KP343" s="75"/>
      <c r="KQ343" s="75"/>
      <c r="KR343" s="75"/>
      <c r="KS343" s="75"/>
      <c r="KT343" s="75"/>
      <c r="KU343" s="75"/>
      <c r="KV343" s="75"/>
      <c r="KW343" s="75"/>
      <c r="KX343" s="75"/>
      <c r="KY343" s="75"/>
      <c r="KZ343" s="75"/>
      <c r="LA343" s="75"/>
      <c r="LB343" s="75"/>
      <c r="LC343" s="75"/>
      <c r="LD343" s="75"/>
      <c r="LE343" s="75"/>
      <c r="LF343" s="75"/>
      <c r="LG343" s="75"/>
      <c r="LH343" s="75"/>
      <c r="LI343" s="75"/>
      <c r="LJ343" s="75"/>
      <c r="LK343" s="75"/>
      <c r="LL343" s="75"/>
      <c r="LM343" s="75"/>
      <c r="LN343" s="75"/>
      <c r="LO343" s="75"/>
      <c r="LP343" s="75"/>
      <c r="LQ343" s="75"/>
      <c r="LR343" s="75"/>
      <c r="LS343" s="75"/>
      <c r="LT343" s="75"/>
      <c r="LU343" s="75"/>
      <c r="LV343" s="75"/>
      <c r="LW343" s="75"/>
      <c r="LX343" s="75"/>
      <c r="LY343" s="75"/>
      <c r="LZ343" s="75"/>
      <c r="MA343" s="75"/>
      <c r="MB343" s="75"/>
      <c r="MC343" s="75"/>
      <c r="MD343" s="75"/>
      <c r="ME343" s="75"/>
      <c r="MF343" s="75"/>
      <c r="MG343" s="75"/>
      <c r="MH343" s="75"/>
      <c r="MI343" s="75"/>
      <c r="MJ343" s="75"/>
      <c r="MK343" s="75"/>
      <c r="ML343" s="75"/>
      <c r="MM343" s="75"/>
      <c r="MN343" s="75"/>
      <c r="MO343" s="75"/>
      <c r="MP343" s="75"/>
      <c r="MQ343" s="75"/>
      <c r="MR343" s="75"/>
      <c r="MS343" s="75"/>
      <c r="MT343" s="75"/>
      <c r="MU343" s="75"/>
      <c r="MV343" s="75"/>
      <c r="MW343" s="75"/>
      <c r="MX343" s="75"/>
      <c r="MY343" s="75"/>
      <c r="MZ343" s="75"/>
      <c r="NA343" s="75"/>
      <c r="NB343" s="75"/>
      <c r="NC343" s="75"/>
      <c r="ND343" s="75"/>
      <c r="NE343" s="75"/>
      <c r="NF343" s="75"/>
      <c r="NG343" s="75"/>
      <c r="NH343" s="75"/>
      <c r="NI343" s="75"/>
      <c r="NJ343" s="75"/>
      <c r="NK343" s="75"/>
      <c r="NL343" s="75"/>
      <c r="NM343" s="75"/>
      <c r="NN343" s="75"/>
      <c r="NO343" s="75"/>
      <c r="NP343" s="75"/>
      <c r="NQ343" s="75"/>
      <c r="NR343" s="75"/>
      <c r="NS343" s="75"/>
      <c r="NT343" s="75"/>
      <c r="NU343" s="75"/>
      <c r="NV343" s="75"/>
      <c r="NW343" s="75"/>
      <c r="NX343" s="75"/>
      <c r="NY343" s="75"/>
      <c r="NZ343" s="75"/>
      <c r="OA343" s="75"/>
      <c r="OB343" s="75"/>
      <c r="OC343" s="75"/>
      <c r="OD343" s="75"/>
      <c r="OE343" s="75"/>
      <c r="OF343" s="75"/>
      <c r="OG343" s="75"/>
      <c r="OH343" s="75"/>
      <c r="OI343" s="75"/>
      <c r="OJ343" s="75"/>
      <c r="OK343" s="75"/>
      <c r="OL343" s="75"/>
      <c r="OM343" s="75"/>
      <c r="ON343" s="75"/>
      <c r="OO343" s="75"/>
      <c r="OP343" s="75"/>
      <c r="OQ343" s="75"/>
      <c r="OR343" s="75"/>
      <c r="OS343" s="75"/>
      <c r="OT343" s="75"/>
      <c r="OU343" s="75"/>
      <c r="OV343" s="75"/>
      <c r="OW343" s="75"/>
      <c r="OX343" s="75"/>
      <c r="OY343" s="75"/>
      <c r="OZ343" s="75"/>
      <c r="PA343" s="75"/>
      <c r="PB343" s="75"/>
      <c r="PC343" s="75"/>
      <c r="PD343" s="75"/>
      <c r="PE343" s="75"/>
      <c r="PF343" s="75"/>
      <c r="PG343" s="75"/>
      <c r="PH343" s="75"/>
      <c r="PI343" s="75"/>
      <c r="PJ343" s="75"/>
      <c r="PK343" s="75"/>
      <c r="PL343" s="75"/>
      <c r="PM343" s="75"/>
      <c r="PN343" s="75"/>
      <c r="PO343" s="75"/>
      <c r="PP343" s="75"/>
      <c r="PQ343" s="75"/>
      <c r="PR343" s="75"/>
      <c r="PS343" s="75"/>
      <c r="PT343" s="75"/>
      <c r="PU343" s="75"/>
      <c r="PV343" s="75"/>
      <c r="PW343" s="75"/>
      <c r="PX343" s="75"/>
      <c r="PY343" s="75"/>
      <c r="PZ343" s="75"/>
      <c r="QA343" s="75"/>
      <c r="QB343" s="75"/>
      <c r="QC343" s="75"/>
      <c r="QD343" s="75"/>
      <c r="QE343" s="75"/>
      <c r="QF343" s="75"/>
      <c r="QG343" s="75"/>
      <c r="QH343" s="75"/>
      <c r="QI343" s="75"/>
      <c r="QJ343" s="75"/>
      <c r="QK343" s="75"/>
      <c r="QL343" s="75"/>
      <c r="QM343" s="75"/>
      <c r="QN343" s="75"/>
      <c r="QO343" s="75"/>
      <c r="QP343" s="75"/>
      <c r="QQ343" s="75"/>
      <c r="QR343" s="75"/>
      <c r="QS343" s="75"/>
      <c r="QT343" s="75"/>
      <c r="QU343" s="75"/>
      <c r="QV343" s="75"/>
      <c r="QW343" s="75"/>
      <c r="QX343" s="75"/>
      <c r="QY343" s="75"/>
      <c r="QZ343" s="75"/>
      <c r="RA343" s="75"/>
      <c r="RB343" s="75"/>
      <c r="RC343" s="75"/>
      <c r="RD343" s="75"/>
      <c r="RE343" s="75"/>
      <c r="RF343" s="75"/>
      <c r="RG343" s="75"/>
      <c r="RH343" s="75"/>
      <c r="RI343" s="75"/>
      <c r="RJ343" s="75"/>
      <c r="RK343" s="75"/>
      <c r="RL343" s="75"/>
      <c r="RM343" s="75"/>
      <c r="RN343" s="75"/>
      <c r="RO343" s="75"/>
      <c r="RP343" s="75"/>
      <c r="RQ343" s="75"/>
      <c r="RR343" s="75"/>
      <c r="RS343" s="75"/>
      <c r="RT343" s="75"/>
      <c r="RU343" s="75"/>
      <c r="RV343" s="75"/>
      <c r="RW343" s="75"/>
      <c r="RX343" s="75"/>
      <c r="RY343" s="75"/>
      <c r="RZ343" s="75"/>
      <c r="SA343" s="75"/>
      <c r="SB343" s="75"/>
      <c r="SC343" s="75"/>
      <c r="SD343" s="75"/>
      <c r="SE343" s="75"/>
    </row>
    <row r="344" spans="50:499" s="4" customFormat="1" x14ac:dyDescent="0.2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75"/>
      <c r="OF344" s="75"/>
      <c r="OG344" s="75"/>
      <c r="OH344" s="75"/>
      <c r="OI344" s="75"/>
      <c r="OJ344" s="75"/>
      <c r="OK344" s="75"/>
      <c r="OL344" s="75"/>
      <c r="OM344" s="75"/>
      <c r="ON344" s="75"/>
      <c r="OO344" s="75"/>
      <c r="OP344" s="75"/>
      <c r="OQ344" s="75"/>
      <c r="OR344" s="75"/>
      <c r="OS344" s="75"/>
      <c r="OT344" s="75"/>
      <c r="OU344" s="75"/>
      <c r="OV344" s="75"/>
      <c r="OW344" s="75"/>
      <c r="OX344" s="75"/>
      <c r="OY344" s="75"/>
      <c r="OZ344" s="75"/>
      <c r="PA344" s="75"/>
      <c r="PB344" s="75"/>
      <c r="PC344" s="75"/>
      <c r="PD344" s="75"/>
      <c r="PE344" s="75"/>
      <c r="PF344" s="75"/>
      <c r="PG344" s="75"/>
      <c r="PH344" s="75"/>
      <c r="PI344" s="75"/>
      <c r="PJ344" s="75"/>
      <c r="PK344" s="75"/>
      <c r="PL344" s="75"/>
      <c r="PM344" s="75"/>
      <c r="PN344" s="75"/>
      <c r="PO344" s="75"/>
      <c r="PP344" s="75"/>
      <c r="PQ344" s="75"/>
      <c r="PR344" s="75"/>
      <c r="PS344" s="75"/>
      <c r="PT344" s="75"/>
      <c r="PU344" s="75"/>
      <c r="PV344" s="75"/>
      <c r="PW344" s="75"/>
      <c r="PX344" s="75"/>
      <c r="PY344" s="75"/>
      <c r="PZ344" s="75"/>
      <c r="QA344" s="75"/>
      <c r="QB344" s="75"/>
      <c r="QC344" s="75"/>
      <c r="QD344" s="75"/>
      <c r="QE344" s="75"/>
      <c r="QF344" s="75"/>
      <c r="QG344" s="75"/>
      <c r="QH344" s="75"/>
      <c r="QI344" s="75"/>
      <c r="QJ344" s="75"/>
      <c r="QK344" s="75"/>
      <c r="QL344" s="75"/>
      <c r="QM344" s="75"/>
      <c r="QN344" s="75"/>
      <c r="QO344" s="75"/>
      <c r="QP344" s="75"/>
      <c r="QQ344" s="75"/>
      <c r="QR344" s="75"/>
      <c r="QS344" s="75"/>
      <c r="QT344" s="75"/>
      <c r="QU344" s="75"/>
      <c r="QV344" s="75"/>
      <c r="QW344" s="75"/>
      <c r="QX344" s="75"/>
      <c r="QY344" s="75"/>
      <c r="QZ344" s="75"/>
      <c r="RA344" s="75"/>
      <c r="RB344" s="75"/>
      <c r="RC344" s="75"/>
      <c r="RD344" s="75"/>
      <c r="RE344" s="75"/>
      <c r="RF344" s="75"/>
      <c r="RG344" s="75"/>
      <c r="RH344" s="75"/>
      <c r="RI344" s="75"/>
      <c r="RJ344" s="75"/>
      <c r="RK344" s="75"/>
      <c r="RL344" s="75"/>
      <c r="RM344" s="75"/>
      <c r="RN344" s="75"/>
      <c r="RO344" s="75"/>
      <c r="RP344" s="75"/>
      <c r="RQ344" s="75"/>
      <c r="RR344" s="75"/>
      <c r="RS344" s="75"/>
      <c r="RT344" s="75"/>
      <c r="RU344" s="75"/>
      <c r="RV344" s="75"/>
      <c r="RW344" s="75"/>
      <c r="RX344" s="75"/>
      <c r="RY344" s="75"/>
      <c r="RZ344" s="75"/>
      <c r="SA344" s="75"/>
      <c r="SB344" s="75"/>
      <c r="SC344" s="75"/>
      <c r="SD344" s="75"/>
      <c r="SE344" s="75"/>
    </row>
    <row r="345" spans="50:499" s="4" customFormat="1" x14ac:dyDescent="0.2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75"/>
      <c r="OF345" s="75"/>
      <c r="OG345" s="75"/>
      <c r="OH345" s="75"/>
      <c r="OI345" s="75"/>
      <c r="OJ345" s="75"/>
      <c r="OK345" s="75"/>
      <c r="OL345" s="75"/>
      <c r="OM345" s="75"/>
      <c r="ON345" s="75"/>
      <c r="OO345" s="75"/>
      <c r="OP345" s="75"/>
      <c r="OQ345" s="75"/>
      <c r="OR345" s="75"/>
      <c r="OS345" s="75"/>
      <c r="OT345" s="75"/>
      <c r="OU345" s="75"/>
      <c r="OV345" s="75"/>
      <c r="OW345" s="75"/>
      <c r="OX345" s="75"/>
      <c r="OY345" s="75"/>
      <c r="OZ345" s="75"/>
      <c r="PA345" s="75"/>
      <c r="PB345" s="75"/>
      <c r="PC345" s="75"/>
      <c r="PD345" s="75"/>
      <c r="PE345" s="75"/>
      <c r="PF345" s="75"/>
      <c r="PG345" s="75"/>
      <c r="PH345" s="75"/>
      <c r="PI345" s="75"/>
      <c r="PJ345" s="75"/>
      <c r="PK345" s="75"/>
      <c r="PL345" s="75"/>
      <c r="PM345" s="75"/>
      <c r="PN345" s="75"/>
      <c r="PO345" s="75"/>
      <c r="PP345" s="75"/>
      <c r="PQ345" s="75"/>
      <c r="PR345" s="75"/>
      <c r="PS345" s="75"/>
      <c r="PT345" s="75"/>
      <c r="PU345" s="75"/>
      <c r="PV345" s="75"/>
      <c r="PW345" s="75"/>
      <c r="PX345" s="75"/>
      <c r="PY345" s="75"/>
      <c r="PZ345" s="75"/>
      <c r="QA345" s="75"/>
      <c r="QB345" s="75"/>
      <c r="QC345" s="75"/>
      <c r="QD345" s="75"/>
      <c r="QE345" s="75"/>
      <c r="QF345" s="75"/>
      <c r="QG345" s="75"/>
      <c r="QH345" s="75"/>
      <c r="QI345" s="75"/>
      <c r="QJ345" s="75"/>
      <c r="QK345" s="75"/>
      <c r="QL345" s="75"/>
      <c r="QM345" s="75"/>
      <c r="QN345" s="75"/>
      <c r="QO345" s="75"/>
      <c r="QP345" s="75"/>
      <c r="QQ345" s="75"/>
      <c r="QR345" s="75"/>
      <c r="QS345" s="75"/>
      <c r="QT345" s="75"/>
      <c r="QU345" s="75"/>
      <c r="QV345" s="75"/>
      <c r="QW345" s="75"/>
      <c r="QX345" s="75"/>
      <c r="QY345" s="75"/>
      <c r="QZ345" s="75"/>
      <c r="RA345" s="75"/>
      <c r="RB345" s="75"/>
      <c r="RC345" s="75"/>
      <c r="RD345" s="75"/>
      <c r="RE345" s="75"/>
      <c r="RF345" s="75"/>
      <c r="RG345" s="75"/>
      <c r="RH345" s="75"/>
      <c r="RI345" s="75"/>
      <c r="RJ345" s="75"/>
      <c r="RK345" s="75"/>
      <c r="RL345" s="75"/>
      <c r="RM345" s="75"/>
      <c r="RN345" s="75"/>
      <c r="RO345" s="75"/>
      <c r="RP345" s="75"/>
      <c r="RQ345" s="75"/>
      <c r="RR345" s="75"/>
      <c r="RS345" s="75"/>
      <c r="RT345" s="75"/>
      <c r="RU345" s="75"/>
      <c r="RV345" s="75"/>
      <c r="RW345" s="75"/>
      <c r="RX345" s="75"/>
      <c r="RY345" s="75"/>
      <c r="RZ345" s="75"/>
      <c r="SA345" s="75"/>
      <c r="SB345" s="75"/>
      <c r="SC345" s="75"/>
      <c r="SD345" s="75"/>
      <c r="SE345" s="75"/>
    </row>
    <row r="346" spans="50:499" s="4" customFormat="1" x14ac:dyDescent="0.2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5"/>
      <c r="DS346" s="75"/>
      <c r="DT346" s="75"/>
      <c r="DU346" s="75"/>
      <c r="DV346" s="75"/>
      <c r="DW346" s="75"/>
      <c r="DX346" s="75"/>
      <c r="DY346" s="75"/>
      <c r="DZ346" s="75"/>
      <c r="EA346" s="75"/>
      <c r="EB346" s="75"/>
      <c r="EC346" s="75"/>
      <c r="ED346" s="75"/>
      <c r="EE346" s="75"/>
      <c r="EF346" s="75"/>
      <c r="EG346" s="75"/>
      <c r="EH346" s="75"/>
      <c r="EI346" s="75"/>
      <c r="EJ346" s="75"/>
      <c r="EK346" s="75"/>
      <c r="EL346" s="75"/>
      <c r="EM346" s="75"/>
      <c r="EN346" s="75"/>
      <c r="EO346" s="75"/>
      <c r="EP346" s="75"/>
      <c r="EQ346" s="75"/>
      <c r="ER346" s="75"/>
      <c r="ES346" s="75"/>
      <c r="ET346" s="75"/>
      <c r="EU346" s="75"/>
      <c r="EV346" s="75"/>
      <c r="EW346" s="75"/>
      <c r="EX346" s="75"/>
      <c r="EY346" s="75"/>
      <c r="EZ346" s="75"/>
      <c r="FA346" s="75"/>
      <c r="FB346" s="75"/>
      <c r="FC346" s="75"/>
      <c r="FD346" s="75"/>
      <c r="FE346" s="75"/>
      <c r="FF346" s="75"/>
      <c r="FG346" s="75"/>
      <c r="FH346" s="75"/>
      <c r="FI346" s="75"/>
      <c r="FJ346" s="75"/>
      <c r="FK346" s="75"/>
      <c r="FL346" s="75"/>
      <c r="FM346" s="75"/>
      <c r="FN346" s="75"/>
      <c r="FO346" s="75"/>
      <c r="FP346" s="75"/>
      <c r="FQ346" s="75"/>
      <c r="FR346" s="75"/>
      <c r="FS346" s="75"/>
      <c r="FT346" s="75"/>
      <c r="FU346" s="75"/>
      <c r="FV346" s="75"/>
      <c r="FW346" s="75"/>
      <c r="FX346" s="75"/>
      <c r="FY346" s="75"/>
      <c r="FZ346" s="75"/>
      <c r="GA346" s="75"/>
      <c r="GB346" s="75"/>
      <c r="GC346" s="75"/>
      <c r="GD346" s="75"/>
      <c r="GE346" s="75"/>
      <c r="GF346" s="75"/>
      <c r="GG346" s="75"/>
      <c r="GH346" s="75"/>
      <c r="GI346" s="75"/>
      <c r="GJ346" s="75"/>
      <c r="GK346" s="75"/>
      <c r="GL346" s="75"/>
      <c r="GM346" s="75"/>
      <c r="GN346" s="75"/>
      <c r="GO346" s="75"/>
      <c r="GP346" s="75"/>
      <c r="GQ346" s="75"/>
      <c r="GR346" s="75"/>
      <c r="GS346" s="75"/>
      <c r="GT346" s="75"/>
      <c r="GU346" s="75"/>
      <c r="GV346" s="75"/>
      <c r="GW346" s="75"/>
      <c r="GX346" s="75"/>
      <c r="GY346" s="75"/>
      <c r="GZ346" s="75"/>
      <c r="HA346" s="75"/>
      <c r="HB346" s="75"/>
      <c r="HC346" s="75"/>
      <c r="HD346" s="75"/>
      <c r="HE346" s="75"/>
      <c r="HF346" s="75"/>
      <c r="HG346" s="75"/>
      <c r="HH346" s="75"/>
      <c r="HI346" s="75"/>
      <c r="HJ346" s="75"/>
      <c r="HK346" s="75"/>
      <c r="HL346" s="75"/>
      <c r="HM346" s="75"/>
      <c r="HN346" s="75"/>
      <c r="HO346" s="75"/>
      <c r="HP346" s="75"/>
      <c r="HQ346" s="75"/>
      <c r="HR346" s="75"/>
      <c r="HS346" s="75"/>
      <c r="HT346" s="75"/>
      <c r="HU346" s="75"/>
      <c r="HV346" s="75"/>
      <c r="HW346" s="75"/>
      <c r="HX346" s="75"/>
      <c r="HY346" s="75"/>
      <c r="HZ346" s="75"/>
      <c r="IA346" s="75"/>
      <c r="IB346" s="75"/>
      <c r="IC346" s="75"/>
      <c r="ID346" s="75"/>
      <c r="IE346" s="75"/>
      <c r="IF346" s="75"/>
      <c r="IG346" s="75"/>
      <c r="IH346" s="75"/>
      <c r="II346" s="75"/>
      <c r="IJ346" s="75"/>
      <c r="IK346" s="75"/>
      <c r="IL346" s="75"/>
      <c r="IM346" s="75"/>
      <c r="IN346" s="75"/>
      <c r="IO346" s="75"/>
      <c r="IP346" s="75"/>
      <c r="IQ346" s="75"/>
      <c r="IR346" s="75"/>
      <c r="IS346" s="75"/>
      <c r="IT346" s="75"/>
      <c r="IU346" s="75"/>
      <c r="IV346" s="75"/>
      <c r="IW346" s="75"/>
      <c r="IX346" s="75"/>
      <c r="IY346" s="75"/>
      <c r="IZ346" s="75"/>
      <c r="JA346" s="75"/>
      <c r="JB346" s="75"/>
      <c r="JC346" s="75"/>
      <c r="JD346" s="75"/>
      <c r="JE346" s="75"/>
      <c r="JF346" s="75"/>
      <c r="JG346" s="75"/>
      <c r="JH346" s="75"/>
      <c r="JI346" s="75"/>
      <c r="JJ346" s="75"/>
      <c r="JK346" s="75"/>
      <c r="JL346" s="75"/>
      <c r="JM346" s="75"/>
      <c r="JN346" s="75"/>
      <c r="JO346" s="75"/>
      <c r="JP346" s="75"/>
      <c r="JQ346" s="75"/>
      <c r="JR346" s="75"/>
      <c r="JS346" s="75"/>
      <c r="JT346" s="75"/>
      <c r="JU346" s="75"/>
      <c r="JV346" s="75"/>
      <c r="JW346" s="75"/>
      <c r="JX346" s="75"/>
      <c r="JY346" s="75"/>
      <c r="JZ346" s="75"/>
      <c r="KA346" s="75"/>
      <c r="KB346" s="75"/>
      <c r="KC346" s="75"/>
      <c r="KD346" s="75"/>
      <c r="KE346" s="75"/>
      <c r="KF346" s="75"/>
      <c r="KG346" s="75"/>
      <c r="KH346" s="75"/>
      <c r="KI346" s="75"/>
      <c r="KJ346" s="75"/>
      <c r="KK346" s="75"/>
      <c r="KL346" s="75"/>
      <c r="KM346" s="75"/>
      <c r="KN346" s="75"/>
      <c r="KO346" s="75"/>
      <c r="KP346" s="75"/>
      <c r="KQ346" s="75"/>
      <c r="KR346" s="75"/>
      <c r="KS346" s="75"/>
      <c r="KT346" s="75"/>
      <c r="KU346" s="75"/>
      <c r="KV346" s="75"/>
      <c r="KW346" s="75"/>
      <c r="KX346" s="75"/>
      <c r="KY346" s="75"/>
      <c r="KZ346" s="75"/>
      <c r="LA346" s="75"/>
      <c r="LB346" s="75"/>
      <c r="LC346" s="75"/>
      <c r="LD346" s="75"/>
      <c r="LE346" s="75"/>
      <c r="LF346" s="75"/>
      <c r="LG346" s="75"/>
      <c r="LH346" s="75"/>
      <c r="LI346" s="75"/>
      <c r="LJ346" s="75"/>
      <c r="LK346" s="75"/>
      <c r="LL346" s="75"/>
      <c r="LM346" s="75"/>
      <c r="LN346" s="75"/>
      <c r="LO346" s="75"/>
      <c r="LP346" s="75"/>
      <c r="LQ346" s="75"/>
      <c r="LR346" s="75"/>
      <c r="LS346" s="75"/>
      <c r="LT346" s="75"/>
      <c r="LU346" s="75"/>
      <c r="LV346" s="75"/>
      <c r="LW346" s="75"/>
      <c r="LX346" s="75"/>
      <c r="LY346" s="75"/>
      <c r="LZ346" s="75"/>
      <c r="MA346" s="75"/>
      <c r="MB346" s="75"/>
      <c r="MC346" s="75"/>
      <c r="MD346" s="75"/>
      <c r="ME346" s="75"/>
      <c r="MF346" s="75"/>
      <c r="MG346" s="75"/>
      <c r="MH346" s="75"/>
      <c r="MI346" s="75"/>
      <c r="MJ346" s="75"/>
      <c r="MK346" s="75"/>
      <c r="ML346" s="75"/>
      <c r="MM346" s="75"/>
      <c r="MN346" s="75"/>
      <c r="MO346" s="75"/>
      <c r="MP346" s="75"/>
      <c r="MQ346" s="75"/>
      <c r="MR346" s="75"/>
      <c r="MS346" s="75"/>
      <c r="MT346" s="75"/>
      <c r="MU346" s="75"/>
      <c r="MV346" s="75"/>
      <c r="MW346" s="75"/>
      <c r="MX346" s="75"/>
      <c r="MY346" s="75"/>
      <c r="MZ346" s="75"/>
      <c r="NA346" s="75"/>
      <c r="NB346" s="75"/>
      <c r="NC346" s="75"/>
      <c r="ND346" s="75"/>
      <c r="NE346" s="75"/>
      <c r="NF346" s="75"/>
      <c r="NG346" s="75"/>
      <c r="NH346" s="75"/>
      <c r="NI346" s="75"/>
      <c r="NJ346" s="75"/>
      <c r="NK346" s="75"/>
      <c r="NL346" s="75"/>
      <c r="NM346" s="75"/>
      <c r="NN346" s="75"/>
      <c r="NO346" s="75"/>
      <c r="NP346" s="75"/>
      <c r="NQ346" s="75"/>
      <c r="NR346" s="75"/>
      <c r="NS346" s="75"/>
      <c r="NT346" s="75"/>
      <c r="NU346" s="75"/>
      <c r="NV346" s="75"/>
      <c r="NW346" s="75"/>
      <c r="NX346" s="75"/>
      <c r="NY346" s="75"/>
      <c r="NZ346" s="75"/>
      <c r="OA346" s="75"/>
      <c r="OB346" s="75"/>
      <c r="OC346" s="75"/>
      <c r="OD346" s="75"/>
      <c r="OE346" s="75"/>
      <c r="OF346" s="75"/>
      <c r="OG346" s="75"/>
      <c r="OH346" s="75"/>
      <c r="OI346" s="75"/>
      <c r="OJ346" s="75"/>
      <c r="OK346" s="75"/>
      <c r="OL346" s="75"/>
      <c r="OM346" s="75"/>
      <c r="ON346" s="75"/>
      <c r="OO346" s="75"/>
      <c r="OP346" s="75"/>
      <c r="OQ346" s="75"/>
      <c r="OR346" s="75"/>
      <c r="OS346" s="75"/>
      <c r="OT346" s="75"/>
      <c r="OU346" s="75"/>
      <c r="OV346" s="75"/>
      <c r="OW346" s="75"/>
      <c r="OX346" s="75"/>
      <c r="OY346" s="75"/>
      <c r="OZ346" s="75"/>
      <c r="PA346" s="75"/>
      <c r="PB346" s="75"/>
      <c r="PC346" s="75"/>
      <c r="PD346" s="75"/>
      <c r="PE346" s="75"/>
      <c r="PF346" s="75"/>
      <c r="PG346" s="75"/>
      <c r="PH346" s="75"/>
      <c r="PI346" s="75"/>
      <c r="PJ346" s="75"/>
      <c r="PK346" s="75"/>
      <c r="PL346" s="75"/>
      <c r="PM346" s="75"/>
      <c r="PN346" s="75"/>
      <c r="PO346" s="75"/>
      <c r="PP346" s="75"/>
      <c r="PQ346" s="75"/>
      <c r="PR346" s="75"/>
      <c r="PS346" s="75"/>
      <c r="PT346" s="75"/>
      <c r="PU346" s="75"/>
      <c r="PV346" s="75"/>
      <c r="PW346" s="75"/>
      <c r="PX346" s="75"/>
      <c r="PY346" s="75"/>
      <c r="PZ346" s="75"/>
      <c r="QA346" s="75"/>
      <c r="QB346" s="75"/>
      <c r="QC346" s="75"/>
      <c r="QD346" s="75"/>
      <c r="QE346" s="75"/>
      <c r="QF346" s="75"/>
      <c r="QG346" s="75"/>
      <c r="QH346" s="75"/>
      <c r="QI346" s="75"/>
      <c r="QJ346" s="75"/>
      <c r="QK346" s="75"/>
      <c r="QL346" s="75"/>
      <c r="QM346" s="75"/>
      <c r="QN346" s="75"/>
      <c r="QO346" s="75"/>
      <c r="QP346" s="75"/>
      <c r="QQ346" s="75"/>
      <c r="QR346" s="75"/>
      <c r="QS346" s="75"/>
      <c r="QT346" s="75"/>
      <c r="QU346" s="75"/>
      <c r="QV346" s="75"/>
      <c r="QW346" s="75"/>
      <c r="QX346" s="75"/>
      <c r="QY346" s="75"/>
      <c r="QZ346" s="75"/>
      <c r="RA346" s="75"/>
      <c r="RB346" s="75"/>
      <c r="RC346" s="75"/>
      <c r="RD346" s="75"/>
      <c r="RE346" s="75"/>
      <c r="RF346" s="75"/>
      <c r="RG346" s="75"/>
      <c r="RH346" s="75"/>
      <c r="RI346" s="75"/>
      <c r="RJ346" s="75"/>
      <c r="RK346" s="75"/>
      <c r="RL346" s="75"/>
      <c r="RM346" s="75"/>
      <c r="RN346" s="75"/>
      <c r="RO346" s="75"/>
      <c r="RP346" s="75"/>
      <c r="RQ346" s="75"/>
      <c r="RR346" s="75"/>
      <c r="RS346" s="75"/>
      <c r="RT346" s="75"/>
      <c r="RU346" s="75"/>
      <c r="RV346" s="75"/>
      <c r="RW346" s="75"/>
      <c r="RX346" s="75"/>
      <c r="RY346" s="75"/>
      <c r="RZ346" s="75"/>
      <c r="SA346" s="75"/>
      <c r="SB346" s="75"/>
      <c r="SC346" s="75"/>
      <c r="SD346" s="75"/>
      <c r="SE346" s="75"/>
    </row>
    <row r="347" spans="50:499" s="4" customFormat="1" x14ac:dyDescent="0.2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75"/>
      <c r="OF347" s="75"/>
      <c r="OG347" s="75"/>
      <c r="OH347" s="75"/>
      <c r="OI347" s="75"/>
      <c r="OJ347" s="75"/>
      <c r="OK347" s="75"/>
      <c r="OL347" s="75"/>
      <c r="OM347" s="75"/>
      <c r="ON347" s="75"/>
      <c r="OO347" s="75"/>
      <c r="OP347" s="75"/>
      <c r="OQ347" s="75"/>
      <c r="OR347" s="75"/>
      <c r="OS347" s="75"/>
      <c r="OT347" s="75"/>
      <c r="OU347" s="75"/>
      <c r="OV347" s="75"/>
      <c r="OW347" s="75"/>
      <c r="OX347" s="75"/>
      <c r="OY347" s="75"/>
      <c r="OZ347" s="75"/>
      <c r="PA347" s="75"/>
      <c r="PB347" s="75"/>
      <c r="PC347" s="75"/>
      <c r="PD347" s="75"/>
      <c r="PE347" s="75"/>
      <c r="PF347" s="75"/>
      <c r="PG347" s="75"/>
      <c r="PH347" s="75"/>
      <c r="PI347" s="75"/>
      <c r="PJ347" s="75"/>
      <c r="PK347" s="75"/>
      <c r="PL347" s="75"/>
      <c r="PM347" s="75"/>
      <c r="PN347" s="75"/>
      <c r="PO347" s="75"/>
      <c r="PP347" s="75"/>
      <c r="PQ347" s="75"/>
      <c r="PR347" s="75"/>
      <c r="PS347" s="75"/>
      <c r="PT347" s="75"/>
      <c r="PU347" s="75"/>
      <c r="PV347" s="75"/>
      <c r="PW347" s="75"/>
      <c r="PX347" s="75"/>
      <c r="PY347" s="75"/>
      <c r="PZ347" s="75"/>
      <c r="QA347" s="75"/>
      <c r="QB347" s="75"/>
      <c r="QC347" s="75"/>
      <c r="QD347" s="75"/>
      <c r="QE347" s="75"/>
      <c r="QF347" s="75"/>
      <c r="QG347" s="75"/>
      <c r="QH347" s="75"/>
      <c r="QI347" s="75"/>
      <c r="QJ347" s="75"/>
      <c r="QK347" s="75"/>
      <c r="QL347" s="75"/>
      <c r="QM347" s="75"/>
      <c r="QN347" s="75"/>
      <c r="QO347" s="75"/>
      <c r="QP347" s="75"/>
      <c r="QQ347" s="75"/>
      <c r="QR347" s="75"/>
      <c r="QS347" s="75"/>
      <c r="QT347" s="75"/>
      <c r="QU347" s="75"/>
      <c r="QV347" s="75"/>
      <c r="QW347" s="75"/>
      <c r="QX347" s="75"/>
      <c r="QY347" s="75"/>
      <c r="QZ347" s="75"/>
      <c r="RA347" s="75"/>
      <c r="RB347" s="75"/>
      <c r="RC347" s="75"/>
      <c r="RD347" s="75"/>
      <c r="RE347" s="75"/>
      <c r="RF347" s="75"/>
      <c r="RG347" s="75"/>
      <c r="RH347" s="75"/>
      <c r="RI347" s="75"/>
      <c r="RJ347" s="75"/>
      <c r="RK347" s="75"/>
      <c r="RL347" s="75"/>
      <c r="RM347" s="75"/>
      <c r="RN347" s="75"/>
      <c r="RO347" s="75"/>
      <c r="RP347" s="75"/>
      <c r="RQ347" s="75"/>
      <c r="RR347" s="75"/>
      <c r="RS347" s="75"/>
      <c r="RT347" s="75"/>
      <c r="RU347" s="75"/>
      <c r="RV347" s="75"/>
      <c r="RW347" s="75"/>
      <c r="RX347" s="75"/>
      <c r="RY347" s="75"/>
      <c r="RZ347" s="75"/>
      <c r="SA347" s="75"/>
      <c r="SB347" s="75"/>
      <c r="SC347" s="75"/>
      <c r="SD347" s="75"/>
      <c r="SE347" s="75"/>
    </row>
    <row r="348" spans="50:499" s="4" customFormat="1" x14ac:dyDescent="0.2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75"/>
      <c r="OF348" s="75"/>
      <c r="OG348" s="75"/>
      <c r="OH348" s="75"/>
      <c r="OI348" s="75"/>
      <c r="OJ348" s="75"/>
      <c r="OK348" s="75"/>
      <c r="OL348" s="75"/>
      <c r="OM348" s="75"/>
      <c r="ON348" s="75"/>
      <c r="OO348" s="75"/>
      <c r="OP348" s="75"/>
      <c r="OQ348" s="75"/>
      <c r="OR348" s="75"/>
      <c r="OS348" s="75"/>
      <c r="OT348" s="75"/>
      <c r="OU348" s="75"/>
      <c r="OV348" s="75"/>
      <c r="OW348" s="75"/>
      <c r="OX348" s="75"/>
      <c r="OY348" s="75"/>
      <c r="OZ348" s="75"/>
      <c r="PA348" s="75"/>
      <c r="PB348" s="75"/>
      <c r="PC348" s="75"/>
      <c r="PD348" s="75"/>
      <c r="PE348" s="75"/>
      <c r="PF348" s="75"/>
      <c r="PG348" s="75"/>
      <c r="PH348" s="75"/>
      <c r="PI348" s="75"/>
      <c r="PJ348" s="75"/>
      <c r="PK348" s="75"/>
      <c r="PL348" s="75"/>
      <c r="PM348" s="75"/>
      <c r="PN348" s="75"/>
      <c r="PO348" s="75"/>
      <c r="PP348" s="75"/>
      <c r="PQ348" s="75"/>
      <c r="PR348" s="75"/>
      <c r="PS348" s="75"/>
      <c r="PT348" s="75"/>
      <c r="PU348" s="75"/>
      <c r="PV348" s="75"/>
      <c r="PW348" s="75"/>
      <c r="PX348" s="75"/>
      <c r="PY348" s="75"/>
      <c r="PZ348" s="75"/>
      <c r="QA348" s="75"/>
      <c r="QB348" s="75"/>
      <c r="QC348" s="75"/>
      <c r="QD348" s="75"/>
      <c r="QE348" s="75"/>
      <c r="QF348" s="75"/>
      <c r="QG348" s="75"/>
      <c r="QH348" s="75"/>
      <c r="QI348" s="75"/>
      <c r="QJ348" s="75"/>
      <c r="QK348" s="75"/>
      <c r="QL348" s="75"/>
      <c r="QM348" s="75"/>
      <c r="QN348" s="75"/>
      <c r="QO348" s="75"/>
      <c r="QP348" s="75"/>
      <c r="QQ348" s="75"/>
      <c r="QR348" s="75"/>
      <c r="QS348" s="75"/>
      <c r="QT348" s="75"/>
      <c r="QU348" s="75"/>
      <c r="QV348" s="75"/>
      <c r="QW348" s="75"/>
      <c r="QX348" s="75"/>
      <c r="QY348" s="75"/>
      <c r="QZ348" s="75"/>
      <c r="RA348" s="75"/>
      <c r="RB348" s="75"/>
      <c r="RC348" s="75"/>
      <c r="RD348" s="75"/>
      <c r="RE348" s="75"/>
      <c r="RF348" s="75"/>
      <c r="RG348" s="75"/>
      <c r="RH348" s="75"/>
      <c r="RI348" s="75"/>
      <c r="RJ348" s="75"/>
      <c r="RK348" s="75"/>
      <c r="RL348" s="75"/>
      <c r="RM348" s="75"/>
      <c r="RN348" s="75"/>
      <c r="RO348" s="75"/>
      <c r="RP348" s="75"/>
      <c r="RQ348" s="75"/>
      <c r="RR348" s="75"/>
      <c r="RS348" s="75"/>
      <c r="RT348" s="75"/>
      <c r="RU348" s="75"/>
      <c r="RV348" s="75"/>
      <c r="RW348" s="75"/>
      <c r="RX348" s="75"/>
      <c r="RY348" s="75"/>
      <c r="RZ348" s="75"/>
      <c r="SA348" s="75"/>
      <c r="SB348" s="75"/>
      <c r="SC348" s="75"/>
      <c r="SD348" s="75"/>
      <c r="SE348" s="75"/>
    </row>
    <row r="349" spans="50:499" s="4" customFormat="1" x14ac:dyDescent="0.2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c r="CB349" s="75"/>
      <c r="CC349" s="75"/>
      <c r="CD349" s="75"/>
      <c r="CE349" s="75"/>
      <c r="CF349" s="75"/>
      <c r="CG349" s="75"/>
      <c r="CH349" s="75"/>
      <c r="CI349" s="75"/>
      <c r="CJ349" s="75"/>
      <c r="CK349" s="75"/>
      <c r="CL349" s="75"/>
      <c r="CM349" s="75"/>
      <c r="CN349" s="75"/>
      <c r="CO349" s="75"/>
      <c r="CP349" s="75"/>
      <c r="CQ349" s="75"/>
      <c r="CR349" s="75"/>
      <c r="CS349" s="75"/>
      <c r="CT349" s="75"/>
      <c r="CU349" s="75"/>
      <c r="CV349" s="75"/>
      <c r="CW349" s="75"/>
      <c r="CX349" s="75"/>
      <c r="CY349" s="75"/>
      <c r="CZ349" s="75"/>
      <c r="DA349" s="75"/>
      <c r="DB349" s="75"/>
      <c r="DC349" s="75"/>
      <c r="DD349" s="75"/>
      <c r="DE349" s="75"/>
      <c r="DF349" s="75"/>
      <c r="DG349" s="75"/>
      <c r="DH349" s="75"/>
      <c r="DI349" s="75"/>
      <c r="DJ349" s="75"/>
      <c r="DK349" s="75"/>
      <c r="DL349" s="75"/>
      <c r="DM349" s="75"/>
      <c r="DN349" s="75"/>
      <c r="DO349" s="75"/>
      <c r="DP349" s="75"/>
      <c r="DQ349" s="75"/>
      <c r="DR349" s="75"/>
      <c r="DS349" s="75"/>
      <c r="DT349" s="75"/>
      <c r="DU349" s="75"/>
      <c r="DV349" s="75"/>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5"/>
      <c r="EU349" s="75"/>
      <c r="EV349" s="75"/>
      <c r="EW349" s="75"/>
      <c r="EX349" s="75"/>
      <c r="EY349" s="75"/>
      <c r="EZ349" s="75"/>
      <c r="FA349" s="75"/>
      <c r="FB349" s="75"/>
      <c r="FC349" s="75"/>
      <c r="FD349" s="75"/>
      <c r="FE349" s="75"/>
      <c r="FF349" s="75"/>
      <c r="FG349" s="75"/>
      <c r="FH349" s="75"/>
      <c r="FI349" s="75"/>
      <c r="FJ349" s="75"/>
      <c r="FK349" s="75"/>
      <c r="FL349" s="75"/>
      <c r="FM349" s="75"/>
      <c r="FN349" s="75"/>
      <c r="FO349" s="75"/>
      <c r="FP349" s="75"/>
      <c r="FQ349" s="75"/>
      <c r="FR349" s="75"/>
      <c r="FS349" s="75"/>
      <c r="FT349" s="75"/>
      <c r="FU349" s="75"/>
      <c r="FV349" s="75"/>
      <c r="FW349" s="75"/>
      <c r="FX349" s="75"/>
      <c r="FY349" s="75"/>
      <c r="FZ349" s="75"/>
      <c r="GA349" s="75"/>
      <c r="GB349" s="75"/>
      <c r="GC349" s="75"/>
      <c r="GD349" s="75"/>
      <c r="GE349" s="75"/>
      <c r="GF349" s="75"/>
      <c r="GG349" s="75"/>
      <c r="GH349" s="75"/>
      <c r="GI349" s="75"/>
      <c r="GJ349" s="75"/>
      <c r="GK349" s="75"/>
      <c r="GL349" s="75"/>
      <c r="GM349" s="75"/>
      <c r="GN349" s="75"/>
      <c r="GO349" s="75"/>
      <c r="GP349" s="75"/>
      <c r="GQ349" s="75"/>
      <c r="GR349" s="75"/>
      <c r="GS349" s="75"/>
      <c r="GT349" s="75"/>
      <c r="GU349" s="75"/>
      <c r="GV349" s="75"/>
      <c r="GW349" s="75"/>
      <c r="GX349" s="75"/>
      <c r="GY349" s="75"/>
      <c r="GZ349" s="75"/>
      <c r="HA349" s="75"/>
      <c r="HB349" s="75"/>
      <c r="HC349" s="75"/>
      <c r="HD349" s="75"/>
      <c r="HE349" s="75"/>
      <c r="HF349" s="75"/>
      <c r="HG349" s="75"/>
      <c r="HH349" s="75"/>
      <c r="HI349" s="75"/>
      <c r="HJ349" s="75"/>
      <c r="HK349" s="75"/>
      <c r="HL349" s="75"/>
      <c r="HM349" s="75"/>
      <c r="HN349" s="75"/>
      <c r="HO349" s="75"/>
      <c r="HP349" s="75"/>
      <c r="HQ349" s="75"/>
      <c r="HR349" s="75"/>
      <c r="HS349" s="75"/>
      <c r="HT349" s="75"/>
      <c r="HU349" s="75"/>
      <c r="HV349" s="75"/>
      <c r="HW349" s="75"/>
      <c r="HX349" s="75"/>
      <c r="HY349" s="75"/>
      <c r="HZ349" s="75"/>
      <c r="IA349" s="75"/>
      <c r="IB349" s="75"/>
      <c r="IC349" s="75"/>
      <c r="ID349" s="75"/>
      <c r="IE349" s="75"/>
      <c r="IF349" s="75"/>
      <c r="IG349" s="75"/>
      <c r="IH349" s="75"/>
      <c r="II349" s="75"/>
      <c r="IJ349" s="75"/>
      <c r="IK349" s="75"/>
      <c r="IL349" s="75"/>
      <c r="IM349" s="75"/>
      <c r="IN349" s="75"/>
      <c r="IO349" s="75"/>
      <c r="IP349" s="75"/>
      <c r="IQ349" s="75"/>
      <c r="IR349" s="75"/>
      <c r="IS349" s="75"/>
      <c r="IT349" s="75"/>
      <c r="IU349" s="75"/>
      <c r="IV349" s="75"/>
      <c r="IW349" s="75"/>
      <c r="IX349" s="75"/>
      <c r="IY349" s="75"/>
      <c r="IZ349" s="75"/>
      <c r="JA349" s="75"/>
      <c r="JB349" s="75"/>
      <c r="JC349" s="75"/>
      <c r="JD349" s="75"/>
      <c r="JE349" s="75"/>
      <c r="JF349" s="75"/>
      <c r="JG349" s="75"/>
      <c r="JH349" s="75"/>
      <c r="JI349" s="75"/>
      <c r="JJ349" s="75"/>
      <c r="JK349" s="75"/>
      <c r="JL349" s="75"/>
      <c r="JM349" s="75"/>
      <c r="JN349" s="75"/>
      <c r="JO349" s="75"/>
      <c r="JP349" s="75"/>
      <c r="JQ349" s="75"/>
      <c r="JR349" s="75"/>
      <c r="JS349" s="75"/>
      <c r="JT349" s="75"/>
      <c r="JU349" s="75"/>
      <c r="JV349" s="75"/>
      <c r="JW349" s="75"/>
      <c r="JX349" s="75"/>
      <c r="JY349" s="75"/>
      <c r="JZ349" s="75"/>
      <c r="KA349" s="75"/>
      <c r="KB349" s="75"/>
      <c r="KC349" s="75"/>
      <c r="KD349" s="75"/>
      <c r="KE349" s="75"/>
      <c r="KF349" s="75"/>
      <c r="KG349" s="75"/>
      <c r="KH349" s="75"/>
      <c r="KI349" s="75"/>
      <c r="KJ349" s="75"/>
      <c r="KK349" s="75"/>
      <c r="KL349" s="75"/>
      <c r="KM349" s="75"/>
      <c r="KN349" s="75"/>
      <c r="KO349" s="75"/>
      <c r="KP349" s="75"/>
      <c r="KQ349" s="75"/>
      <c r="KR349" s="75"/>
      <c r="KS349" s="75"/>
      <c r="KT349" s="75"/>
      <c r="KU349" s="75"/>
      <c r="KV349" s="75"/>
      <c r="KW349" s="75"/>
      <c r="KX349" s="75"/>
      <c r="KY349" s="75"/>
      <c r="KZ349" s="75"/>
      <c r="LA349" s="75"/>
      <c r="LB349" s="75"/>
      <c r="LC349" s="75"/>
      <c r="LD349" s="75"/>
      <c r="LE349" s="75"/>
      <c r="LF349" s="75"/>
      <c r="LG349" s="75"/>
      <c r="LH349" s="75"/>
      <c r="LI349" s="75"/>
      <c r="LJ349" s="75"/>
      <c r="LK349" s="75"/>
      <c r="LL349" s="75"/>
      <c r="LM349" s="75"/>
      <c r="LN349" s="75"/>
      <c r="LO349" s="75"/>
      <c r="LP349" s="75"/>
      <c r="LQ349" s="75"/>
      <c r="LR349" s="75"/>
      <c r="LS349" s="75"/>
      <c r="LT349" s="75"/>
      <c r="LU349" s="75"/>
      <c r="LV349" s="75"/>
      <c r="LW349" s="75"/>
      <c r="LX349" s="75"/>
      <c r="LY349" s="75"/>
      <c r="LZ349" s="75"/>
      <c r="MA349" s="75"/>
      <c r="MB349" s="75"/>
      <c r="MC349" s="75"/>
      <c r="MD349" s="75"/>
      <c r="ME349" s="75"/>
      <c r="MF349" s="75"/>
      <c r="MG349" s="75"/>
      <c r="MH349" s="75"/>
      <c r="MI349" s="75"/>
      <c r="MJ349" s="75"/>
      <c r="MK349" s="75"/>
      <c r="ML349" s="75"/>
      <c r="MM349" s="75"/>
      <c r="MN349" s="75"/>
      <c r="MO349" s="75"/>
      <c r="MP349" s="75"/>
      <c r="MQ349" s="75"/>
      <c r="MR349" s="75"/>
      <c r="MS349" s="75"/>
      <c r="MT349" s="75"/>
      <c r="MU349" s="75"/>
      <c r="MV349" s="75"/>
      <c r="MW349" s="75"/>
      <c r="MX349" s="75"/>
      <c r="MY349" s="75"/>
      <c r="MZ349" s="75"/>
      <c r="NA349" s="75"/>
      <c r="NB349" s="75"/>
      <c r="NC349" s="75"/>
      <c r="ND349" s="75"/>
      <c r="NE349" s="75"/>
      <c r="NF349" s="75"/>
      <c r="NG349" s="75"/>
      <c r="NH349" s="75"/>
      <c r="NI349" s="75"/>
      <c r="NJ349" s="75"/>
      <c r="NK349" s="75"/>
      <c r="NL349" s="75"/>
      <c r="NM349" s="75"/>
      <c r="NN349" s="75"/>
      <c r="NO349" s="75"/>
      <c r="NP349" s="75"/>
      <c r="NQ349" s="75"/>
      <c r="NR349" s="75"/>
      <c r="NS349" s="75"/>
      <c r="NT349" s="75"/>
      <c r="NU349" s="75"/>
      <c r="NV349" s="75"/>
      <c r="NW349" s="75"/>
      <c r="NX349" s="75"/>
      <c r="NY349" s="75"/>
      <c r="NZ349" s="75"/>
      <c r="OA349" s="75"/>
      <c r="OB349" s="75"/>
      <c r="OC349" s="75"/>
      <c r="OD349" s="75"/>
      <c r="OE349" s="75"/>
      <c r="OF349" s="75"/>
      <c r="OG349" s="75"/>
      <c r="OH349" s="75"/>
      <c r="OI349" s="75"/>
      <c r="OJ349" s="75"/>
      <c r="OK349" s="75"/>
      <c r="OL349" s="75"/>
      <c r="OM349" s="75"/>
      <c r="ON349" s="75"/>
      <c r="OO349" s="75"/>
      <c r="OP349" s="75"/>
      <c r="OQ349" s="75"/>
      <c r="OR349" s="75"/>
      <c r="OS349" s="75"/>
      <c r="OT349" s="75"/>
      <c r="OU349" s="75"/>
      <c r="OV349" s="75"/>
      <c r="OW349" s="75"/>
      <c r="OX349" s="75"/>
      <c r="OY349" s="75"/>
      <c r="OZ349" s="75"/>
      <c r="PA349" s="75"/>
      <c r="PB349" s="75"/>
      <c r="PC349" s="75"/>
      <c r="PD349" s="75"/>
      <c r="PE349" s="75"/>
      <c r="PF349" s="75"/>
      <c r="PG349" s="75"/>
      <c r="PH349" s="75"/>
      <c r="PI349" s="75"/>
      <c r="PJ349" s="75"/>
      <c r="PK349" s="75"/>
      <c r="PL349" s="75"/>
      <c r="PM349" s="75"/>
      <c r="PN349" s="75"/>
      <c r="PO349" s="75"/>
      <c r="PP349" s="75"/>
      <c r="PQ349" s="75"/>
      <c r="PR349" s="75"/>
      <c r="PS349" s="75"/>
      <c r="PT349" s="75"/>
      <c r="PU349" s="75"/>
      <c r="PV349" s="75"/>
      <c r="PW349" s="75"/>
      <c r="PX349" s="75"/>
      <c r="PY349" s="75"/>
      <c r="PZ349" s="75"/>
      <c r="QA349" s="75"/>
      <c r="QB349" s="75"/>
      <c r="QC349" s="75"/>
      <c r="QD349" s="75"/>
      <c r="QE349" s="75"/>
      <c r="QF349" s="75"/>
      <c r="QG349" s="75"/>
      <c r="QH349" s="75"/>
      <c r="QI349" s="75"/>
      <c r="QJ349" s="75"/>
      <c r="QK349" s="75"/>
      <c r="QL349" s="75"/>
      <c r="QM349" s="75"/>
      <c r="QN349" s="75"/>
      <c r="QO349" s="75"/>
      <c r="QP349" s="75"/>
      <c r="QQ349" s="75"/>
      <c r="QR349" s="75"/>
      <c r="QS349" s="75"/>
      <c r="QT349" s="75"/>
      <c r="QU349" s="75"/>
      <c r="QV349" s="75"/>
      <c r="QW349" s="75"/>
      <c r="QX349" s="75"/>
      <c r="QY349" s="75"/>
      <c r="QZ349" s="75"/>
      <c r="RA349" s="75"/>
      <c r="RB349" s="75"/>
      <c r="RC349" s="75"/>
      <c r="RD349" s="75"/>
      <c r="RE349" s="75"/>
      <c r="RF349" s="75"/>
      <c r="RG349" s="75"/>
      <c r="RH349" s="75"/>
      <c r="RI349" s="75"/>
      <c r="RJ349" s="75"/>
      <c r="RK349" s="75"/>
      <c r="RL349" s="75"/>
      <c r="RM349" s="75"/>
      <c r="RN349" s="75"/>
      <c r="RO349" s="75"/>
      <c r="RP349" s="75"/>
      <c r="RQ349" s="75"/>
      <c r="RR349" s="75"/>
      <c r="RS349" s="75"/>
      <c r="RT349" s="75"/>
      <c r="RU349" s="75"/>
      <c r="RV349" s="75"/>
      <c r="RW349" s="75"/>
      <c r="RX349" s="75"/>
      <c r="RY349" s="75"/>
      <c r="RZ349" s="75"/>
      <c r="SA349" s="75"/>
      <c r="SB349" s="75"/>
      <c r="SC349" s="75"/>
      <c r="SD349" s="75"/>
      <c r="SE349" s="75"/>
    </row>
    <row r="350" spans="50:499" s="4" customFormat="1" x14ac:dyDescent="0.2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75"/>
      <c r="OF350" s="75"/>
      <c r="OG350" s="75"/>
      <c r="OH350" s="75"/>
      <c r="OI350" s="75"/>
      <c r="OJ350" s="75"/>
      <c r="OK350" s="75"/>
      <c r="OL350" s="75"/>
      <c r="OM350" s="75"/>
      <c r="ON350" s="75"/>
      <c r="OO350" s="75"/>
      <c r="OP350" s="75"/>
      <c r="OQ350" s="75"/>
      <c r="OR350" s="75"/>
      <c r="OS350" s="75"/>
      <c r="OT350" s="75"/>
      <c r="OU350" s="75"/>
      <c r="OV350" s="75"/>
      <c r="OW350" s="75"/>
      <c r="OX350" s="75"/>
      <c r="OY350" s="75"/>
      <c r="OZ350" s="75"/>
      <c r="PA350" s="75"/>
      <c r="PB350" s="75"/>
      <c r="PC350" s="75"/>
      <c r="PD350" s="75"/>
      <c r="PE350" s="75"/>
      <c r="PF350" s="75"/>
      <c r="PG350" s="75"/>
      <c r="PH350" s="75"/>
      <c r="PI350" s="75"/>
      <c r="PJ350" s="75"/>
      <c r="PK350" s="75"/>
      <c r="PL350" s="75"/>
      <c r="PM350" s="75"/>
      <c r="PN350" s="75"/>
      <c r="PO350" s="75"/>
      <c r="PP350" s="75"/>
      <c r="PQ350" s="75"/>
      <c r="PR350" s="75"/>
      <c r="PS350" s="75"/>
      <c r="PT350" s="75"/>
      <c r="PU350" s="75"/>
      <c r="PV350" s="75"/>
      <c r="PW350" s="75"/>
      <c r="PX350" s="75"/>
      <c r="PY350" s="75"/>
      <c r="PZ350" s="75"/>
      <c r="QA350" s="75"/>
      <c r="QB350" s="75"/>
      <c r="QC350" s="75"/>
      <c r="QD350" s="75"/>
      <c r="QE350" s="75"/>
      <c r="QF350" s="75"/>
      <c r="QG350" s="75"/>
      <c r="QH350" s="75"/>
      <c r="QI350" s="75"/>
      <c r="QJ350" s="75"/>
      <c r="QK350" s="75"/>
      <c r="QL350" s="75"/>
      <c r="QM350" s="75"/>
      <c r="QN350" s="75"/>
      <c r="QO350" s="75"/>
      <c r="QP350" s="75"/>
      <c r="QQ350" s="75"/>
      <c r="QR350" s="75"/>
      <c r="QS350" s="75"/>
      <c r="QT350" s="75"/>
      <c r="QU350" s="75"/>
      <c r="QV350" s="75"/>
      <c r="QW350" s="75"/>
      <c r="QX350" s="75"/>
      <c r="QY350" s="75"/>
      <c r="QZ350" s="75"/>
      <c r="RA350" s="75"/>
      <c r="RB350" s="75"/>
      <c r="RC350" s="75"/>
      <c r="RD350" s="75"/>
      <c r="RE350" s="75"/>
      <c r="RF350" s="75"/>
      <c r="RG350" s="75"/>
      <c r="RH350" s="75"/>
      <c r="RI350" s="75"/>
      <c r="RJ350" s="75"/>
      <c r="RK350" s="75"/>
      <c r="RL350" s="75"/>
      <c r="RM350" s="75"/>
      <c r="RN350" s="75"/>
      <c r="RO350" s="75"/>
      <c r="RP350" s="75"/>
      <c r="RQ350" s="75"/>
      <c r="RR350" s="75"/>
      <c r="RS350" s="75"/>
      <c r="RT350" s="75"/>
      <c r="RU350" s="75"/>
      <c r="RV350" s="75"/>
      <c r="RW350" s="75"/>
      <c r="RX350" s="75"/>
      <c r="RY350" s="75"/>
      <c r="RZ350" s="75"/>
      <c r="SA350" s="75"/>
      <c r="SB350" s="75"/>
      <c r="SC350" s="75"/>
      <c r="SD350" s="75"/>
      <c r="SE350" s="75"/>
    </row>
    <row r="351" spans="50:499" s="4" customFormat="1" x14ac:dyDescent="0.2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c r="FS351" s="75"/>
      <c r="FT351" s="75"/>
      <c r="FU351" s="75"/>
      <c r="FV351" s="75"/>
      <c r="FW351" s="75"/>
      <c r="FX351" s="75"/>
      <c r="FY351" s="75"/>
      <c r="FZ351" s="75"/>
      <c r="GA351" s="75"/>
      <c r="GB351" s="75"/>
      <c r="GC351" s="75"/>
      <c r="GD351" s="75"/>
      <c r="GE351" s="75"/>
      <c r="GF351" s="75"/>
      <c r="GG351" s="75"/>
      <c r="GH351" s="75"/>
      <c r="GI351" s="75"/>
      <c r="GJ351" s="75"/>
      <c r="GK351" s="75"/>
      <c r="GL351" s="75"/>
      <c r="GM351" s="75"/>
      <c r="GN351" s="75"/>
      <c r="GO351" s="75"/>
      <c r="GP351" s="75"/>
      <c r="GQ351" s="75"/>
      <c r="GR351" s="75"/>
      <c r="GS351" s="75"/>
      <c r="GT351" s="75"/>
      <c r="GU351" s="75"/>
      <c r="GV351" s="75"/>
      <c r="GW351" s="75"/>
      <c r="GX351" s="75"/>
      <c r="GY351" s="75"/>
      <c r="GZ351" s="75"/>
      <c r="HA351" s="75"/>
      <c r="HB351" s="75"/>
      <c r="HC351" s="75"/>
      <c r="HD351" s="75"/>
      <c r="HE351" s="75"/>
      <c r="HF351" s="75"/>
      <c r="HG351" s="75"/>
      <c r="HH351" s="75"/>
      <c r="HI351" s="75"/>
      <c r="HJ351" s="75"/>
      <c r="HK351" s="75"/>
      <c r="HL351" s="75"/>
      <c r="HM351" s="75"/>
      <c r="HN351" s="75"/>
      <c r="HO351" s="75"/>
      <c r="HP351" s="75"/>
      <c r="HQ351" s="75"/>
      <c r="HR351" s="75"/>
      <c r="HS351" s="75"/>
      <c r="HT351" s="75"/>
      <c r="HU351" s="75"/>
      <c r="HV351" s="75"/>
      <c r="HW351" s="75"/>
      <c r="HX351" s="75"/>
      <c r="HY351" s="75"/>
      <c r="HZ351" s="75"/>
      <c r="IA351" s="75"/>
      <c r="IB351" s="75"/>
      <c r="IC351" s="75"/>
      <c r="ID351" s="75"/>
      <c r="IE351" s="75"/>
      <c r="IF351" s="75"/>
      <c r="IG351" s="75"/>
      <c r="IH351" s="75"/>
      <c r="II351" s="75"/>
      <c r="IJ351" s="75"/>
      <c r="IK351" s="75"/>
      <c r="IL351" s="75"/>
      <c r="IM351" s="75"/>
      <c r="IN351" s="75"/>
      <c r="IO351" s="75"/>
      <c r="IP351" s="75"/>
      <c r="IQ351" s="75"/>
      <c r="IR351" s="75"/>
      <c r="IS351" s="75"/>
      <c r="IT351" s="75"/>
      <c r="IU351" s="75"/>
      <c r="IV351" s="75"/>
      <c r="IW351" s="75"/>
      <c r="IX351" s="75"/>
      <c r="IY351" s="75"/>
      <c r="IZ351" s="75"/>
      <c r="JA351" s="75"/>
      <c r="JB351" s="75"/>
      <c r="JC351" s="75"/>
      <c r="JD351" s="75"/>
      <c r="JE351" s="75"/>
      <c r="JF351" s="75"/>
      <c r="JG351" s="75"/>
      <c r="JH351" s="75"/>
      <c r="JI351" s="75"/>
      <c r="JJ351" s="75"/>
      <c r="JK351" s="75"/>
      <c r="JL351" s="75"/>
      <c r="JM351" s="75"/>
      <c r="JN351" s="75"/>
      <c r="JO351" s="75"/>
      <c r="JP351" s="75"/>
      <c r="JQ351" s="75"/>
      <c r="JR351" s="75"/>
      <c r="JS351" s="75"/>
      <c r="JT351" s="75"/>
      <c r="JU351" s="75"/>
      <c r="JV351" s="75"/>
      <c r="JW351" s="75"/>
      <c r="JX351" s="75"/>
      <c r="JY351" s="75"/>
      <c r="JZ351" s="75"/>
      <c r="KA351" s="75"/>
      <c r="KB351" s="75"/>
      <c r="KC351" s="75"/>
      <c r="KD351" s="75"/>
      <c r="KE351" s="75"/>
      <c r="KF351" s="75"/>
      <c r="KG351" s="75"/>
      <c r="KH351" s="75"/>
      <c r="KI351" s="75"/>
      <c r="KJ351" s="75"/>
      <c r="KK351" s="75"/>
      <c r="KL351" s="75"/>
      <c r="KM351" s="75"/>
      <c r="KN351" s="75"/>
      <c r="KO351" s="75"/>
      <c r="KP351" s="75"/>
      <c r="KQ351" s="75"/>
      <c r="KR351" s="75"/>
      <c r="KS351" s="75"/>
      <c r="KT351" s="75"/>
      <c r="KU351" s="75"/>
      <c r="KV351" s="75"/>
      <c r="KW351" s="75"/>
      <c r="KX351" s="75"/>
      <c r="KY351" s="75"/>
      <c r="KZ351" s="75"/>
      <c r="LA351" s="75"/>
      <c r="LB351" s="75"/>
      <c r="LC351" s="75"/>
      <c r="LD351" s="75"/>
      <c r="LE351" s="75"/>
      <c r="LF351" s="75"/>
      <c r="LG351" s="75"/>
      <c r="LH351" s="75"/>
      <c r="LI351" s="75"/>
      <c r="LJ351" s="75"/>
      <c r="LK351" s="75"/>
      <c r="LL351" s="75"/>
      <c r="LM351" s="75"/>
      <c r="LN351" s="75"/>
      <c r="LO351" s="75"/>
      <c r="LP351" s="75"/>
      <c r="LQ351" s="75"/>
      <c r="LR351" s="75"/>
      <c r="LS351" s="75"/>
      <c r="LT351" s="75"/>
      <c r="LU351" s="75"/>
      <c r="LV351" s="75"/>
      <c r="LW351" s="75"/>
      <c r="LX351" s="75"/>
      <c r="LY351" s="75"/>
      <c r="LZ351" s="75"/>
      <c r="MA351" s="75"/>
      <c r="MB351" s="75"/>
      <c r="MC351" s="75"/>
      <c r="MD351" s="75"/>
      <c r="ME351" s="75"/>
      <c r="MF351" s="75"/>
      <c r="MG351" s="75"/>
      <c r="MH351" s="75"/>
      <c r="MI351" s="75"/>
      <c r="MJ351" s="75"/>
      <c r="MK351" s="75"/>
      <c r="ML351" s="75"/>
      <c r="MM351" s="75"/>
      <c r="MN351" s="75"/>
      <c r="MO351" s="75"/>
      <c r="MP351" s="75"/>
      <c r="MQ351" s="75"/>
      <c r="MR351" s="75"/>
      <c r="MS351" s="75"/>
      <c r="MT351" s="75"/>
      <c r="MU351" s="75"/>
      <c r="MV351" s="75"/>
      <c r="MW351" s="75"/>
      <c r="MX351" s="75"/>
      <c r="MY351" s="75"/>
      <c r="MZ351" s="75"/>
      <c r="NA351" s="75"/>
      <c r="NB351" s="75"/>
      <c r="NC351" s="75"/>
      <c r="ND351" s="75"/>
      <c r="NE351" s="75"/>
      <c r="NF351" s="75"/>
      <c r="NG351" s="75"/>
      <c r="NH351" s="75"/>
      <c r="NI351" s="75"/>
      <c r="NJ351" s="75"/>
      <c r="NK351" s="75"/>
      <c r="NL351" s="75"/>
      <c r="NM351" s="75"/>
      <c r="NN351" s="75"/>
      <c r="NO351" s="75"/>
      <c r="NP351" s="75"/>
      <c r="NQ351" s="75"/>
      <c r="NR351" s="75"/>
      <c r="NS351" s="75"/>
      <c r="NT351" s="75"/>
      <c r="NU351" s="75"/>
      <c r="NV351" s="75"/>
      <c r="NW351" s="75"/>
      <c r="NX351" s="75"/>
      <c r="NY351" s="75"/>
      <c r="NZ351" s="75"/>
      <c r="OA351" s="75"/>
      <c r="OB351" s="75"/>
      <c r="OC351" s="75"/>
      <c r="OD351" s="75"/>
      <c r="OE351" s="75"/>
      <c r="OF351" s="75"/>
      <c r="OG351" s="75"/>
      <c r="OH351" s="75"/>
      <c r="OI351" s="75"/>
      <c r="OJ351" s="75"/>
      <c r="OK351" s="75"/>
      <c r="OL351" s="75"/>
      <c r="OM351" s="75"/>
      <c r="ON351" s="75"/>
      <c r="OO351" s="75"/>
      <c r="OP351" s="75"/>
      <c r="OQ351" s="75"/>
      <c r="OR351" s="75"/>
      <c r="OS351" s="75"/>
      <c r="OT351" s="75"/>
      <c r="OU351" s="75"/>
      <c r="OV351" s="75"/>
      <c r="OW351" s="75"/>
      <c r="OX351" s="75"/>
      <c r="OY351" s="75"/>
      <c r="OZ351" s="75"/>
      <c r="PA351" s="75"/>
      <c r="PB351" s="75"/>
      <c r="PC351" s="75"/>
      <c r="PD351" s="75"/>
      <c r="PE351" s="75"/>
      <c r="PF351" s="75"/>
      <c r="PG351" s="75"/>
      <c r="PH351" s="75"/>
      <c r="PI351" s="75"/>
      <c r="PJ351" s="75"/>
      <c r="PK351" s="75"/>
      <c r="PL351" s="75"/>
      <c r="PM351" s="75"/>
      <c r="PN351" s="75"/>
      <c r="PO351" s="75"/>
      <c r="PP351" s="75"/>
      <c r="PQ351" s="75"/>
      <c r="PR351" s="75"/>
      <c r="PS351" s="75"/>
      <c r="PT351" s="75"/>
      <c r="PU351" s="75"/>
      <c r="PV351" s="75"/>
      <c r="PW351" s="75"/>
      <c r="PX351" s="75"/>
      <c r="PY351" s="75"/>
      <c r="PZ351" s="75"/>
      <c r="QA351" s="75"/>
      <c r="QB351" s="75"/>
      <c r="QC351" s="75"/>
      <c r="QD351" s="75"/>
      <c r="QE351" s="75"/>
      <c r="QF351" s="75"/>
      <c r="QG351" s="75"/>
      <c r="QH351" s="75"/>
      <c r="QI351" s="75"/>
      <c r="QJ351" s="75"/>
      <c r="QK351" s="75"/>
      <c r="QL351" s="75"/>
      <c r="QM351" s="75"/>
      <c r="QN351" s="75"/>
      <c r="QO351" s="75"/>
      <c r="QP351" s="75"/>
      <c r="QQ351" s="75"/>
      <c r="QR351" s="75"/>
      <c r="QS351" s="75"/>
      <c r="QT351" s="75"/>
      <c r="QU351" s="75"/>
      <c r="QV351" s="75"/>
      <c r="QW351" s="75"/>
      <c r="QX351" s="75"/>
      <c r="QY351" s="75"/>
      <c r="QZ351" s="75"/>
      <c r="RA351" s="75"/>
      <c r="RB351" s="75"/>
      <c r="RC351" s="75"/>
      <c r="RD351" s="75"/>
      <c r="RE351" s="75"/>
      <c r="RF351" s="75"/>
      <c r="RG351" s="75"/>
      <c r="RH351" s="75"/>
      <c r="RI351" s="75"/>
      <c r="RJ351" s="75"/>
      <c r="RK351" s="75"/>
      <c r="RL351" s="75"/>
      <c r="RM351" s="75"/>
      <c r="RN351" s="75"/>
      <c r="RO351" s="75"/>
      <c r="RP351" s="75"/>
      <c r="RQ351" s="75"/>
      <c r="RR351" s="75"/>
      <c r="RS351" s="75"/>
      <c r="RT351" s="75"/>
      <c r="RU351" s="75"/>
      <c r="RV351" s="75"/>
      <c r="RW351" s="75"/>
      <c r="RX351" s="75"/>
      <c r="RY351" s="75"/>
      <c r="RZ351" s="75"/>
      <c r="SA351" s="75"/>
      <c r="SB351" s="75"/>
      <c r="SC351" s="75"/>
      <c r="SD351" s="75"/>
      <c r="SE351" s="75"/>
    </row>
    <row r="352" spans="50:499" s="4" customFormat="1" x14ac:dyDescent="0.2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75"/>
      <c r="OF352" s="75"/>
      <c r="OG352" s="75"/>
      <c r="OH352" s="75"/>
      <c r="OI352" s="75"/>
      <c r="OJ352" s="75"/>
      <c r="OK352" s="75"/>
      <c r="OL352" s="75"/>
      <c r="OM352" s="75"/>
      <c r="ON352" s="75"/>
      <c r="OO352" s="75"/>
      <c r="OP352" s="75"/>
      <c r="OQ352" s="75"/>
      <c r="OR352" s="75"/>
      <c r="OS352" s="75"/>
      <c r="OT352" s="75"/>
      <c r="OU352" s="75"/>
      <c r="OV352" s="75"/>
      <c r="OW352" s="75"/>
      <c r="OX352" s="75"/>
      <c r="OY352" s="75"/>
      <c r="OZ352" s="75"/>
      <c r="PA352" s="75"/>
      <c r="PB352" s="75"/>
      <c r="PC352" s="75"/>
      <c r="PD352" s="75"/>
      <c r="PE352" s="75"/>
      <c r="PF352" s="75"/>
      <c r="PG352" s="75"/>
      <c r="PH352" s="75"/>
      <c r="PI352" s="75"/>
      <c r="PJ352" s="75"/>
      <c r="PK352" s="75"/>
      <c r="PL352" s="75"/>
      <c r="PM352" s="75"/>
      <c r="PN352" s="75"/>
      <c r="PO352" s="75"/>
      <c r="PP352" s="75"/>
      <c r="PQ352" s="75"/>
      <c r="PR352" s="75"/>
      <c r="PS352" s="75"/>
      <c r="PT352" s="75"/>
      <c r="PU352" s="75"/>
      <c r="PV352" s="75"/>
      <c r="PW352" s="75"/>
      <c r="PX352" s="75"/>
      <c r="PY352" s="75"/>
      <c r="PZ352" s="75"/>
      <c r="QA352" s="75"/>
      <c r="QB352" s="75"/>
      <c r="QC352" s="75"/>
      <c r="QD352" s="75"/>
      <c r="QE352" s="75"/>
      <c r="QF352" s="75"/>
      <c r="QG352" s="75"/>
      <c r="QH352" s="75"/>
      <c r="QI352" s="75"/>
      <c r="QJ352" s="75"/>
      <c r="QK352" s="75"/>
      <c r="QL352" s="75"/>
      <c r="QM352" s="75"/>
      <c r="QN352" s="75"/>
      <c r="QO352" s="75"/>
      <c r="QP352" s="75"/>
      <c r="QQ352" s="75"/>
      <c r="QR352" s="75"/>
      <c r="QS352" s="75"/>
      <c r="QT352" s="75"/>
      <c r="QU352" s="75"/>
      <c r="QV352" s="75"/>
      <c r="QW352" s="75"/>
      <c r="QX352" s="75"/>
      <c r="QY352" s="75"/>
      <c r="QZ352" s="75"/>
      <c r="RA352" s="75"/>
      <c r="RB352" s="75"/>
      <c r="RC352" s="75"/>
      <c r="RD352" s="75"/>
      <c r="RE352" s="75"/>
      <c r="RF352" s="75"/>
      <c r="RG352" s="75"/>
      <c r="RH352" s="75"/>
      <c r="RI352" s="75"/>
      <c r="RJ352" s="75"/>
      <c r="RK352" s="75"/>
      <c r="RL352" s="75"/>
      <c r="RM352" s="75"/>
      <c r="RN352" s="75"/>
      <c r="RO352" s="75"/>
      <c r="RP352" s="75"/>
      <c r="RQ352" s="75"/>
      <c r="RR352" s="75"/>
      <c r="RS352" s="75"/>
      <c r="RT352" s="75"/>
      <c r="RU352" s="75"/>
      <c r="RV352" s="75"/>
      <c r="RW352" s="75"/>
      <c r="RX352" s="75"/>
      <c r="RY352" s="75"/>
      <c r="RZ352" s="75"/>
      <c r="SA352" s="75"/>
      <c r="SB352" s="75"/>
      <c r="SC352" s="75"/>
      <c r="SD352" s="75"/>
      <c r="SE352" s="75"/>
    </row>
    <row r="353" spans="50:499" s="4" customFormat="1" x14ac:dyDescent="0.2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c r="FS353" s="75"/>
      <c r="FT353" s="75"/>
      <c r="FU353" s="75"/>
      <c r="FV353" s="75"/>
      <c r="FW353" s="75"/>
      <c r="FX353" s="75"/>
      <c r="FY353" s="75"/>
      <c r="FZ353" s="75"/>
      <c r="GA353" s="75"/>
      <c r="GB353" s="75"/>
      <c r="GC353" s="75"/>
      <c r="GD353" s="75"/>
      <c r="GE353" s="75"/>
      <c r="GF353" s="75"/>
      <c r="GG353" s="75"/>
      <c r="GH353" s="75"/>
      <c r="GI353" s="75"/>
      <c r="GJ353" s="75"/>
      <c r="GK353" s="75"/>
      <c r="GL353" s="75"/>
      <c r="GM353" s="75"/>
      <c r="GN353" s="75"/>
      <c r="GO353" s="75"/>
      <c r="GP353" s="75"/>
      <c r="GQ353" s="75"/>
      <c r="GR353" s="75"/>
      <c r="GS353" s="75"/>
      <c r="GT353" s="75"/>
      <c r="GU353" s="75"/>
      <c r="GV353" s="75"/>
      <c r="GW353" s="75"/>
      <c r="GX353" s="75"/>
      <c r="GY353" s="75"/>
      <c r="GZ353" s="75"/>
      <c r="HA353" s="75"/>
      <c r="HB353" s="75"/>
      <c r="HC353" s="75"/>
      <c r="HD353" s="75"/>
      <c r="HE353" s="75"/>
      <c r="HF353" s="75"/>
      <c r="HG353" s="75"/>
      <c r="HH353" s="75"/>
      <c r="HI353" s="75"/>
      <c r="HJ353" s="75"/>
      <c r="HK353" s="75"/>
      <c r="HL353" s="75"/>
      <c r="HM353" s="75"/>
      <c r="HN353" s="75"/>
      <c r="HO353" s="75"/>
      <c r="HP353" s="75"/>
      <c r="HQ353" s="75"/>
      <c r="HR353" s="75"/>
      <c r="HS353" s="75"/>
      <c r="HT353" s="75"/>
      <c r="HU353" s="75"/>
      <c r="HV353" s="75"/>
      <c r="HW353" s="75"/>
      <c r="HX353" s="75"/>
      <c r="HY353" s="75"/>
      <c r="HZ353" s="75"/>
      <c r="IA353" s="75"/>
      <c r="IB353" s="75"/>
      <c r="IC353" s="75"/>
      <c r="ID353" s="75"/>
      <c r="IE353" s="75"/>
      <c r="IF353" s="75"/>
      <c r="IG353" s="75"/>
      <c r="IH353" s="75"/>
      <c r="II353" s="75"/>
      <c r="IJ353" s="75"/>
      <c r="IK353" s="75"/>
      <c r="IL353" s="75"/>
      <c r="IM353" s="75"/>
      <c r="IN353" s="75"/>
      <c r="IO353" s="75"/>
      <c r="IP353" s="75"/>
      <c r="IQ353" s="75"/>
      <c r="IR353" s="75"/>
      <c r="IS353" s="75"/>
      <c r="IT353" s="75"/>
      <c r="IU353" s="75"/>
      <c r="IV353" s="75"/>
      <c r="IW353" s="75"/>
      <c r="IX353" s="75"/>
      <c r="IY353" s="75"/>
      <c r="IZ353" s="75"/>
      <c r="JA353" s="75"/>
      <c r="JB353" s="75"/>
      <c r="JC353" s="75"/>
      <c r="JD353" s="75"/>
      <c r="JE353" s="75"/>
      <c r="JF353" s="75"/>
      <c r="JG353" s="75"/>
      <c r="JH353" s="75"/>
      <c r="JI353" s="75"/>
      <c r="JJ353" s="75"/>
      <c r="JK353" s="75"/>
      <c r="JL353" s="75"/>
      <c r="JM353" s="75"/>
      <c r="JN353" s="75"/>
      <c r="JO353" s="75"/>
      <c r="JP353" s="75"/>
      <c r="JQ353" s="75"/>
      <c r="JR353" s="75"/>
      <c r="JS353" s="75"/>
      <c r="JT353" s="75"/>
      <c r="JU353" s="75"/>
      <c r="JV353" s="75"/>
      <c r="JW353" s="75"/>
      <c r="JX353" s="75"/>
      <c r="JY353" s="75"/>
      <c r="JZ353" s="75"/>
      <c r="KA353" s="75"/>
      <c r="KB353" s="75"/>
      <c r="KC353" s="75"/>
      <c r="KD353" s="75"/>
      <c r="KE353" s="75"/>
      <c r="KF353" s="75"/>
      <c r="KG353" s="75"/>
      <c r="KH353" s="75"/>
      <c r="KI353" s="75"/>
      <c r="KJ353" s="75"/>
      <c r="KK353" s="75"/>
      <c r="KL353" s="75"/>
      <c r="KM353" s="75"/>
      <c r="KN353" s="75"/>
      <c r="KO353" s="75"/>
      <c r="KP353" s="75"/>
      <c r="KQ353" s="75"/>
      <c r="KR353" s="75"/>
      <c r="KS353" s="75"/>
      <c r="KT353" s="75"/>
      <c r="KU353" s="75"/>
      <c r="KV353" s="75"/>
      <c r="KW353" s="75"/>
      <c r="KX353" s="75"/>
      <c r="KY353" s="75"/>
      <c r="KZ353" s="75"/>
      <c r="LA353" s="75"/>
      <c r="LB353" s="75"/>
      <c r="LC353" s="75"/>
      <c r="LD353" s="75"/>
      <c r="LE353" s="75"/>
      <c r="LF353" s="75"/>
      <c r="LG353" s="75"/>
      <c r="LH353" s="75"/>
      <c r="LI353" s="75"/>
      <c r="LJ353" s="75"/>
      <c r="LK353" s="75"/>
      <c r="LL353" s="75"/>
      <c r="LM353" s="75"/>
      <c r="LN353" s="75"/>
      <c r="LO353" s="75"/>
      <c r="LP353" s="75"/>
      <c r="LQ353" s="75"/>
      <c r="LR353" s="75"/>
      <c r="LS353" s="75"/>
      <c r="LT353" s="75"/>
      <c r="LU353" s="75"/>
      <c r="LV353" s="75"/>
      <c r="LW353" s="75"/>
      <c r="LX353" s="75"/>
      <c r="LY353" s="75"/>
      <c r="LZ353" s="75"/>
      <c r="MA353" s="75"/>
      <c r="MB353" s="75"/>
      <c r="MC353" s="75"/>
      <c r="MD353" s="75"/>
      <c r="ME353" s="75"/>
      <c r="MF353" s="75"/>
      <c r="MG353" s="75"/>
      <c r="MH353" s="75"/>
      <c r="MI353" s="75"/>
      <c r="MJ353" s="75"/>
      <c r="MK353" s="75"/>
      <c r="ML353" s="75"/>
      <c r="MM353" s="75"/>
      <c r="MN353" s="75"/>
      <c r="MO353" s="75"/>
      <c r="MP353" s="75"/>
      <c r="MQ353" s="75"/>
      <c r="MR353" s="75"/>
      <c r="MS353" s="75"/>
      <c r="MT353" s="75"/>
      <c r="MU353" s="75"/>
      <c r="MV353" s="75"/>
      <c r="MW353" s="75"/>
      <c r="MX353" s="75"/>
      <c r="MY353" s="75"/>
      <c r="MZ353" s="75"/>
      <c r="NA353" s="75"/>
      <c r="NB353" s="75"/>
      <c r="NC353" s="75"/>
      <c r="ND353" s="75"/>
      <c r="NE353" s="75"/>
      <c r="NF353" s="75"/>
      <c r="NG353" s="75"/>
      <c r="NH353" s="75"/>
      <c r="NI353" s="75"/>
      <c r="NJ353" s="75"/>
      <c r="NK353" s="75"/>
      <c r="NL353" s="75"/>
      <c r="NM353" s="75"/>
      <c r="NN353" s="75"/>
      <c r="NO353" s="75"/>
      <c r="NP353" s="75"/>
      <c r="NQ353" s="75"/>
      <c r="NR353" s="75"/>
      <c r="NS353" s="75"/>
      <c r="NT353" s="75"/>
      <c r="NU353" s="75"/>
      <c r="NV353" s="75"/>
      <c r="NW353" s="75"/>
      <c r="NX353" s="75"/>
      <c r="NY353" s="75"/>
      <c r="NZ353" s="75"/>
      <c r="OA353" s="75"/>
      <c r="OB353" s="75"/>
      <c r="OC353" s="75"/>
      <c r="OD353" s="75"/>
      <c r="OE353" s="75"/>
      <c r="OF353" s="75"/>
      <c r="OG353" s="75"/>
      <c r="OH353" s="75"/>
      <c r="OI353" s="75"/>
      <c r="OJ353" s="75"/>
      <c r="OK353" s="75"/>
      <c r="OL353" s="75"/>
      <c r="OM353" s="75"/>
      <c r="ON353" s="75"/>
      <c r="OO353" s="75"/>
      <c r="OP353" s="75"/>
      <c r="OQ353" s="75"/>
      <c r="OR353" s="75"/>
      <c r="OS353" s="75"/>
      <c r="OT353" s="75"/>
      <c r="OU353" s="75"/>
      <c r="OV353" s="75"/>
      <c r="OW353" s="75"/>
      <c r="OX353" s="75"/>
      <c r="OY353" s="75"/>
      <c r="OZ353" s="75"/>
      <c r="PA353" s="75"/>
      <c r="PB353" s="75"/>
      <c r="PC353" s="75"/>
      <c r="PD353" s="75"/>
      <c r="PE353" s="75"/>
      <c r="PF353" s="75"/>
      <c r="PG353" s="75"/>
      <c r="PH353" s="75"/>
      <c r="PI353" s="75"/>
      <c r="PJ353" s="75"/>
      <c r="PK353" s="75"/>
      <c r="PL353" s="75"/>
      <c r="PM353" s="75"/>
      <c r="PN353" s="75"/>
      <c r="PO353" s="75"/>
      <c r="PP353" s="75"/>
      <c r="PQ353" s="75"/>
      <c r="PR353" s="75"/>
      <c r="PS353" s="75"/>
      <c r="PT353" s="75"/>
      <c r="PU353" s="75"/>
      <c r="PV353" s="75"/>
      <c r="PW353" s="75"/>
      <c r="PX353" s="75"/>
      <c r="PY353" s="75"/>
      <c r="PZ353" s="75"/>
      <c r="QA353" s="75"/>
      <c r="QB353" s="75"/>
      <c r="QC353" s="75"/>
      <c r="QD353" s="75"/>
      <c r="QE353" s="75"/>
      <c r="QF353" s="75"/>
      <c r="QG353" s="75"/>
      <c r="QH353" s="75"/>
      <c r="QI353" s="75"/>
      <c r="QJ353" s="75"/>
      <c r="QK353" s="75"/>
      <c r="QL353" s="75"/>
      <c r="QM353" s="75"/>
      <c r="QN353" s="75"/>
      <c r="QO353" s="75"/>
      <c r="QP353" s="75"/>
      <c r="QQ353" s="75"/>
      <c r="QR353" s="75"/>
      <c r="QS353" s="75"/>
      <c r="QT353" s="75"/>
      <c r="QU353" s="75"/>
      <c r="QV353" s="75"/>
      <c r="QW353" s="75"/>
      <c r="QX353" s="75"/>
      <c r="QY353" s="75"/>
      <c r="QZ353" s="75"/>
      <c r="RA353" s="75"/>
      <c r="RB353" s="75"/>
      <c r="RC353" s="75"/>
      <c r="RD353" s="75"/>
      <c r="RE353" s="75"/>
      <c r="RF353" s="75"/>
      <c r="RG353" s="75"/>
      <c r="RH353" s="75"/>
      <c r="RI353" s="75"/>
      <c r="RJ353" s="75"/>
      <c r="RK353" s="75"/>
      <c r="RL353" s="75"/>
      <c r="RM353" s="75"/>
      <c r="RN353" s="75"/>
      <c r="RO353" s="75"/>
      <c r="RP353" s="75"/>
      <c r="RQ353" s="75"/>
      <c r="RR353" s="75"/>
      <c r="RS353" s="75"/>
      <c r="RT353" s="75"/>
      <c r="RU353" s="75"/>
      <c r="RV353" s="75"/>
      <c r="RW353" s="75"/>
      <c r="RX353" s="75"/>
      <c r="RY353" s="75"/>
      <c r="RZ353" s="75"/>
      <c r="SA353" s="75"/>
      <c r="SB353" s="75"/>
      <c r="SC353" s="75"/>
      <c r="SD353" s="75"/>
      <c r="SE353" s="75"/>
    </row>
    <row r="354" spans="50:499" s="4" customFormat="1" x14ac:dyDescent="0.2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c r="FS354" s="75"/>
      <c r="FT354" s="75"/>
      <c r="FU354" s="75"/>
      <c r="FV354" s="75"/>
      <c r="FW354" s="75"/>
      <c r="FX354" s="75"/>
      <c r="FY354" s="75"/>
      <c r="FZ354" s="75"/>
      <c r="GA354" s="75"/>
      <c r="GB354" s="75"/>
      <c r="GC354" s="75"/>
      <c r="GD354" s="75"/>
      <c r="GE354" s="75"/>
      <c r="GF354" s="75"/>
      <c r="GG354" s="75"/>
      <c r="GH354" s="75"/>
      <c r="GI354" s="75"/>
      <c r="GJ354" s="75"/>
      <c r="GK354" s="75"/>
      <c r="GL354" s="75"/>
      <c r="GM354" s="75"/>
      <c r="GN354" s="75"/>
      <c r="GO354" s="75"/>
      <c r="GP354" s="75"/>
      <c r="GQ354" s="75"/>
      <c r="GR354" s="75"/>
      <c r="GS354" s="75"/>
      <c r="GT354" s="75"/>
      <c r="GU354" s="75"/>
      <c r="GV354" s="75"/>
      <c r="GW354" s="75"/>
      <c r="GX354" s="75"/>
      <c r="GY354" s="75"/>
      <c r="GZ354" s="75"/>
      <c r="HA354" s="75"/>
      <c r="HB354" s="75"/>
      <c r="HC354" s="75"/>
      <c r="HD354" s="75"/>
      <c r="HE354" s="75"/>
      <c r="HF354" s="75"/>
      <c r="HG354" s="75"/>
      <c r="HH354" s="75"/>
      <c r="HI354" s="75"/>
      <c r="HJ354" s="75"/>
      <c r="HK354" s="75"/>
      <c r="HL354" s="75"/>
      <c r="HM354" s="75"/>
      <c r="HN354" s="75"/>
      <c r="HO354" s="75"/>
      <c r="HP354" s="75"/>
      <c r="HQ354" s="75"/>
      <c r="HR354" s="75"/>
      <c r="HS354" s="75"/>
      <c r="HT354" s="75"/>
      <c r="HU354" s="75"/>
      <c r="HV354" s="75"/>
      <c r="HW354" s="75"/>
      <c r="HX354" s="75"/>
      <c r="HY354" s="75"/>
      <c r="HZ354" s="75"/>
      <c r="IA354" s="75"/>
      <c r="IB354" s="75"/>
      <c r="IC354" s="75"/>
      <c r="ID354" s="75"/>
      <c r="IE354" s="75"/>
      <c r="IF354" s="75"/>
      <c r="IG354" s="75"/>
      <c r="IH354" s="75"/>
      <c r="II354" s="75"/>
      <c r="IJ354" s="75"/>
      <c r="IK354" s="75"/>
      <c r="IL354" s="75"/>
      <c r="IM354" s="75"/>
      <c r="IN354" s="75"/>
      <c r="IO354" s="75"/>
      <c r="IP354" s="75"/>
      <c r="IQ354" s="75"/>
      <c r="IR354" s="75"/>
      <c r="IS354" s="75"/>
      <c r="IT354" s="75"/>
      <c r="IU354" s="75"/>
      <c r="IV354" s="75"/>
      <c r="IW354" s="75"/>
      <c r="IX354" s="75"/>
      <c r="IY354" s="75"/>
      <c r="IZ354" s="75"/>
      <c r="JA354" s="75"/>
      <c r="JB354" s="75"/>
      <c r="JC354" s="75"/>
      <c r="JD354" s="75"/>
      <c r="JE354" s="75"/>
      <c r="JF354" s="75"/>
      <c r="JG354" s="75"/>
      <c r="JH354" s="75"/>
      <c r="JI354" s="75"/>
      <c r="JJ354" s="75"/>
      <c r="JK354" s="75"/>
      <c r="JL354" s="75"/>
      <c r="JM354" s="75"/>
      <c r="JN354" s="75"/>
      <c r="JO354" s="75"/>
      <c r="JP354" s="75"/>
      <c r="JQ354" s="75"/>
      <c r="JR354" s="75"/>
      <c r="JS354" s="75"/>
      <c r="JT354" s="75"/>
      <c r="JU354" s="75"/>
      <c r="JV354" s="75"/>
      <c r="JW354" s="75"/>
      <c r="JX354" s="75"/>
      <c r="JY354" s="75"/>
      <c r="JZ354" s="75"/>
      <c r="KA354" s="75"/>
      <c r="KB354" s="75"/>
      <c r="KC354" s="75"/>
      <c r="KD354" s="75"/>
      <c r="KE354" s="75"/>
      <c r="KF354" s="75"/>
      <c r="KG354" s="75"/>
      <c r="KH354" s="75"/>
      <c r="KI354" s="75"/>
      <c r="KJ354" s="75"/>
      <c r="KK354" s="75"/>
      <c r="KL354" s="75"/>
      <c r="KM354" s="75"/>
      <c r="KN354" s="75"/>
      <c r="KO354" s="75"/>
      <c r="KP354" s="75"/>
      <c r="KQ354" s="75"/>
      <c r="KR354" s="75"/>
      <c r="KS354" s="75"/>
      <c r="KT354" s="75"/>
      <c r="KU354" s="75"/>
      <c r="KV354" s="75"/>
      <c r="KW354" s="75"/>
      <c r="KX354" s="75"/>
      <c r="KY354" s="75"/>
      <c r="KZ354" s="75"/>
      <c r="LA354" s="75"/>
      <c r="LB354" s="75"/>
      <c r="LC354" s="75"/>
      <c r="LD354" s="75"/>
      <c r="LE354" s="75"/>
      <c r="LF354" s="75"/>
      <c r="LG354" s="75"/>
      <c r="LH354" s="75"/>
      <c r="LI354" s="75"/>
      <c r="LJ354" s="75"/>
      <c r="LK354" s="75"/>
      <c r="LL354" s="75"/>
      <c r="LM354" s="75"/>
      <c r="LN354" s="75"/>
      <c r="LO354" s="75"/>
      <c r="LP354" s="75"/>
      <c r="LQ354" s="75"/>
      <c r="LR354" s="75"/>
      <c r="LS354" s="75"/>
      <c r="LT354" s="75"/>
      <c r="LU354" s="75"/>
      <c r="LV354" s="75"/>
      <c r="LW354" s="75"/>
      <c r="LX354" s="75"/>
      <c r="LY354" s="75"/>
      <c r="LZ354" s="75"/>
      <c r="MA354" s="75"/>
      <c r="MB354" s="75"/>
      <c r="MC354" s="75"/>
      <c r="MD354" s="75"/>
      <c r="ME354" s="75"/>
      <c r="MF354" s="75"/>
      <c r="MG354" s="75"/>
      <c r="MH354" s="75"/>
      <c r="MI354" s="75"/>
      <c r="MJ354" s="75"/>
      <c r="MK354" s="75"/>
      <c r="ML354" s="75"/>
      <c r="MM354" s="75"/>
      <c r="MN354" s="75"/>
      <c r="MO354" s="75"/>
      <c r="MP354" s="75"/>
      <c r="MQ354" s="75"/>
      <c r="MR354" s="75"/>
      <c r="MS354" s="75"/>
      <c r="MT354" s="75"/>
      <c r="MU354" s="75"/>
      <c r="MV354" s="75"/>
      <c r="MW354" s="75"/>
      <c r="MX354" s="75"/>
      <c r="MY354" s="75"/>
      <c r="MZ354" s="75"/>
      <c r="NA354" s="75"/>
      <c r="NB354" s="75"/>
      <c r="NC354" s="75"/>
      <c r="ND354" s="75"/>
      <c r="NE354" s="75"/>
      <c r="NF354" s="75"/>
      <c r="NG354" s="75"/>
      <c r="NH354" s="75"/>
      <c r="NI354" s="75"/>
      <c r="NJ354" s="75"/>
      <c r="NK354" s="75"/>
      <c r="NL354" s="75"/>
      <c r="NM354" s="75"/>
      <c r="NN354" s="75"/>
      <c r="NO354" s="75"/>
      <c r="NP354" s="75"/>
      <c r="NQ354" s="75"/>
      <c r="NR354" s="75"/>
      <c r="NS354" s="75"/>
      <c r="NT354" s="75"/>
      <c r="NU354" s="75"/>
      <c r="NV354" s="75"/>
      <c r="NW354" s="75"/>
      <c r="NX354" s="75"/>
      <c r="NY354" s="75"/>
      <c r="NZ354" s="75"/>
      <c r="OA354" s="75"/>
      <c r="OB354" s="75"/>
      <c r="OC354" s="75"/>
      <c r="OD354" s="75"/>
      <c r="OE354" s="75"/>
      <c r="OF354" s="75"/>
      <c r="OG354" s="75"/>
      <c r="OH354" s="75"/>
      <c r="OI354" s="75"/>
      <c r="OJ354" s="75"/>
      <c r="OK354" s="75"/>
      <c r="OL354" s="75"/>
      <c r="OM354" s="75"/>
      <c r="ON354" s="75"/>
      <c r="OO354" s="75"/>
      <c r="OP354" s="75"/>
      <c r="OQ354" s="75"/>
      <c r="OR354" s="75"/>
      <c r="OS354" s="75"/>
      <c r="OT354" s="75"/>
      <c r="OU354" s="75"/>
      <c r="OV354" s="75"/>
      <c r="OW354" s="75"/>
      <c r="OX354" s="75"/>
      <c r="OY354" s="75"/>
      <c r="OZ354" s="75"/>
      <c r="PA354" s="75"/>
      <c r="PB354" s="75"/>
      <c r="PC354" s="75"/>
      <c r="PD354" s="75"/>
      <c r="PE354" s="75"/>
      <c r="PF354" s="75"/>
      <c r="PG354" s="75"/>
      <c r="PH354" s="75"/>
      <c r="PI354" s="75"/>
      <c r="PJ354" s="75"/>
      <c r="PK354" s="75"/>
      <c r="PL354" s="75"/>
      <c r="PM354" s="75"/>
      <c r="PN354" s="75"/>
      <c r="PO354" s="75"/>
      <c r="PP354" s="75"/>
      <c r="PQ354" s="75"/>
      <c r="PR354" s="75"/>
      <c r="PS354" s="75"/>
      <c r="PT354" s="75"/>
      <c r="PU354" s="75"/>
      <c r="PV354" s="75"/>
      <c r="PW354" s="75"/>
      <c r="PX354" s="75"/>
      <c r="PY354" s="75"/>
      <c r="PZ354" s="75"/>
      <c r="QA354" s="75"/>
      <c r="QB354" s="75"/>
      <c r="QC354" s="75"/>
      <c r="QD354" s="75"/>
      <c r="QE354" s="75"/>
      <c r="QF354" s="75"/>
      <c r="QG354" s="75"/>
      <c r="QH354" s="75"/>
      <c r="QI354" s="75"/>
      <c r="QJ354" s="75"/>
      <c r="QK354" s="75"/>
      <c r="QL354" s="75"/>
      <c r="QM354" s="75"/>
      <c r="QN354" s="75"/>
      <c r="QO354" s="75"/>
      <c r="QP354" s="75"/>
      <c r="QQ354" s="75"/>
      <c r="QR354" s="75"/>
      <c r="QS354" s="75"/>
      <c r="QT354" s="75"/>
      <c r="QU354" s="75"/>
      <c r="QV354" s="75"/>
      <c r="QW354" s="75"/>
      <c r="QX354" s="75"/>
      <c r="QY354" s="75"/>
      <c r="QZ354" s="75"/>
      <c r="RA354" s="75"/>
      <c r="RB354" s="75"/>
      <c r="RC354" s="75"/>
      <c r="RD354" s="75"/>
      <c r="RE354" s="75"/>
      <c r="RF354" s="75"/>
      <c r="RG354" s="75"/>
      <c r="RH354" s="75"/>
      <c r="RI354" s="75"/>
      <c r="RJ354" s="75"/>
      <c r="RK354" s="75"/>
      <c r="RL354" s="75"/>
      <c r="RM354" s="75"/>
      <c r="RN354" s="75"/>
      <c r="RO354" s="75"/>
      <c r="RP354" s="75"/>
      <c r="RQ354" s="75"/>
      <c r="RR354" s="75"/>
      <c r="RS354" s="75"/>
      <c r="RT354" s="75"/>
      <c r="RU354" s="75"/>
      <c r="RV354" s="75"/>
      <c r="RW354" s="75"/>
      <c r="RX354" s="75"/>
      <c r="RY354" s="75"/>
      <c r="RZ354" s="75"/>
      <c r="SA354" s="75"/>
      <c r="SB354" s="75"/>
      <c r="SC354" s="75"/>
      <c r="SD354" s="75"/>
      <c r="SE354" s="75"/>
    </row>
    <row r="355" spans="50:499" s="4" customFormat="1" x14ac:dyDescent="0.2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c r="FS355" s="75"/>
      <c r="FT355" s="75"/>
      <c r="FU355" s="75"/>
      <c r="FV355" s="75"/>
      <c r="FW355" s="75"/>
      <c r="FX355" s="75"/>
      <c r="FY355" s="75"/>
      <c r="FZ355" s="75"/>
      <c r="GA355" s="75"/>
      <c r="GB355" s="75"/>
      <c r="GC355" s="75"/>
      <c r="GD355" s="75"/>
      <c r="GE355" s="75"/>
      <c r="GF355" s="75"/>
      <c r="GG355" s="75"/>
      <c r="GH355" s="75"/>
      <c r="GI355" s="75"/>
      <c r="GJ355" s="75"/>
      <c r="GK355" s="75"/>
      <c r="GL355" s="75"/>
      <c r="GM355" s="75"/>
      <c r="GN355" s="75"/>
      <c r="GO355" s="75"/>
      <c r="GP355" s="75"/>
      <c r="GQ355" s="75"/>
      <c r="GR355" s="75"/>
      <c r="GS355" s="75"/>
      <c r="GT355" s="75"/>
      <c r="GU355" s="75"/>
      <c r="GV355" s="75"/>
      <c r="GW355" s="75"/>
      <c r="GX355" s="75"/>
      <c r="GY355" s="75"/>
      <c r="GZ355" s="75"/>
      <c r="HA355" s="75"/>
      <c r="HB355" s="75"/>
      <c r="HC355" s="75"/>
      <c r="HD355" s="75"/>
      <c r="HE355" s="75"/>
      <c r="HF355" s="75"/>
      <c r="HG355" s="75"/>
      <c r="HH355" s="75"/>
      <c r="HI355" s="75"/>
      <c r="HJ355" s="75"/>
      <c r="HK355" s="75"/>
      <c r="HL355" s="75"/>
      <c r="HM355" s="75"/>
      <c r="HN355" s="75"/>
      <c r="HO355" s="75"/>
      <c r="HP355" s="75"/>
      <c r="HQ355" s="75"/>
      <c r="HR355" s="75"/>
      <c r="HS355" s="75"/>
      <c r="HT355" s="75"/>
      <c r="HU355" s="75"/>
      <c r="HV355" s="75"/>
      <c r="HW355" s="75"/>
      <c r="HX355" s="75"/>
      <c r="HY355" s="75"/>
      <c r="HZ355" s="75"/>
      <c r="IA355" s="75"/>
      <c r="IB355" s="75"/>
      <c r="IC355" s="75"/>
      <c r="ID355" s="75"/>
      <c r="IE355" s="75"/>
      <c r="IF355" s="75"/>
      <c r="IG355" s="75"/>
      <c r="IH355" s="75"/>
      <c r="II355" s="75"/>
      <c r="IJ355" s="75"/>
      <c r="IK355" s="75"/>
      <c r="IL355" s="75"/>
      <c r="IM355" s="75"/>
      <c r="IN355" s="75"/>
      <c r="IO355" s="75"/>
      <c r="IP355" s="75"/>
      <c r="IQ355" s="75"/>
      <c r="IR355" s="75"/>
      <c r="IS355" s="75"/>
      <c r="IT355" s="75"/>
      <c r="IU355" s="75"/>
      <c r="IV355" s="75"/>
      <c r="IW355" s="75"/>
      <c r="IX355" s="75"/>
      <c r="IY355" s="75"/>
      <c r="IZ355" s="75"/>
      <c r="JA355" s="75"/>
      <c r="JB355" s="75"/>
      <c r="JC355" s="75"/>
      <c r="JD355" s="75"/>
      <c r="JE355" s="75"/>
      <c r="JF355" s="75"/>
      <c r="JG355" s="75"/>
      <c r="JH355" s="75"/>
      <c r="JI355" s="75"/>
      <c r="JJ355" s="75"/>
      <c r="JK355" s="75"/>
      <c r="JL355" s="75"/>
      <c r="JM355" s="75"/>
      <c r="JN355" s="75"/>
      <c r="JO355" s="75"/>
      <c r="JP355" s="75"/>
      <c r="JQ355" s="75"/>
      <c r="JR355" s="75"/>
      <c r="JS355" s="75"/>
      <c r="JT355" s="75"/>
      <c r="JU355" s="75"/>
      <c r="JV355" s="75"/>
      <c r="JW355" s="75"/>
      <c r="JX355" s="75"/>
      <c r="JY355" s="75"/>
      <c r="JZ355" s="75"/>
      <c r="KA355" s="75"/>
      <c r="KB355" s="75"/>
      <c r="KC355" s="75"/>
      <c r="KD355" s="75"/>
      <c r="KE355" s="75"/>
      <c r="KF355" s="75"/>
      <c r="KG355" s="75"/>
      <c r="KH355" s="75"/>
      <c r="KI355" s="75"/>
      <c r="KJ355" s="75"/>
      <c r="KK355" s="75"/>
      <c r="KL355" s="75"/>
      <c r="KM355" s="75"/>
      <c r="KN355" s="75"/>
      <c r="KO355" s="75"/>
      <c r="KP355" s="75"/>
      <c r="KQ355" s="75"/>
      <c r="KR355" s="75"/>
      <c r="KS355" s="75"/>
      <c r="KT355" s="75"/>
      <c r="KU355" s="75"/>
      <c r="KV355" s="75"/>
      <c r="KW355" s="75"/>
      <c r="KX355" s="75"/>
      <c r="KY355" s="75"/>
      <c r="KZ355" s="75"/>
      <c r="LA355" s="75"/>
      <c r="LB355" s="75"/>
      <c r="LC355" s="75"/>
      <c r="LD355" s="75"/>
      <c r="LE355" s="75"/>
      <c r="LF355" s="75"/>
      <c r="LG355" s="75"/>
      <c r="LH355" s="75"/>
      <c r="LI355" s="75"/>
      <c r="LJ355" s="75"/>
      <c r="LK355" s="75"/>
      <c r="LL355" s="75"/>
      <c r="LM355" s="75"/>
      <c r="LN355" s="75"/>
      <c r="LO355" s="75"/>
      <c r="LP355" s="75"/>
      <c r="LQ355" s="75"/>
      <c r="LR355" s="75"/>
      <c r="LS355" s="75"/>
      <c r="LT355" s="75"/>
      <c r="LU355" s="75"/>
      <c r="LV355" s="75"/>
      <c r="LW355" s="75"/>
      <c r="LX355" s="75"/>
      <c r="LY355" s="75"/>
      <c r="LZ355" s="75"/>
      <c r="MA355" s="75"/>
      <c r="MB355" s="75"/>
      <c r="MC355" s="75"/>
      <c r="MD355" s="75"/>
      <c r="ME355" s="75"/>
      <c r="MF355" s="75"/>
      <c r="MG355" s="75"/>
      <c r="MH355" s="75"/>
      <c r="MI355" s="75"/>
      <c r="MJ355" s="75"/>
      <c r="MK355" s="75"/>
      <c r="ML355" s="75"/>
      <c r="MM355" s="75"/>
      <c r="MN355" s="75"/>
      <c r="MO355" s="75"/>
      <c r="MP355" s="75"/>
      <c r="MQ355" s="75"/>
      <c r="MR355" s="75"/>
      <c r="MS355" s="75"/>
      <c r="MT355" s="75"/>
      <c r="MU355" s="75"/>
      <c r="MV355" s="75"/>
      <c r="MW355" s="75"/>
      <c r="MX355" s="75"/>
      <c r="MY355" s="75"/>
      <c r="MZ355" s="75"/>
      <c r="NA355" s="75"/>
      <c r="NB355" s="75"/>
      <c r="NC355" s="75"/>
      <c r="ND355" s="75"/>
      <c r="NE355" s="75"/>
      <c r="NF355" s="75"/>
      <c r="NG355" s="75"/>
      <c r="NH355" s="75"/>
      <c r="NI355" s="75"/>
      <c r="NJ355" s="75"/>
      <c r="NK355" s="75"/>
      <c r="NL355" s="75"/>
      <c r="NM355" s="75"/>
      <c r="NN355" s="75"/>
      <c r="NO355" s="75"/>
      <c r="NP355" s="75"/>
      <c r="NQ355" s="75"/>
      <c r="NR355" s="75"/>
      <c r="NS355" s="75"/>
      <c r="NT355" s="75"/>
      <c r="NU355" s="75"/>
      <c r="NV355" s="75"/>
      <c r="NW355" s="75"/>
      <c r="NX355" s="75"/>
      <c r="NY355" s="75"/>
      <c r="NZ355" s="75"/>
      <c r="OA355" s="75"/>
      <c r="OB355" s="75"/>
      <c r="OC355" s="75"/>
      <c r="OD355" s="75"/>
      <c r="OE355" s="75"/>
      <c r="OF355" s="75"/>
      <c r="OG355" s="75"/>
      <c r="OH355" s="75"/>
      <c r="OI355" s="75"/>
      <c r="OJ355" s="75"/>
      <c r="OK355" s="75"/>
      <c r="OL355" s="75"/>
      <c r="OM355" s="75"/>
      <c r="ON355" s="75"/>
      <c r="OO355" s="75"/>
      <c r="OP355" s="75"/>
      <c r="OQ355" s="75"/>
      <c r="OR355" s="75"/>
      <c r="OS355" s="75"/>
      <c r="OT355" s="75"/>
      <c r="OU355" s="75"/>
      <c r="OV355" s="75"/>
      <c r="OW355" s="75"/>
      <c r="OX355" s="75"/>
      <c r="OY355" s="75"/>
      <c r="OZ355" s="75"/>
      <c r="PA355" s="75"/>
      <c r="PB355" s="75"/>
      <c r="PC355" s="75"/>
      <c r="PD355" s="75"/>
      <c r="PE355" s="75"/>
      <c r="PF355" s="75"/>
      <c r="PG355" s="75"/>
      <c r="PH355" s="75"/>
      <c r="PI355" s="75"/>
      <c r="PJ355" s="75"/>
      <c r="PK355" s="75"/>
      <c r="PL355" s="75"/>
      <c r="PM355" s="75"/>
      <c r="PN355" s="75"/>
      <c r="PO355" s="75"/>
      <c r="PP355" s="75"/>
      <c r="PQ355" s="75"/>
      <c r="PR355" s="75"/>
      <c r="PS355" s="75"/>
      <c r="PT355" s="75"/>
      <c r="PU355" s="75"/>
      <c r="PV355" s="75"/>
      <c r="PW355" s="75"/>
      <c r="PX355" s="75"/>
      <c r="PY355" s="75"/>
      <c r="PZ355" s="75"/>
      <c r="QA355" s="75"/>
      <c r="QB355" s="75"/>
      <c r="QC355" s="75"/>
      <c r="QD355" s="75"/>
      <c r="QE355" s="75"/>
      <c r="QF355" s="75"/>
      <c r="QG355" s="75"/>
      <c r="QH355" s="75"/>
      <c r="QI355" s="75"/>
      <c r="QJ355" s="75"/>
      <c r="QK355" s="75"/>
      <c r="QL355" s="75"/>
      <c r="QM355" s="75"/>
      <c r="QN355" s="75"/>
      <c r="QO355" s="75"/>
      <c r="QP355" s="75"/>
      <c r="QQ355" s="75"/>
      <c r="QR355" s="75"/>
      <c r="QS355" s="75"/>
      <c r="QT355" s="75"/>
      <c r="QU355" s="75"/>
      <c r="QV355" s="75"/>
      <c r="QW355" s="75"/>
      <c r="QX355" s="75"/>
      <c r="QY355" s="75"/>
      <c r="QZ355" s="75"/>
      <c r="RA355" s="75"/>
      <c r="RB355" s="75"/>
      <c r="RC355" s="75"/>
      <c r="RD355" s="75"/>
      <c r="RE355" s="75"/>
      <c r="RF355" s="75"/>
      <c r="RG355" s="75"/>
      <c r="RH355" s="75"/>
      <c r="RI355" s="75"/>
      <c r="RJ355" s="75"/>
      <c r="RK355" s="75"/>
      <c r="RL355" s="75"/>
      <c r="RM355" s="75"/>
      <c r="RN355" s="75"/>
      <c r="RO355" s="75"/>
      <c r="RP355" s="75"/>
      <c r="RQ355" s="75"/>
      <c r="RR355" s="75"/>
      <c r="RS355" s="75"/>
      <c r="RT355" s="75"/>
      <c r="RU355" s="75"/>
      <c r="RV355" s="75"/>
      <c r="RW355" s="75"/>
      <c r="RX355" s="75"/>
      <c r="RY355" s="75"/>
      <c r="RZ355" s="75"/>
      <c r="SA355" s="75"/>
      <c r="SB355" s="75"/>
      <c r="SC355" s="75"/>
      <c r="SD355" s="75"/>
      <c r="SE355" s="75"/>
    </row>
    <row r="356" spans="50:499" s="4" customFormat="1" x14ac:dyDescent="0.2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c r="EO356" s="75"/>
      <c r="EP356" s="75"/>
      <c r="EQ356" s="75"/>
      <c r="ER356" s="75"/>
      <c r="ES356" s="75"/>
      <c r="ET356" s="75"/>
      <c r="EU356" s="75"/>
      <c r="EV356" s="75"/>
      <c r="EW356" s="75"/>
      <c r="EX356" s="75"/>
      <c r="EY356" s="75"/>
      <c r="EZ356" s="75"/>
      <c r="FA356" s="75"/>
      <c r="FB356" s="75"/>
      <c r="FC356" s="75"/>
      <c r="FD356" s="75"/>
      <c r="FE356" s="75"/>
      <c r="FF356" s="75"/>
      <c r="FG356" s="75"/>
      <c r="FH356" s="75"/>
      <c r="FI356" s="75"/>
      <c r="FJ356" s="75"/>
      <c r="FK356" s="75"/>
      <c r="FL356" s="75"/>
      <c r="FM356" s="75"/>
      <c r="FN356" s="75"/>
      <c r="FO356" s="75"/>
      <c r="FP356" s="75"/>
      <c r="FQ356" s="75"/>
      <c r="FR356" s="75"/>
      <c r="FS356" s="75"/>
      <c r="FT356" s="75"/>
      <c r="FU356" s="75"/>
      <c r="FV356" s="75"/>
      <c r="FW356" s="75"/>
      <c r="FX356" s="75"/>
      <c r="FY356" s="75"/>
      <c r="FZ356" s="75"/>
      <c r="GA356" s="75"/>
      <c r="GB356" s="75"/>
      <c r="GC356" s="75"/>
      <c r="GD356" s="75"/>
      <c r="GE356" s="75"/>
      <c r="GF356" s="75"/>
      <c r="GG356" s="75"/>
      <c r="GH356" s="75"/>
      <c r="GI356" s="75"/>
      <c r="GJ356" s="75"/>
      <c r="GK356" s="75"/>
      <c r="GL356" s="75"/>
      <c r="GM356" s="75"/>
      <c r="GN356" s="75"/>
      <c r="GO356" s="75"/>
      <c r="GP356" s="75"/>
      <c r="GQ356" s="75"/>
      <c r="GR356" s="75"/>
      <c r="GS356" s="75"/>
      <c r="GT356" s="75"/>
      <c r="GU356" s="75"/>
      <c r="GV356" s="75"/>
      <c r="GW356" s="75"/>
      <c r="GX356" s="75"/>
      <c r="GY356" s="75"/>
      <c r="GZ356" s="75"/>
      <c r="HA356" s="75"/>
      <c r="HB356" s="75"/>
      <c r="HC356" s="75"/>
      <c r="HD356" s="75"/>
      <c r="HE356" s="75"/>
      <c r="HF356" s="75"/>
      <c r="HG356" s="75"/>
      <c r="HH356" s="75"/>
      <c r="HI356" s="75"/>
      <c r="HJ356" s="75"/>
      <c r="HK356" s="75"/>
      <c r="HL356" s="75"/>
      <c r="HM356" s="75"/>
      <c r="HN356" s="75"/>
      <c r="HO356" s="75"/>
      <c r="HP356" s="75"/>
      <c r="HQ356" s="75"/>
      <c r="HR356" s="75"/>
      <c r="HS356" s="75"/>
      <c r="HT356" s="75"/>
      <c r="HU356" s="75"/>
      <c r="HV356" s="75"/>
      <c r="HW356" s="75"/>
      <c r="HX356" s="75"/>
      <c r="HY356" s="75"/>
      <c r="HZ356" s="75"/>
      <c r="IA356" s="75"/>
      <c r="IB356" s="75"/>
      <c r="IC356" s="75"/>
      <c r="ID356" s="75"/>
      <c r="IE356" s="75"/>
      <c r="IF356" s="75"/>
      <c r="IG356" s="75"/>
      <c r="IH356" s="75"/>
      <c r="II356" s="75"/>
      <c r="IJ356" s="75"/>
      <c r="IK356" s="75"/>
      <c r="IL356" s="75"/>
      <c r="IM356" s="75"/>
      <c r="IN356" s="75"/>
      <c r="IO356" s="75"/>
      <c r="IP356" s="75"/>
      <c r="IQ356" s="75"/>
      <c r="IR356" s="75"/>
      <c r="IS356" s="75"/>
      <c r="IT356" s="75"/>
      <c r="IU356" s="75"/>
      <c r="IV356" s="75"/>
      <c r="IW356" s="75"/>
      <c r="IX356" s="75"/>
      <c r="IY356" s="75"/>
      <c r="IZ356" s="75"/>
      <c r="JA356" s="75"/>
      <c r="JB356" s="75"/>
      <c r="JC356" s="75"/>
      <c r="JD356" s="75"/>
      <c r="JE356" s="75"/>
      <c r="JF356" s="75"/>
      <c r="JG356" s="75"/>
      <c r="JH356" s="75"/>
      <c r="JI356" s="75"/>
      <c r="JJ356" s="75"/>
      <c r="JK356" s="75"/>
      <c r="JL356" s="75"/>
      <c r="JM356" s="75"/>
      <c r="JN356" s="75"/>
      <c r="JO356" s="75"/>
      <c r="JP356" s="75"/>
      <c r="JQ356" s="75"/>
      <c r="JR356" s="75"/>
      <c r="JS356" s="75"/>
      <c r="JT356" s="75"/>
      <c r="JU356" s="75"/>
      <c r="JV356" s="75"/>
      <c r="JW356" s="75"/>
      <c r="JX356" s="75"/>
      <c r="JY356" s="75"/>
      <c r="JZ356" s="75"/>
      <c r="KA356" s="75"/>
      <c r="KB356" s="75"/>
      <c r="KC356" s="75"/>
      <c r="KD356" s="75"/>
      <c r="KE356" s="75"/>
      <c r="KF356" s="75"/>
      <c r="KG356" s="75"/>
      <c r="KH356" s="75"/>
      <c r="KI356" s="75"/>
      <c r="KJ356" s="75"/>
      <c r="KK356" s="75"/>
      <c r="KL356" s="75"/>
      <c r="KM356" s="75"/>
      <c r="KN356" s="75"/>
      <c r="KO356" s="75"/>
      <c r="KP356" s="75"/>
      <c r="KQ356" s="75"/>
      <c r="KR356" s="75"/>
      <c r="KS356" s="75"/>
      <c r="KT356" s="75"/>
      <c r="KU356" s="75"/>
      <c r="KV356" s="75"/>
      <c r="KW356" s="75"/>
      <c r="KX356" s="75"/>
      <c r="KY356" s="75"/>
      <c r="KZ356" s="75"/>
      <c r="LA356" s="75"/>
      <c r="LB356" s="75"/>
      <c r="LC356" s="75"/>
      <c r="LD356" s="75"/>
      <c r="LE356" s="75"/>
      <c r="LF356" s="75"/>
      <c r="LG356" s="75"/>
      <c r="LH356" s="75"/>
      <c r="LI356" s="75"/>
      <c r="LJ356" s="75"/>
      <c r="LK356" s="75"/>
      <c r="LL356" s="75"/>
      <c r="LM356" s="75"/>
      <c r="LN356" s="75"/>
      <c r="LO356" s="75"/>
      <c r="LP356" s="75"/>
      <c r="LQ356" s="75"/>
      <c r="LR356" s="75"/>
      <c r="LS356" s="75"/>
      <c r="LT356" s="75"/>
      <c r="LU356" s="75"/>
      <c r="LV356" s="75"/>
      <c r="LW356" s="75"/>
      <c r="LX356" s="75"/>
      <c r="LY356" s="75"/>
      <c r="LZ356" s="75"/>
      <c r="MA356" s="75"/>
      <c r="MB356" s="75"/>
      <c r="MC356" s="75"/>
      <c r="MD356" s="75"/>
      <c r="ME356" s="75"/>
      <c r="MF356" s="75"/>
      <c r="MG356" s="75"/>
      <c r="MH356" s="75"/>
      <c r="MI356" s="75"/>
      <c r="MJ356" s="75"/>
      <c r="MK356" s="75"/>
      <c r="ML356" s="75"/>
      <c r="MM356" s="75"/>
      <c r="MN356" s="75"/>
      <c r="MO356" s="75"/>
      <c r="MP356" s="75"/>
      <c r="MQ356" s="75"/>
      <c r="MR356" s="75"/>
      <c r="MS356" s="75"/>
      <c r="MT356" s="75"/>
      <c r="MU356" s="75"/>
      <c r="MV356" s="75"/>
      <c r="MW356" s="75"/>
      <c r="MX356" s="75"/>
      <c r="MY356" s="75"/>
      <c r="MZ356" s="75"/>
      <c r="NA356" s="75"/>
      <c r="NB356" s="75"/>
      <c r="NC356" s="75"/>
      <c r="ND356" s="75"/>
      <c r="NE356" s="75"/>
      <c r="NF356" s="75"/>
      <c r="NG356" s="75"/>
      <c r="NH356" s="75"/>
      <c r="NI356" s="75"/>
      <c r="NJ356" s="75"/>
      <c r="NK356" s="75"/>
      <c r="NL356" s="75"/>
      <c r="NM356" s="75"/>
      <c r="NN356" s="75"/>
      <c r="NO356" s="75"/>
      <c r="NP356" s="75"/>
      <c r="NQ356" s="75"/>
      <c r="NR356" s="75"/>
      <c r="NS356" s="75"/>
      <c r="NT356" s="75"/>
      <c r="NU356" s="75"/>
      <c r="NV356" s="75"/>
      <c r="NW356" s="75"/>
      <c r="NX356" s="75"/>
      <c r="NY356" s="75"/>
      <c r="NZ356" s="75"/>
      <c r="OA356" s="75"/>
      <c r="OB356" s="75"/>
      <c r="OC356" s="75"/>
      <c r="OD356" s="75"/>
      <c r="OE356" s="75"/>
      <c r="OF356" s="75"/>
      <c r="OG356" s="75"/>
      <c r="OH356" s="75"/>
      <c r="OI356" s="75"/>
      <c r="OJ356" s="75"/>
      <c r="OK356" s="75"/>
      <c r="OL356" s="75"/>
      <c r="OM356" s="75"/>
      <c r="ON356" s="75"/>
      <c r="OO356" s="75"/>
      <c r="OP356" s="75"/>
      <c r="OQ356" s="75"/>
      <c r="OR356" s="75"/>
      <c r="OS356" s="75"/>
      <c r="OT356" s="75"/>
      <c r="OU356" s="75"/>
      <c r="OV356" s="75"/>
      <c r="OW356" s="75"/>
      <c r="OX356" s="75"/>
      <c r="OY356" s="75"/>
      <c r="OZ356" s="75"/>
      <c r="PA356" s="75"/>
      <c r="PB356" s="75"/>
      <c r="PC356" s="75"/>
      <c r="PD356" s="75"/>
      <c r="PE356" s="75"/>
      <c r="PF356" s="75"/>
      <c r="PG356" s="75"/>
      <c r="PH356" s="75"/>
      <c r="PI356" s="75"/>
      <c r="PJ356" s="75"/>
      <c r="PK356" s="75"/>
      <c r="PL356" s="75"/>
      <c r="PM356" s="75"/>
      <c r="PN356" s="75"/>
      <c r="PO356" s="75"/>
      <c r="PP356" s="75"/>
      <c r="PQ356" s="75"/>
      <c r="PR356" s="75"/>
      <c r="PS356" s="75"/>
      <c r="PT356" s="75"/>
      <c r="PU356" s="75"/>
      <c r="PV356" s="75"/>
      <c r="PW356" s="75"/>
      <c r="PX356" s="75"/>
      <c r="PY356" s="75"/>
      <c r="PZ356" s="75"/>
      <c r="QA356" s="75"/>
      <c r="QB356" s="75"/>
      <c r="QC356" s="75"/>
      <c r="QD356" s="75"/>
      <c r="QE356" s="75"/>
      <c r="QF356" s="75"/>
      <c r="QG356" s="75"/>
      <c r="QH356" s="75"/>
      <c r="QI356" s="75"/>
      <c r="QJ356" s="75"/>
      <c r="QK356" s="75"/>
      <c r="QL356" s="75"/>
      <c r="QM356" s="75"/>
      <c r="QN356" s="75"/>
      <c r="QO356" s="75"/>
      <c r="QP356" s="75"/>
      <c r="QQ356" s="75"/>
      <c r="QR356" s="75"/>
      <c r="QS356" s="75"/>
      <c r="QT356" s="75"/>
      <c r="QU356" s="75"/>
      <c r="QV356" s="75"/>
      <c r="QW356" s="75"/>
      <c r="QX356" s="75"/>
      <c r="QY356" s="75"/>
      <c r="QZ356" s="75"/>
      <c r="RA356" s="75"/>
      <c r="RB356" s="75"/>
      <c r="RC356" s="75"/>
      <c r="RD356" s="75"/>
      <c r="RE356" s="75"/>
      <c r="RF356" s="75"/>
      <c r="RG356" s="75"/>
      <c r="RH356" s="75"/>
      <c r="RI356" s="75"/>
      <c r="RJ356" s="75"/>
      <c r="RK356" s="75"/>
      <c r="RL356" s="75"/>
      <c r="RM356" s="75"/>
      <c r="RN356" s="75"/>
      <c r="RO356" s="75"/>
      <c r="RP356" s="75"/>
      <c r="RQ356" s="75"/>
      <c r="RR356" s="75"/>
      <c r="RS356" s="75"/>
      <c r="RT356" s="75"/>
      <c r="RU356" s="75"/>
      <c r="RV356" s="75"/>
      <c r="RW356" s="75"/>
      <c r="RX356" s="75"/>
      <c r="RY356" s="75"/>
      <c r="RZ356" s="75"/>
      <c r="SA356" s="75"/>
      <c r="SB356" s="75"/>
      <c r="SC356" s="75"/>
      <c r="SD356" s="75"/>
      <c r="SE356" s="75"/>
    </row>
    <row r="357" spans="50:499" s="4" customFormat="1" x14ac:dyDescent="0.2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75"/>
      <c r="OF357" s="75"/>
      <c r="OG357" s="75"/>
      <c r="OH357" s="75"/>
      <c r="OI357" s="75"/>
      <c r="OJ357" s="75"/>
      <c r="OK357" s="75"/>
      <c r="OL357" s="75"/>
      <c r="OM357" s="75"/>
      <c r="ON357" s="75"/>
      <c r="OO357" s="75"/>
      <c r="OP357" s="75"/>
      <c r="OQ357" s="75"/>
      <c r="OR357" s="75"/>
      <c r="OS357" s="75"/>
      <c r="OT357" s="75"/>
      <c r="OU357" s="75"/>
      <c r="OV357" s="75"/>
      <c r="OW357" s="75"/>
      <c r="OX357" s="75"/>
      <c r="OY357" s="75"/>
      <c r="OZ357" s="75"/>
      <c r="PA357" s="75"/>
      <c r="PB357" s="75"/>
      <c r="PC357" s="75"/>
      <c r="PD357" s="75"/>
      <c r="PE357" s="75"/>
      <c r="PF357" s="75"/>
      <c r="PG357" s="75"/>
      <c r="PH357" s="75"/>
      <c r="PI357" s="75"/>
      <c r="PJ357" s="75"/>
      <c r="PK357" s="75"/>
      <c r="PL357" s="75"/>
      <c r="PM357" s="75"/>
      <c r="PN357" s="75"/>
      <c r="PO357" s="75"/>
      <c r="PP357" s="75"/>
      <c r="PQ357" s="75"/>
      <c r="PR357" s="75"/>
      <c r="PS357" s="75"/>
      <c r="PT357" s="75"/>
      <c r="PU357" s="75"/>
      <c r="PV357" s="75"/>
      <c r="PW357" s="75"/>
      <c r="PX357" s="75"/>
      <c r="PY357" s="75"/>
      <c r="PZ357" s="75"/>
      <c r="QA357" s="75"/>
      <c r="QB357" s="75"/>
      <c r="QC357" s="75"/>
      <c r="QD357" s="75"/>
      <c r="QE357" s="75"/>
      <c r="QF357" s="75"/>
      <c r="QG357" s="75"/>
      <c r="QH357" s="75"/>
      <c r="QI357" s="75"/>
      <c r="QJ357" s="75"/>
      <c r="QK357" s="75"/>
      <c r="QL357" s="75"/>
      <c r="QM357" s="75"/>
      <c r="QN357" s="75"/>
      <c r="QO357" s="75"/>
      <c r="QP357" s="75"/>
      <c r="QQ357" s="75"/>
      <c r="QR357" s="75"/>
      <c r="QS357" s="75"/>
      <c r="QT357" s="75"/>
      <c r="QU357" s="75"/>
      <c r="QV357" s="75"/>
      <c r="QW357" s="75"/>
      <c r="QX357" s="75"/>
      <c r="QY357" s="75"/>
      <c r="QZ357" s="75"/>
      <c r="RA357" s="75"/>
      <c r="RB357" s="75"/>
      <c r="RC357" s="75"/>
      <c r="RD357" s="75"/>
      <c r="RE357" s="75"/>
      <c r="RF357" s="75"/>
      <c r="RG357" s="75"/>
      <c r="RH357" s="75"/>
      <c r="RI357" s="75"/>
      <c r="RJ357" s="75"/>
      <c r="RK357" s="75"/>
      <c r="RL357" s="75"/>
      <c r="RM357" s="75"/>
      <c r="RN357" s="75"/>
      <c r="RO357" s="75"/>
      <c r="RP357" s="75"/>
      <c r="RQ357" s="75"/>
      <c r="RR357" s="75"/>
      <c r="RS357" s="75"/>
      <c r="RT357" s="75"/>
      <c r="RU357" s="75"/>
      <c r="RV357" s="75"/>
      <c r="RW357" s="75"/>
      <c r="RX357" s="75"/>
      <c r="RY357" s="75"/>
      <c r="RZ357" s="75"/>
      <c r="SA357" s="75"/>
      <c r="SB357" s="75"/>
      <c r="SC357" s="75"/>
      <c r="SD357" s="75"/>
      <c r="SE357" s="75"/>
    </row>
    <row r="358" spans="50:499" s="4" customFormat="1" x14ac:dyDescent="0.2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75"/>
      <c r="OF358" s="75"/>
      <c r="OG358" s="75"/>
      <c r="OH358" s="75"/>
      <c r="OI358" s="75"/>
      <c r="OJ358" s="75"/>
      <c r="OK358" s="75"/>
      <c r="OL358" s="75"/>
      <c r="OM358" s="75"/>
      <c r="ON358" s="75"/>
      <c r="OO358" s="75"/>
      <c r="OP358" s="75"/>
      <c r="OQ358" s="75"/>
      <c r="OR358" s="75"/>
      <c r="OS358" s="75"/>
      <c r="OT358" s="75"/>
      <c r="OU358" s="75"/>
      <c r="OV358" s="75"/>
      <c r="OW358" s="75"/>
      <c r="OX358" s="75"/>
      <c r="OY358" s="75"/>
      <c r="OZ358" s="75"/>
      <c r="PA358" s="75"/>
      <c r="PB358" s="75"/>
      <c r="PC358" s="75"/>
      <c r="PD358" s="75"/>
      <c r="PE358" s="75"/>
      <c r="PF358" s="75"/>
      <c r="PG358" s="75"/>
      <c r="PH358" s="75"/>
      <c r="PI358" s="75"/>
      <c r="PJ358" s="75"/>
      <c r="PK358" s="75"/>
      <c r="PL358" s="75"/>
      <c r="PM358" s="75"/>
      <c r="PN358" s="75"/>
      <c r="PO358" s="75"/>
      <c r="PP358" s="75"/>
      <c r="PQ358" s="75"/>
      <c r="PR358" s="75"/>
      <c r="PS358" s="75"/>
      <c r="PT358" s="75"/>
      <c r="PU358" s="75"/>
      <c r="PV358" s="75"/>
      <c r="PW358" s="75"/>
      <c r="PX358" s="75"/>
      <c r="PY358" s="75"/>
      <c r="PZ358" s="75"/>
      <c r="QA358" s="75"/>
      <c r="QB358" s="75"/>
      <c r="QC358" s="75"/>
      <c r="QD358" s="75"/>
      <c r="QE358" s="75"/>
      <c r="QF358" s="75"/>
      <c r="QG358" s="75"/>
      <c r="QH358" s="75"/>
      <c r="QI358" s="75"/>
      <c r="QJ358" s="75"/>
      <c r="QK358" s="75"/>
      <c r="QL358" s="75"/>
      <c r="QM358" s="75"/>
      <c r="QN358" s="75"/>
      <c r="QO358" s="75"/>
      <c r="QP358" s="75"/>
      <c r="QQ358" s="75"/>
      <c r="QR358" s="75"/>
      <c r="QS358" s="75"/>
      <c r="QT358" s="75"/>
      <c r="QU358" s="75"/>
      <c r="QV358" s="75"/>
      <c r="QW358" s="75"/>
      <c r="QX358" s="75"/>
      <c r="QY358" s="75"/>
      <c r="QZ358" s="75"/>
      <c r="RA358" s="75"/>
      <c r="RB358" s="75"/>
      <c r="RC358" s="75"/>
      <c r="RD358" s="75"/>
      <c r="RE358" s="75"/>
      <c r="RF358" s="75"/>
      <c r="RG358" s="75"/>
      <c r="RH358" s="75"/>
      <c r="RI358" s="75"/>
      <c r="RJ358" s="75"/>
      <c r="RK358" s="75"/>
      <c r="RL358" s="75"/>
      <c r="RM358" s="75"/>
      <c r="RN358" s="75"/>
      <c r="RO358" s="75"/>
      <c r="RP358" s="75"/>
      <c r="RQ358" s="75"/>
      <c r="RR358" s="75"/>
      <c r="RS358" s="75"/>
      <c r="RT358" s="75"/>
      <c r="RU358" s="75"/>
      <c r="RV358" s="75"/>
      <c r="RW358" s="75"/>
      <c r="RX358" s="75"/>
      <c r="RY358" s="75"/>
      <c r="RZ358" s="75"/>
      <c r="SA358" s="75"/>
      <c r="SB358" s="75"/>
      <c r="SC358" s="75"/>
      <c r="SD358" s="75"/>
      <c r="SE358" s="75"/>
    </row>
    <row r="359" spans="50:499" s="4" customFormat="1" x14ac:dyDescent="0.2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c r="EO359" s="75"/>
      <c r="EP359" s="75"/>
      <c r="EQ359" s="75"/>
      <c r="ER359" s="75"/>
      <c r="ES359" s="75"/>
      <c r="ET359" s="75"/>
      <c r="EU359" s="75"/>
      <c r="EV359" s="75"/>
      <c r="EW359" s="75"/>
      <c r="EX359" s="75"/>
      <c r="EY359" s="75"/>
      <c r="EZ359" s="75"/>
      <c r="FA359" s="75"/>
      <c r="FB359" s="75"/>
      <c r="FC359" s="75"/>
      <c r="FD359" s="75"/>
      <c r="FE359" s="75"/>
      <c r="FF359" s="75"/>
      <c r="FG359" s="75"/>
      <c r="FH359" s="75"/>
      <c r="FI359" s="75"/>
      <c r="FJ359" s="75"/>
      <c r="FK359" s="75"/>
      <c r="FL359" s="75"/>
      <c r="FM359" s="75"/>
      <c r="FN359" s="75"/>
      <c r="FO359" s="75"/>
      <c r="FP359" s="75"/>
      <c r="FQ359" s="75"/>
      <c r="FR359" s="75"/>
      <c r="FS359" s="75"/>
      <c r="FT359" s="75"/>
      <c r="FU359" s="75"/>
      <c r="FV359" s="75"/>
      <c r="FW359" s="75"/>
      <c r="FX359" s="75"/>
      <c r="FY359" s="75"/>
      <c r="FZ359" s="75"/>
      <c r="GA359" s="75"/>
      <c r="GB359" s="75"/>
      <c r="GC359" s="75"/>
      <c r="GD359" s="75"/>
      <c r="GE359" s="75"/>
      <c r="GF359" s="75"/>
      <c r="GG359" s="75"/>
      <c r="GH359" s="75"/>
      <c r="GI359" s="75"/>
      <c r="GJ359" s="75"/>
      <c r="GK359" s="75"/>
      <c r="GL359" s="75"/>
      <c r="GM359" s="75"/>
      <c r="GN359" s="75"/>
      <c r="GO359" s="75"/>
      <c r="GP359" s="75"/>
      <c r="GQ359" s="75"/>
      <c r="GR359" s="75"/>
      <c r="GS359" s="75"/>
      <c r="GT359" s="75"/>
      <c r="GU359" s="75"/>
      <c r="GV359" s="75"/>
      <c r="GW359" s="75"/>
      <c r="GX359" s="75"/>
      <c r="GY359" s="75"/>
      <c r="GZ359" s="75"/>
      <c r="HA359" s="75"/>
      <c r="HB359" s="75"/>
      <c r="HC359" s="75"/>
      <c r="HD359" s="75"/>
      <c r="HE359" s="75"/>
      <c r="HF359" s="75"/>
      <c r="HG359" s="75"/>
      <c r="HH359" s="75"/>
      <c r="HI359" s="75"/>
      <c r="HJ359" s="75"/>
      <c r="HK359" s="75"/>
      <c r="HL359" s="75"/>
      <c r="HM359" s="75"/>
      <c r="HN359" s="75"/>
      <c r="HO359" s="75"/>
      <c r="HP359" s="75"/>
      <c r="HQ359" s="75"/>
      <c r="HR359" s="75"/>
      <c r="HS359" s="75"/>
      <c r="HT359" s="75"/>
      <c r="HU359" s="75"/>
      <c r="HV359" s="75"/>
      <c r="HW359" s="75"/>
      <c r="HX359" s="75"/>
      <c r="HY359" s="75"/>
      <c r="HZ359" s="75"/>
      <c r="IA359" s="75"/>
      <c r="IB359" s="75"/>
      <c r="IC359" s="75"/>
      <c r="ID359" s="75"/>
      <c r="IE359" s="75"/>
      <c r="IF359" s="75"/>
      <c r="IG359" s="75"/>
      <c r="IH359" s="75"/>
      <c r="II359" s="75"/>
      <c r="IJ359" s="75"/>
      <c r="IK359" s="75"/>
      <c r="IL359" s="75"/>
      <c r="IM359" s="75"/>
      <c r="IN359" s="75"/>
      <c r="IO359" s="75"/>
      <c r="IP359" s="75"/>
      <c r="IQ359" s="75"/>
      <c r="IR359" s="75"/>
      <c r="IS359" s="75"/>
      <c r="IT359" s="75"/>
      <c r="IU359" s="75"/>
      <c r="IV359" s="75"/>
      <c r="IW359" s="75"/>
      <c r="IX359" s="75"/>
      <c r="IY359" s="75"/>
      <c r="IZ359" s="75"/>
      <c r="JA359" s="75"/>
      <c r="JB359" s="75"/>
      <c r="JC359" s="75"/>
      <c r="JD359" s="75"/>
      <c r="JE359" s="75"/>
      <c r="JF359" s="75"/>
      <c r="JG359" s="75"/>
      <c r="JH359" s="75"/>
      <c r="JI359" s="75"/>
      <c r="JJ359" s="75"/>
      <c r="JK359" s="75"/>
      <c r="JL359" s="75"/>
      <c r="JM359" s="75"/>
      <c r="JN359" s="75"/>
      <c r="JO359" s="75"/>
      <c r="JP359" s="75"/>
      <c r="JQ359" s="75"/>
      <c r="JR359" s="75"/>
      <c r="JS359" s="75"/>
      <c r="JT359" s="75"/>
      <c r="JU359" s="75"/>
      <c r="JV359" s="75"/>
      <c r="JW359" s="75"/>
      <c r="JX359" s="75"/>
      <c r="JY359" s="75"/>
      <c r="JZ359" s="75"/>
      <c r="KA359" s="75"/>
      <c r="KB359" s="75"/>
      <c r="KC359" s="75"/>
      <c r="KD359" s="75"/>
      <c r="KE359" s="75"/>
      <c r="KF359" s="75"/>
      <c r="KG359" s="75"/>
      <c r="KH359" s="75"/>
      <c r="KI359" s="75"/>
      <c r="KJ359" s="75"/>
      <c r="KK359" s="75"/>
      <c r="KL359" s="75"/>
      <c r="KM359" s="75"/>
      <c r="KN359" s="75"/>
      <c r="KO359" s="75"/>
      <c r="KP359" s="75"/>
      <c r="KQ359" s="75"/>
      <c r="KR359" s="75"/>
      <c r="KS359" s="75"/>
      <c r="KT359" s="75"/>
      <c r="KU359" s="75"/>
      <c r="KV359" s="75"/>
      <c r="KW359" s="75"/>
      <c r="KX359" s="75"/>
      <c r="KY359" s="75"/>
      <c r="KZ359" s="75"/>
      <c r="LA359" s="75"/>
      <c r="LB359" s="75"/>
      <c r="LC359" s="75"/>
      <c r="LD359" s="75"/>
      <c r="LE359" s="75"/>
      <c r="LF359" s="75"/>
      <c r="LG359" s="75"/>
      <c r="LH359" s="75"/>
      <c r="LI359" s="75"/>
      <c r="LJ359" s="75"/>
      <c r="LK359" s="75"/>
      <c r="LL359" s="75"/>
      <c r="LM359" s="75"/>
      <c r="LN359" s="75"/>
      <c r="LO359" s="75"/>
      <c r="LP359" s="75"/>
      <c r="LQ359" s="75"/>
      <c r="LR359" s="75"/>
      <c r="LS359" s="75"/>
      <c r="LT359" s="75"/>
      <c r="LU359" s="75"/>
      <c r="LV359" s="75"/>
      <c r="LW359" s="75"/>
      <c r="LX359" s="75"/>
      <c r="LY359" s="75"/>
      <c r="LZ359" s="75"/>
      <c r="MA359" s="75"/>
      <c r="MB359" s="75"/>
      <c r="MC359" s="75"/>
      <c r="MD359" s="75"/>
      <c r="ME359" s="75"/>
      <c r="MF359" s="75"/>
      <c r="MG359" s="75"/>
      <c r="MH359" s="75"/>
      <c r="MI359" s="75"/>
      <c r="MJ359" s="75"/>
      <c r="MK359" s="75"/>
      <c r="ML359" s="75"/>
      <c r="MM359" s="75"/>
      <c r="MN359" s="75"/>
      <c r="MO359" s="75"/>
      <c r="MP359" s="75"/>
      <c r="MQ359" s="75"/>
      <c r="MR359" s="75"/>
      <c r="MS359" s="75"/>
      <c r="MT359" s="75"/>
      <c r="MU359" s="75"/>
      <c r="MV359" s="75"/>
      <c r="MW359" s="75"/>
      <c r="MX359" s="75"/>
      <c r="MY359" s="75"/>
      <c r="MZ359" s="75"/>
      <c r="NA359" s="75"/>
      <c r="NB359" s="75"/>
      <c r="NC359" s="75"/>
      <c r="ND359" s="75"/>
      <c r="NE359" s="75"/>
      <c r="NF359" s="75"/>
      <c r="NG359" s="75"/>
      <c r="NH359" s="75"/>
      <c r="NI359" s="75"/>
      <c r="NJ359" s="75"/>
      <c r="NK359" s="75"/>
      <c r="NL359" s="75"/>
      <c r="NM359" s="75"/>
      <c r="NN359" s="75"/>
      <c r="NO359" s="75"/>
      <c r="NP359" s="75"/>
      <c r="NQ359" s="75"/>
      <c r="NR359" s="75"/>
      <c r="NS359" s="75"/>
      <c r="NT359" s="75"/>
      <c r="NU359" s="75"/>
      <c r="NV359" s="75"/>
      <c r="NW359" s="75"/>
      <c r="NX359" s="75"/>
      <c r="NY359" s="75"/>
      <c r="NZ359" s="75"/>
      <c r="OA359" s="75"/>
      <c r="OB359" s="75"/>
      <c r="OC359" s="75"/>
      <c r="OD359" s="75"/>
      <c r="OE359" s="75"/>
      <c r="OF359" s="75"/>
      <c r="OG359" s="75"/>
      <c r="OH359" s="75"/>
      <c r="OI359" s="75"/>
      <c r="OJ359" s="75"/>
      <c r="OK359" s="75"/>
      <c r="OL359" s="75"/>
      <c r="OM359" s="75"/>
      <c r="ON359" s="75"/>
      <c r="OO359" s="75"/>
      <c r="OP359" s="75"/>
      <c r="OQ359" s="75"/>
      <c r="OR359" s="75"/>
      <c r="OS359" s="75"/>
      <c r="OT359" s="75"/>
      <c r="OU359" s="75"/>
      <c r="OV359" s="75"/>
      <c r="OW359" s="75"/>
      <c r="OX359" s="75"/>
      <c r="OY359" s="75"/>
      <c r="OZ359" s="75"/>
      <c r="PA359" s="75"/>
      <c r="PB359" s="75"/>
      <c r="PC359" s="75"/>
      <c r="PD359" s="75"/>
      <c r="PE359" s="75"/>
      <c r="PF359" s="75"/>
      <c r="PG359" s="75"/>
      <c r="PH359" s="75"/>
      <c r="PI359" s="75"/>
      <c r="PJ359" s="75"/>
      <c r="PK359" s="75"/>
      <c r="PL359" s="75"/>
      <c r="PM359" s="75"/>
      <c r="PN359" s="75"/>
      <c r="PO359" s="75"/>
      <c r="PP359" s="75"/>
      <c r="PQ359" s="75"/>
      <c r="PR359" s="75"/>
      <c r="PS359" s="75"/>
      <c r="PT359" s="75"/>
      <c r="PU359" s="75"/>
      <c r="PV359" s="75"/>
      <c r="PW359" s="75"/>
      <c r="PX359" s="75"/>
      <c r="PY359" s="75"/>
      <c r="PZ359" s="75"/>
      <c r="QA359" s="75"/>
      <c r="QB359" s="75"/>
      <c r="QC359" s="75"/>
      <c r="QD359" s="75"/>
      <c r="QE359" s="75"/>
      <c r="QF359" s="75"/>
      <c r="QG359" s="75"/>
      <c r="QH359" s="75"/>
      <c r="QI359" s="75"/>
      <c r="QJ359" s="75"/>
      <c r="QK359" s="75"/>
      <c r="QL359" s="75"/>
      <c r="QM359" s="75"/>
      <c r="QN359" s="75"/>
      <c r="QO359" s="75"/>
      <c r="QP359" s="75"/>
      <c r="QQ359" s="75"/>
      <c r="QR359" s="75"/>
      <c r="QS359" s="75"/>
      <c r="QT359" s="75"/>
      <c r="QU359" s="75"/>
      <c r="QV359" s="75"/>
      <c r="QW359" s="75"/>
      <c r="QX359" s="75"/>
      <c r="QY359" s="75"/>
      <c r="QZ359" s="75"/>
      <c r="RA359" s="75"/>
      <c r="RB359" s="75"/>
      <c r="RC359" s="75"/>
      <c r="RD359" s="75"/>
      <c r="RE359" s="75"/>
      <c r="RF359" s="75"/>
      <c r="RG359" s="75"/>
      <c r="RH359" s="75"/>
      <c r="RI359" s="75"/>
      <c r="RJ359" s="75"/>
      <c r="RK359" s="75"/>
      <c r="RL359" s="75"/>
      <c r="RM359" s="75"/>
      <c r="RN359" s="75"/>
      <c r="RO359" s="75"/>
      <c r="RP359" s="75"/>
      <c r="RQ359" s="75"/>
      <c r="RR359" s="75"/>
      <c r="RS359" s="75"/>
      <c r="RT359" s="75"/>
      <c r="RU359" s="75"/>
      <c r="RV359" s="75"/>
      <c r="RW359" s="75"/>
      <c r="RX359" s="75"/>
      <c r="RY359" s="75"/>
      <c r="RZ359" s="75"/>
      <c r="SA359" s="75"/>
      <c r="SB359" s="75"/>
      <c r="SC359" s="75"/>
      <c r="SD359" s="75"/>
      <c r="SE359" s="75"/>
    </row>
    <row r="360" spans="50:499" s="4" customFormat="1" x14ac:dyDescent="0.2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c r="FS360" s="75"/>
      <c r="FT360" s="75"/>
      <c r="FU360" s="75"/>
      <c r="FV360" s="75"/>
      <c r="FW360" s="75"/>
      <c r="FX360" s="75"/>
      <c r="FY360" s="75"/>
      <c r="FZ360" s="75"/>
      <c r="GA360" s="75"/>
      <c r="GB360" s="75"/>
      <c r="GC360" s="75"/>
      <c r="GD360" s="75"/>
      <c r="GE360" s="75"/>
      <c r="GF360" s="75"/>
      <c r="GG360" s="75"/>
      <c r="GH360" s="75"/>
      <c r="GI360" s="75"/>
      <c r="GJ360" s="75"/>
      <c r="GK360" s="75"/>
      <c r="GL360" s="75"/>
      <c r="GM360" s="75"/>
      <c r="GN360" s="75"/>
      <c r="GO360" s="75"/>
      <c r="GP360" s="75"/>
      <c r="GQ360" s="75"/>
      <c r="GR360" s="75"/>
      <c r="GS360" s="75"/>
      <c r="GT360" s="75"/>
      <c r="GU360" s="75"/>
      <c r="GV360" s="75"/>
      <c r="GW360" s="75"/>
      <c r="GX360" s="75"/>
      <c r="GY360" s="75"/>
      <c r="GZ360" s="75"/>
      <c r="HA360" s="75"/>
      <c r="HB360" s="75"/>
      <c r="HC360" s="75"/>
      <c r="HD360" s="75"/>
      <c r="HE360" s="75"/>
      <c r="HF360" s="75"/>
      <c r="HG360" s="75"/>
      <c r="HH360" s="75"/>
      <c r="HI360" s="75"/>
      <c r="HJ360" s="75"/>
      <c r="HK360" s="75"/>
      <c r="HL360" s="75"/>
      <c r="HM360" s="75"/>
      <c r="HN360" s="75"/>
      <c r="HO360" s="75"/>
      <c r="HP360" s="75"/>
      <c r="HQ360" s="75"/>
      <c r="HR360" s="75"/>
      <c r="HS360" s="75"/>
      <c r="HT360" s="75"/>
      <c r="HU360" s="75"/>
      <c r="HV360" s="75"/>
      <c r="HW360" s="75"/>
      <c r="HX360" s="75"/>
      <c r="HY360" s="75"/>
      <c r="HZ360" s="75"/>
      <c r="IA360" s="75"/>
      <c r="IB360" s="75"/>
      <c r="IC360" s="75"/>
      <c r="ID360" s="75"/>
      <c r="IE360" s="75"/>
      <c r="IF360" s="75"/>
      <c r="IG360" s="75"/>
      <c r="IH360" s="75"/>
      <c r="II360" s="75"/>
      <c r="IJ360" s="75"/>
      <c r="IK360" s="75"/>
      <c r="IL360" s="75"/>
      <c r="IM360" s="75"/>
      <c r="IN360" s="75"/>
      <c r="IO360" s="75"/>
      <c r="IP360" s="75"/>
      <c r="IQ360" s="75"/>
      <c r="IR360" s="75"/>
      <c r="IS360" s="75"/>
      <c r="IT360" s="75"/>
      <c r="IU360" s="75"/>
      <c r="IV360" s="75"/>
      <c r="IW360" s="75"/>
      <c r="IX360" s="75"/>
      <c r="IY360" s="75"/>
      <c r="IZ360" s="75"/>
      <c r="JA360" s="75"/>
      <c r="JB360" s="75"/>
      <c r="JC360" s="75"/>
      <c r="JD360" s="75"/>
      <c r="JE360" s="75"/>
      <c r="JF360" s="75"/>
      <c r="JG360" s="75"/>
      <c r="JH360" s="75"/>
      <c r="JI360" s="75"/>
      <c r="JJ360" s="75"/>
      <c r="JK360" s="75"/>
      <c r="JL360" s="75"/>
      <c r="JM360" s="75"/>
      <c r="JN360" s="75"/>
      <c r="JO360" s="75"/>
      <c r="JP360" s="75"/>
      <c r="JQ360" s="75"/>
      <c r="JR360" s="75"/>
      <c r="JS360" s="75"/>
      <c r="JT360" s="75"/>
      <c r="JU360" s="75"/>
      <c r="JV360" s="75"/>
      <c r="JW360" s="75"/>
      <c r="JX360" s="75"/>
      <c r="JY360" s="75"/>
      <c r="JZ360" s="75"/>
      <c r="KA360" s="75"/>
      <c r="KB360" s="75"/>
      <c r="KC360" s="75"/>
      <c r="KD360" s="75"/>
      <c r="KE360" s="75"/>
      <c r="KF360" s="75"/>
      <c r="KG360" s="75"/>
      <c r="KH360" s="75"/>
      <c r="KI360" s="75"/>
      <c r="KJ360" s="75"/>
      <c r="KK360" s="75"/>
      <c r="KL360" s="75"/>
      <c r="KM360" s="75"/>
      <c r="KN360" s="75"/>
      <c r="KO360" s="75"/>
      <c r="KP360" s="75"/>
      <c r="KQ360" s="75"/>
      <c r="KR360" s="75"/>
      <c r="KS360" s="75"/>
      <c r="KT360" s="75"/>
      <c r="KU360" s="75"/>
      <c r="KV360" s="75"/>
      <c r="KW360" s="75"/>
      <c r="KX360" s="75"/>
      <c r="KY360" s="75"/>
      <c r="KZ360" s="75"/>
      <c r="LA360" s="75"/>
      <c r="LB360" s="75"/>
      <c r="LC360" s="75"/>
      <c r="LD360" s="75"/>
      <c r="LE360" s="75"/>
      <c r="LF360" s="75"/>
      <c r="LG360" s="75"/>
      <c r="LH360" s="75"/>
      <c r="LI360" s="75"/>
      <c r="LJ360" s="75"/>
      <c r="LK360" s="75"/>
      <c r="LL360" s="75"/>
      <c r="LM360" s="75"/>
      <c r="LN360" s="75"/>
      <c r="LO360" s="75"/>
      <c r="LP360" s="75"/>
      <c r="LQ360" s="75"/>
      <c r="LR360" s="75"/>
      <c r="LS360" s="75"/>
      <c r="LT360" s="75"/>
      <c r="LU360" s="75"/>
      <c r="LV360" s="75"/>
      <c r="LW360" s="75"/>
      <c r="LX360" s="75"/>
      <c r="LY360" s="75"/>
      <c r="LZ360" s="75"/>
      <c r="MA360" s="75"/>
      <c r="MB360" s="75"/>
      <c r="MC360" s="75"/>
      <c r="MD360" s="75"/>
      <c r="ME360" s="75"/>
      <c r="MF360" s="75"/>
      <c r="MG360" s="75"/>
      <c r="MH360" s="75"/>
      <c r="MI360" s="75"/>
      <c r="MJ360" s="75"/>
      <c r="MK360" s="75"/>
      <c r="ML360" s="75"/>
      <c r="MM360" s="75"/>
      <c r="MN360" s="75"/>
      <c r="MO360" s="75"/>
      <c r="MP360" s="75"/>
      <c r="MQ360" s="75"/>
      <c r="MR360" s="75"/>
      <c r="MS360" s="75"/>
      <c r="MT360" s="75"/>
      <c r="MU360" s="75"/>
      <c r="MV360" s="75"/>
      <c r="MW360" s="75"/>
      <c r="MX360" s="75"/>
      <c r="MY360" s="75"/>
      <c r="MZ360" s="75"/>
      <c r="NA360" s="75"/>
      <c r="NB360" s="75"/>
      <c r="NC360" s="75"/>
      <c r="ND360" s="75"/>
      <c r="NE360" s="75"/>
      <c r="NF360" s="75"/>
      <c r="NG360" s="75"/>
      <c r="NH360" s="75"/>
      <c r="NI360" s="75"/>
      <c r="NJ360" s="75"/>
      <c r="NK360" s="75"/>
      <c r="NL360" s="75"/>
      <c r="NM360" s="75"/>
      <c r="NN360" s="75"/>
      <c r="NO360" s="75"/>
      <c r="NP360" s="75"/>
      <c r="NQ360" s="75"/>
      <c r="NR360" s="75"/>
      <c r="NS360" s="75"/>
      <c r="NT360" s="75"/>
      <c r="NU360" s="75"/>
      <c r="NV360" s="75"/>
      <c r="NW360" s="75"/>
      <c r="NX360" s="75"/>
      <c r="NY360" s="75"/>
      <c r="NZ360" s="75"/>
      <c r="OA360" s="75"/>
      <c r="OB360" s="75"/>
      <c r="OC360" s="75"/>
      <c r="OD360" s="75"/>
      <c r="OE360" s="75"/>
      <c r="OF360" s="75"/>
      <c r="OG360" s="75"/>
      <c r="OH360" s="75"/>
      <c r="OI360" s="75"/>
      <c r="OJ360" s="75"/>
      <c r="OK360" s="75"/>
      <c r="OL360" s="75"/>
      <c r="OM360" s="75"/>
      <c r="ON360" s="75"/>
      <c r="OO360" s="75"/>
      <c r="OP360" s="75"/>
      <c r="OQ360" s="75"/>
      <c r="OR360" s="75"/>
      <c r="OS360" s="75"/>
      <c r="OT360" s="75"/>
      <c r="OU360" s="75"/>
      <c r="OV360" s="75"/>
      <c r="OW360" s="75"/>
      <c r="OX360" s="75"/>
      <c r="OY360" s="75"/>
      <c r="OZ360" s="75"/>
      <c r="PA360" s="75"/>
      <c r="PB360" s="75"/>
      <c r="PC360" s="75"/>
      <c r="PD360" s="75"/>
      <c r="PE360" s="75"/>
      <c r="PF360" s="75"/>
      <c r="PG360" s="75"/>
      <c r="PH360" s="75"/>
      <c r="PI360" s="75"/>
      <c r="PJ360" s="75"/>
      <c r="PK360" s="75"/>
      <c r="PL360" s="75"/>
      <c r="PM360" s="75"/>
      <c r="PN360" s="75"/>
      <c r="PO360" s="75"/>
      <c r="PP360" s="75"/>
      <c r="PQ360" s="75"/>
      <c r="PR360" s="75"/>
      <c r="PS360" s="75"/>
      <c r="PT360" s="75"/>
      <c r="PU360" s="75"/>
      <c r="PV360" s="75"/>
      <c r="PW360" s="75"/>
      <c r="PX360" s="75"/>
      <c r="PY360" s="75"/>
      <c r="PZ360" s="75"/>
      <c r="QA360" s="75"/>
      <c r="QB360" s="75"/>
      <c r="QC360" s="75"/>
      <c r="QD360" s="75"/>
      <c r="QE360" s="75"/>
      <c r="QF360" s="75"/>
      <c r="QG360" s="75"/>
      <c r="QH360" s="75"/>
      <c r="QI360" s="75"/>
      <c r="QJ360" s="75"/>
      <c r="QK360" s="75"/>
      <c r="QL360" s="75"/>
      <c r="QM360" s="75"/>
      <c r="QN360" s="75"/>
      <c r="QO360" s="75"/>
      <c r="QP360" s="75"/>
      <c r="QQ360" s="75"/>
      <c r="QR360" s="75"/>
      <c r="QS360" s="75"/>
      <c r="QT360" s="75"/>
      <c r="QU360" s="75"/>
      <c r="QV360" s="75"/>
      <c r="QW360" s="75"/>
      <c r="QX360" s="75"/>
      <c r="QY360" s="75"/>
      <c r="QZ360" s="75"/>
      <c r="RA360" s="75"/>
      <c r="RB360" s="75"/>
      <c r="RC360" s="75"/>
      <c r="RD360" s="75"/>
      <c r="RE360" s="75"/>
      <c r="RF360" s="75"/>
      <c r="RG360" s="75"/>
      <c r="RH360" s="75"/>
      <c r="RI360" s="75"/>
      <c r="RJ360" s="75"/>
      <c r="RK360" s="75"/>
      <c r="RL360" s="75"/>
      <c r="RM360" s="75"/>
      <c r="RN360" s="75"/>
      <c r="RO360" s="75"/>
      <c r="RP360" s="75"/>
      <c r="RQ360" s="75"/>
      <c r="RR360" s="75"/>
      <c r="RS360" s="75"/>
      <c r="RT360" s="75"/>
      <c r="RU360" s="75"/>
      <c r="RV360" s="75"/>
      <c r="RW360" s="75"/>
      <c r="RX360" s="75"/>
      <c r="RY360" s="75"/>
      <c r="RZ360" s="75"/>
      <c r="SA360" s="75"/>
      <c r="SB360" s="75"/>
      <c r="SC360" s="75"/>
      <c r="SD360" s="75"/>
      <c r="SE360" s="75"/>
    </row>
    <row r="361" spans="50:499" s="4" customFormat="1" x14ac:dyDescent="0.2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75"/>
      <c r="OF361" s="75"/>
      <c r="OG361" s="75"/>
      <c r="OH361" s="75"/>
      <c r="OI361" s="75"/>
      <c r="OJ361" s="75"/>
      <c r="OK361" s="75"/>
      <c r="OL361" s="75"/>
      <c r="OM361" s="75"/>
      <c r="ON361" s="75"/>
      <c r="OO361" s="75"/>
      <c r="OP361" s="75"/>
      <c r="OQ361" s="75"/>
      <c r="OR361" s="75"/>
      <c r="OS361" s="75"/>
      <c r="OT361" s="75"/>
      <c r="OU361" s="75"/>
      <c r="OV361" s="75"/>
      <c r="OW361" s="75"/>
      <c r="OX361" s="75"/>
      <c r="OY361" s="75"/>
      <c r="OZ361" s="75"/>
      <c r="PA361" s="75"/>
      <c r="PB361" s="75"/>
      <c r="PC361" s="75"/>
      <c r="PD361" s="75"/>
      <c r="PE361" s="75"/>
      <c r="PF361" s="75"/>
      <c r="PG361" s="75"/>
      <c r="PH361" s="75"/>
      <c r="PI361" s="75"/>
      <c r="PJ361" s="75"/>
      <c r="PK361" s="75"/>
      <c r="PL361" s="75"/>
      <c r="PM361" s="75"/>
      <c r="PN361" s="75"/>
      <c r="PO361" s="75"/>
      <c r="PP361" s="75"/>
      <c r="PQ361" s="75"/>
      <c r="PR361" s="75"/>
      <c r="PS361" s="75"/>
      <c r="PT361" s="75"/>
      <c r="PU361" s="75"/>
      <c r="PV361" s="75"/>
      <c r="PW361" s="75"/>
      <c r="PX361" s="75"/>
      <c r="PY361" s="75"/>
      <c r="PZ361" s="75"/>
      <c r="QA361" s="75"/>
      <c r="QB361" s="75"/>
      <c r="QC361" s="75"/>
      <c r="QD361" s="75"/>
      <c r="QE361" s="75"/>
      <c r="QF361" s="75"/>
      <c r="QG361" s="75"/>
      <c r="QH361" s="75"/>
      <c r="QI361" s="75"/>
      <c r="QJ361" s="75"/>
      <c r="QK361" s="75"/>
      <c r="QL361" s="75"/>
      <c r="QM361" s="75"/>
      <c r="QN361" s="75"/>
      <c r="QO361" s="75"/>
      <c r="QP361" s="75"/>
      <c r="QQ361" s="75"/>
      <c r="QR361" s="75"/>
      <c r="QS361" s="75"/>
      <c r="QT361" s="75"/>
      <c r="QU361" s="75"/>
      <c r="QV361" s="75"/>
      <c r="QW361" s="75"/>
      <c r="QX361" s="75"/>
      <c r="QY361" s="75"/>
      <c r="QZ361" s="75"/>
      <c r="RA361" s="75"/>
      <c r="RB361" s="75"/>
      <c r="RC361" s="75"/>
      <c r="RD361" s="75"/>
      <c r="RE361" s="75"/>
      <c r="RF361" s="75"/>
      <c r="RG361" s="75"/>
      <c r="RH361" s="75"/>
      <c r="RI361" s="75"/>
      <c r="RJ361" s="75"/>
      <c r="RK361" s="75"/>
      <c r="RL361" s="75"/>
      <c r="RM361" s="75"/>
      <c r="RN361" s="75"/>
      <c r="RO361" s="75"/>
      <c r="RP361" s="75"/>
      <c r="RQ361" s="75"/>
      <c r="RR361" s="75"/>
      <c r="RS361" s="75"/>
      <c r="RT361" s="75"/>
      <c r="RU361" s="75"/>
      <c r="RV361" s="75"/>
      <c r="RW361" s="75"/>
      <c r="RX361" s="75"/>
      <c r="RY361" s="75"/>
      <c r="RZ361" s="75"/>
      <c r="SA361" s="75"/>
      <c r="SB361" s="75"/>
      <c r="SC361" s="75"/>
      <c r="SD361" s="75"/>
      <c r="SE361" s="75"/>
    </row>
    <row r="362" spans="50:499" s="4" customFormat="1" x14ac:dyDescent="0.2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c r="FS362" s="75"/>
      <c r="FT362" s="75"/>
      <c r="FU362" s="75"/>
      <c r="FV362" s="75"/>
      <c r="FW362" s="75"/>
      <c r="FX362" s="75"/>
      <c r="FY362" s="75"/>
      <c r="FZ362" s="75"/>
      <c r="GA362" s="75"/>
      <c r="GB362" s="75"/>
      <c r="GC362" s="75"/>
      <c r="GD362" s="75"/>
      <c r="GE362" s="75"/>
      <c r="GF362" s="75"/>
      <c r="GG362" s="75"/>
      <c r="GH362" s="75"/>
      <c r="GI362" s="75"/>
      <c r="GJ362" s="75"/>
      <c r="GK362" s="75"/>
      <c r="GL362" s="75"/>
      <c r="GM362" s="75"/>
      <c r="GN362" s="75"/>
      <c r="GO362" s="75"/>
      <c r="GP362" s="75"/>
      <c r="GQ362" s="75"/>
      <c r="GR362" s="75"/>
      <c r="GS362" s="75"/>
      <c r="GT362" s="75"/>
      <c r="GU362" s="75"/>
      <c r="GV362" s="75"/>
      <c r="GW362" s="75"/>
      <c r="GX362" s="75"/>
      <c r="GY362" s="75"/>
      <c r="GZ362" s="75"/>
      <c r="HA362" s="75"/>
      <c r="HB362" s="75"/>
      <c r="HC362" s="75"/>
      <c r="HD362" s="75"/>
      <c r="HE362" s="75"/>
      <c r="HF362" s="75"/>
      <c r="HG362" s="75"/>
      <c r="HH362" s="75"/>
      <c r="HI362" s="75"/>
      <c r="HJ362" s="75"/>
      <c r="HK362" s="75"/>
      <c r="HL362" s="75"/>
      <c r="HM362" s="75"/>
      <c r="HN362" s="75"/>
      <c r="HO362" s="75"/>
      <c r="HP362" s="75"/>
      <c r="HQ362" s="75"/>
      <c r="HR362" s="75"/>
      <c r="HS362" s="75"/>
      <c r="HT362" s="75"/>
      <c r="HU362" s="75"/>
      <c r="HV362" s="75"/>
      <c r="HW362" s="75"/>
      <c r="HX362" s="75"/>
      <c r="HY362" s="75"/>
      <c r="HZ362" s="75"/>
      <c r="IA362" s="75"/>
      <c r="IB362" s="75"/>
      <c r="IC362" s="75"/>
      <c r="ID362" s="75"/>
      <c r="IE362" s="75"/>
      <c r="IF362" s="75"/>
      <c r="IG362" s="75"/>
      <c r="IH362" s="75"/>
      <c r="II362" s="75"/>
      <c r="IJ362" s="75"/>
      <c r="IK362" s="75"/>
      <c r="IL362" s="75"/>
      <c r="IM362" s="75"/>
      <c r="IN362" s="75"/>
      <c r="IO362" s="75"/>
      <c r="IP362" s="75"/>
      <c r="IQ362" s="75"/>
      <c r="IR362" s="75"/>
      <c r="IS362" s="75"/>
      <c r="IT362" s="75"/>
      <c r="IU362" s="75"/>
      <c r="IV362" s="75"/>
      <c r="IW362" s="75"/>
      <c r="IX362" s="75"/>
      <c r="IY362" s="75"/>
      <c r="IZ362" s="75"/>
      <c r="JA362" s="75"/>
      <c r="JB362" s="75"/>
      <c r="JC362" s="75"/>
      <c r="JD362" s="75"/>
      <c r="JE362" s="75"/>
      <c r="JF362" s="75"/>
      <c r="JG362" s="75"/>
      <c r="JH362" s="75"/>
      <c r="JI362" s="75"/>
      <c r="JJ362" s="75"/>
      <c r="JK362" s="75"/>
      <c r="JL362" s="75"/>
      <c r="JM362" s="75"/>
      <c r="JN362" s="75"/>
      <c r="JO362" s="75"/>
      <c r="JP362" s="75"/>
      <c r="JQ362" s="75"/>
      <c r="JR362" s="75"/>
      <c r="JS362" s="75"/>
      <c r="JT362" s="75"/>
      <c r="JU362" s="75"/>
      <c r="JV362" s="75"/>
      <c r="JW362" s="75"/>
      <c r="JX362" s="75"/>
      <c r="JY362" s="75"/>
      <c r="JZ362" s="75"/>
      <c r="KA362" s="75"/>
      <c r="KB362" s="75"/>
      <c r="KC362" s="75"/>
      <c r="KD362" s="75"/>
      <c r="KE362" s="75"/>
      <c r="KF362" s="75"/>
      <c r="KG362" s="75"/>
      <c r="KH362" s="75"/>
      <c r="KI362" s="75"/>
      <c r="KJ362" s="75"/>
      <c r="KK362" s="75"/>
      <c r="KL362" s="75"/>
      <c r="KM362" s="75"/>
      <c r="KN362" s="75"/>
      <c r="KO362" s="75"/>
      <c r="KP362" s="75"/>
      <c r="KQ362" s="75"/>
      <c r="KR362" s="75"/>
      <c r="KS362" s="75"/>
      <c r="KT362" s="75"/>
      <c r="KU362" s="75"/>
      <c r="KV362" s="75"/>
      <c r="KW362" s="75"/>
      <c r="KX362" s="75"/>
      <c r="KY362" s="75"/>
      <c r="KZ362" s="75"/>
      <c r="LA362" s="75"/>
      <c r="LB362" s="75"/>
      <c r="LC362" s="75"/>
      <c r="LD362" s="75"/>
      <c r="LE362" s="75"/>
      <c r="LF362" s="75"/>
      <c r="LG362" s="75"/>
      <c r="LH362" s="75"/>
      <c r="LI362" s="75"/>
      <c r="LJ362" s="75"/>
      <c r="LK362" s="75"/>
      <c r="LL362" s="75"/>
      <c r="LM362" s="75"/>
      <c r="LN362" s="75"/>
      <c r="LO362" s="75"/>
      <c r="LP362" s="75"/>
      <c r="LQ362" s="75"/>
      <c r="LR362" s="75"/>
      <c r="LS362" s="75"/>
      <c r="LT362" s="75"/>
      <c r="LU362" s="75"/>
      <c r="LV362" s="75"/>
      <c r="LW362" s="75"/>
      <c r="LX362" s="75"/>
      <c r="LY362" s="75"/>
      <c r="LZ362" s="75"/>
      <c r="MA362" s="75"/>
      <c r="MB362" s="75"/>
      <c r="MC362" s="75"/>
      <c r="MD362" s="75"/>
      <c r="ME362" s="75"/>
      <c r="MF362" s="75"/>
      <c r="MG362" s="75"/>
      <c r="MH362" s="75"/>
      <c r="MI362" s="75"/>
      <c r="MJ362" s="75"/>
      <c r="MK362" s="75"/>
      <c r="ML362" s="75"/>
      <c r="MM362" s="75"/>
      <c r="MN362" s="75"/>
      <c r="MO362" s="75"/>
      <c r="MP362" s="75"/>
      <c r="MQ362" s="75"/>
      <c r="MR362" s="75"/>
      <c r="MS362" s="75"/>
      <c r="MT362" s="75"/>
      <c r="MU362" s="75"/>
      <c r="MV362" s="75"/>
      <c r="MW362" s="75"/>
      <c r="MX362" s="75"/>
      <c r="MY362" s="75"/>
      <c r="MZ362" s="75"/>
      <c r="NA362" s="75"/>
      <c r="NB362" s="75"/>
      <c r="NC362" s="75"/>
      <c r="ND362" s="75"/>
      <c r="NE362" s="75"/>
      <c r="NF362" s="75"/>
      <c r="NG362" s="75"/>
      <c r="NH362" s="75"/>
      <c r="NI362" s="75"/>
      <c r="NJ362" s="75"/>
      <c r="NK362" s="75"/>
      <c r="NL362" s="75"/>
      <c r="NM362" s="75"/>
      <c r="NN362" s="75"/>
      <c r="NO362" s="75"/>
      <c r="NP362" s="75"/>
      <c r="NQ362" s="75"/>
      <c r="NR362" s="75"/>
      <c r="NS362" s="75"/>
      <c r="NT362" s="75"/>
      <c r="NU362" s="75"/>
      <c r="NV362" s="75"/>
      <c r="NW362" s="75"/>
      <c r="NX362" s="75"/>
      <c r="NY362" s="75"/>
      <c r="NZ362" s="75"/>
      <c r="OA362" s="75"/>
      <c r="OB362" s="75"/>
      <c r="OC362" s="75"/>
      <c r="OD362" s="75"/>
      <c r="OE362" s="75"/>
      <c r="OF362" s="75"/>
      <c r="OG362" s="75"/>
      <c r="OH362" s="75"/>
      <c r="OI362" s="75"/>
      <c r="OJ362" s="75"/>
      <c r="OK362" s="75"/>
      <c r="OL362" s="75"/>
      <c r="OM362" s="75"/>
      <c r="ON362" s="75"/>
      <c r="OO362" s="75"/>
      <c r="OP362" s="75"/>
      <c r="OQ362" s="75"/>
      <c r="OR362" s="75"/>
      <c r="OS362" s="75"/>
      <c r="OT362" s="75"/>
      <c r="OU362" s="75"/>
      <c r="OV362" s="75"/>
      <c r="OW362" s="75"/>
      <c r="OX362" s="75"/>
      <c r="OY362" s="75"/>
      <c r="OZ362" s="75"/>
      <c r="PA362" s="75"/>
      <c r="PB362" s="75"/>
      <c r="PC362" s="75"/>
      <c r="PD362" s="75"/>
      <c r="PE362" s="75"/>
      <c r="PF362" s="75"/>
      <c r="PG362" s="75"/>
      <c r="PH362" s="75"/>
      <c r="PI362" s="75"/>
      <c r="PJ362" s="75"/>
      <c r="PK362" s="75"/>
      <c r="PL362" s="75"/>
      <c r="PM362" s="75"/>
      <c r="PN362" s="75"/>
      <c r="PO362" s="75"/>
      <c r="PP362" s="75"/>
      <c r="PQ362" s="75"/>
      <c r="PR362" s="75"/>
      <c r="PS362" s="75"/>
      <c r="PT362" s="75"/>
      <c r="PU362" s="75"/>
      <c r="PV362" s="75"/>
      <c r="PW362" s="75"/>
      <c r="PX362" s="75"/>
      <c r="PY362" s="75"/>
      <c r="PZ362" s="75"/>
      <c r="QA362" s="75"/>
      <c r="QB362" s="75"/>
      <c r="QC362" s="75"/>
      <c r="QD362" s="75"/>
      <c r="QE362" s="75"/>
      <c r="QF362" s="75"/>
      <c r="QG362" s="75"/>
      <c r="QH362" s="75"/>
      <c r="QI362" s="75"/>
      <c r="QJ362" s="75"/>
      <c r="QK362" s="75"/>
      <c r="QL362" s="75"/>
      <c r="QM362" s="75"/>
      <c r="QN362" s="75"/>
      <c r="QO362" s="75"/>
      <c r="QP362" s="75"/>
      <c r="QQ362" s="75"/>
      <c r="QR362" s="75"/>
      <c r="QS362" s="75"/>
      <c r="QT362" s="75"/>
      <c r="QU362" s="75"/>
      <c r="QV362" s="75"/>
      <c r="QW362" s="75"/>
      <c r="QX362" s="75"/>
      <c r="QY362" s="75"/>
      <c r="QZ362" s="75"/>
      <c r="RA362" s="75"/>
      <c r="RB362" s="75"/>
      <c r="RC362" s="75"/>
      <c r="RD362" s="75"/>
      <c r="RE362" s="75"/>
      <c r="RF362" s="75"/>
      <c r="RG362" s="75"/>
      <c r="RH362" s="75"/>
      <c r="RI362" s="75"/>
      <c r="RJ362" s="75"/>
      <c r="RK362" s="75"/>
      <c r="RL362" s="75"/>
      <c r="RM362" s="75"/>
      <c r="RN362" s="75"/>
      <c r="RO362" s="75"/>
      <c r="RP362" s="75"/>
      <c r="RQ362" s="75"/>
      <c r="RR362" s="75"/>
      <c r="RS362" s="75"/>
      <c r="RT362" s="75"/>
      <c r="RU362" s="75"/>
      <c r="RV362" s="75"/>
      <c r="RW362" s="75"/>
      <c r="RX362" s="75"/>
      <c r="RY362" s="75"/>
      <c r="RZ362" s="75"/>
      <c r="SA362" s="75"/>
      <c r="SB362" s="75"/>
      <c r="SC362" s="75"/>
      <c r="SD362" s="75"/>
      <c r="SE362" s="75"/>
    </row>
    <row r="363" spans="50:499" s="4" customFormat="1" x14ac:dyDescent="0.2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75"/>
      <c r="OF363" s="75"/>
      <c r="OG363" s="75"/>
      <c r="OH363" s="75"/>
      <c r="OI363" s="75"/>
      <c r="OJ363" s="75"/>
      <c r="OK363" s="75"/>
      <c r="OL363" s="75"/>
      <c r="OM363" s="75"/>
      <c r="ON363" s="75"/>
      <c r="OO363" s="75"/>
      <c r="OP363" s="75"/>
      <c r="OQ363" s="75"/>
      <c r="OR363" s="75"/>
      <c r="OS363" s="75"/>
      <c r="OT363" s="75"/>
      <c r="OU363" s="75"/>
      <c r="OV363" s="75"/>
      <c r="OW363" s="75"/>
      <c r="OX363" s="75"/>
      <c r="OY363" s="75"/>
      <c r="OZ363" s="75"/>
      <c r="PA363" s="75"/>
      <c r="PB363" s="75"/>
      <c r="PC363" s="75"/>
      <c r="PD363" s="75"/>
      <c r="PE363" s="75"/>
      <c r="PF363" s="75"/>
      <c r="PG363" s="75"/>
      <c r="PH363" s="75"/>
      <c r="PI363" s="75"/>
      <c r="PJ363" s="75"/>
      <c r="PK363" s="75"/>
      <c r="PL363" s="75"/>
      <c r="PM363" s="75"/>
      <c r="PN363" s="75"/>
      <c r="PO363" s="75"/>
      <c r="PP363" s="75"/>
      <c r="PQ363" s="75"/>
      <c r="PR363" s="75"/>
      <c r="PS363" s="75"/>
      <c r="PT363" s="75"/>
      <c r="PU363" s="75"/>
      <c r="PV363" s="75"/>
      <c r="PW363" s="75"/>
      <c r="PX363" s="75"/>
      <c r="PY363" s="75"/>
      <c r="PZ363" s="75"/>
      <c r="QA363" s="75"/>
      <c r="QB363" s="75"/>
      <c r="QC363" s="75"/>
      <c r="QD363" s="75"/>
      <c r="QE363" s="75"/>
      <c r="QF363" s="75"/>
      <c r="QG363" s="75"/>
      <c r="QH363" s="75"/>
      <c r="QI363" s="75"/>
      <c r="QJ363" s="75"/>
      <c r="QK363" s="75"/>
      <c r="QL363" s="75"/>
      <c r="QM363" s="75"/>
      <c r="QN363" s="75"/>
      <c r="QO363" s="75"/>
      <c r="QP363" s="75"/>
      <c r="QQ363" s="75"/>
      <c r="QR363" s="75"/>
      <c r="QS363" s="75"/>
      <c r="QT363" s="75"/>
      <c r="QU363" s="75"/>
      <c r="QV363" s="75"/>
      <c r="QW363" s="75"/>
      <c r="QX363" s="75"/>
      <c r="QY363" s="75"/>
      <c r="QZ363" s="75"/>
      <c r="RA363" s="75"/>
      <c r="RB363" s="75"/>
      <c r="RC363" s="75"/>
      <c r="RD363" s="75"/>
      <c r="RE363" s="75"/>
      <c r="RF363" s="75"/>
      <c r="RG363" s="75"/>
      <c r="RH363" s="75"/>
      <c r="RI363" s="75"/>
      <c r="RJ363" s="75"/>
      <c r="RK363" s="75"/>
      <c r="RL363" s="75"/>
      <c r="RM363" s="75"/>
      <c r="RN363" s="75"/>
      <c r="RO363" s="75"/>
      <c r="RP363" s="75"/>
      <c r="RQ363" s="75"/>
      <c r="RR363" s="75"/>
      <c r="RS363" s="75"/>
      <c r="RT363" s="75"/>
      <c r="RU363" s="75"/>
      <c r="RV363" s="75"/>
      <c r="RW363" s="75"/>
      <c r="RX363" s="75"/>
      <c r="RY363" s="75"/>
      <c r="RZ363" s="75"/>
      <c r="SA363" s="75"/>
      <c r="SB363" s="75"/>
      <c r="SC363" s="75"/>
      <c r="SD363" s="75"/>
      <c r="SE363" s="75"/>
    </row>
    <row r="364" spans="50:499" s="4" customFormat="1" x14ac:dyDescent="0.2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c r="FS364" s="75"/>
      <c r="FT364" s="75"/>
      <c r="FU364" s="75"/>
      <c r="FV364" s="75"/>
      <c r="FW364" s="75"/>
      <c r="FX364" s="75"/>
      <c r="FY364" s="75"/>
      <c r="FZ364" s="75"/>
      <c r="GA364" s="75"/>
      <c r="GB364" s="75"/>
      <c r="GC364" s="75"/>
      <c r="GD364" s="75"/>
      <c r="GE364" s="75"/>
      <c r="GF364" s="75"/>
      <c r="GG364" s="75"/>
      <c r="GH364" s="75"/>
      <c r="GI364" s="75"/>
      <c r="GJ364" s="75"/>
      <c r="GK364" s="75"/>
      <c r="GL364" s="75"/>
      <c r="GM364" s="75"/>
      <c r="GN364" s="75"/>
      <c r="GO364" s="75"/>
      <c r="GP364" s="75"/>
      <c r="GQ364" s="75"/>
      <c r="GR364" s="75"/>
      <c r="GS364" s="75"/>
      <c r="GT364" s="75"/>
      <c r="GU364" s="75"/>
      <c r="GV364" s="75"/>
      <c r="GW364" s="75"/>
      <c r="GX364" s="75"/>
      <c r="GY364" s="75"/>
      <c r="GZ364" s="75"/>
      <c r="HA364" s="75"/>
      <c r="HB364" s="75"/>
      <c r="HC364" s="75"/>
      <c r="HD364" s="75"/>
      <c r="HE364" s="75"/>
      <c r="HF364" s="75"/>
      <c r="HG364" s="75"/>
      <c r="HH364" s="75"/>
      <c r="HI364" s="75"/>
      <c r="HJ364" s="75"/>
      <c r="HK364" s="75"/>
      <c r="HL364" s="75"/>
      <c r="HM364" s="75"/>
      <c r="HN364" s="75"/>
      <c r="HO364" s="75"/>
      <c r="HP364" s="75"/>
      <c r="HQ364" s="75"/>
      <c r="HR364" s="75"/>
      <c r="HS364" s="75"/>
      <c r="HT364" s="75"/>
      <c r="HU364" s="75"/>
      <c r="HV364" s="75"/>
      <c r="HW364" s="75"/>
      <c r="HX364" s="75"/>
      <c r="HY364" s="75"/>
      <c r="HZ364" s="75"/>
      <c r="IA364" s="75"/>
      <c r="IB364" s="75"/>
      <c r="IC364" s="75"/>
      <c r="ID364" s="75"/>
      <c r="IE364" s="75"/>
      <c r="IF364" s="75"/>
      <c r="IG364" s="75"/>
      <c r="IH364" s="75"/>
      <c r="II364" s="75"/>
      <c r="IJ364" s="75"/>
      <c r="IK364" s="75"/>
      <c r="IL364" s="75"/>
      <c r="IM364" s="75"/>
      <c r="IN364" s="75"/>
      <c r="IO364" s="75"/>
      <c r="IP364" s="75"/>
      <c r="IQ364" s="75"/>
      <c r="IR364" s="75"/>
      <c r="IS364" s="75"/>
      <c r="IT364" s="75"/>
      <c r="IU364" s="75"/>
      <c r="IV364" s="75"/>
      <c r="IW364" s="75"/>
      <c r="IX364" s="75"/>
      <c r="IY364" s="75"/>
      <c r="IZ364" s="75"/>
      <c r="JA364" s="75"/>
      <c r="JB364" s="75"/>
      <c r="JC364" s="75"/>
      <c r="JD364" s="75"/>
      <c r="JE364" s="75"/>
      <c r="JF364" s="75"/>
      <c r="JG364" s="75"/>
      <c r="JH364" s="75"/>
      <c r="JI364" s="75"/>
      <c r="JJ364" s="75"/>
      <c r="JK364" s="75"/>
      <c r="JL364" s="75"/>
      <c r="JM364" s="75"/>
      <c r="JN364" s="75"/>
      <c r="JO364" s="75"/>
      <c r="JP364" s="75"/>
      <c r="JQ364" s="75"/>
      <c r="JR364" s="75"/>
      <c r="JS364" s="75"/>
      <c r="JT364" s="75"/>
      <c r="JU364" s="75"/>
      <c r="JV364" s="75"/>
      <c r="JW364" s="75"/>
      <c r="JX364" s="75"/>
      <c r="JY364" s="75"/>
      <c r="JZ364" s="75"/>
      <c r="KA364" s="75"/>
      <c r="KB364" s="75"/>
      <c r="KC364" s="75"/>
      <c r="KD364" s="75"/>
      <c r="KE364" s="75"/>
      <c r="KF364" s="75"/>
      <c r="KG364" s="75"/>
      <c r="KH364" s="75"/>
      <c r="KI364" s="75"/>
      <c r="KJ364" s="75"/>
      <c r="KK364" s="75"/>
      <c r="KL364" s="75"/>
      <c r="KM364" s="75"/>
      <c r="KN364" s="75"/>
      <c r="KO364" s="75"/>
      <c r="KP364" s="75"/>
      <c r="KQ364" s="75"/>
      <c r="KR364" s="75"/>
      <c r="KS364" s="75"/>
      <c r="KT364" s="75"/>
      <c r="KU364" s="75"/>
      <c r="KV364" s="75"/>
      <c r="KW364" s="75"/>
      <c r="KX364" s="75"/>
      <c r="KY364" s="75"/>
      <c r="KZ364" s="75"/>
      <c r="LA364" s="75"/>
      <c r="LB364" s="75"/>
      <c r="LC364" s="75"/>
      <c r="LD364" s="75"/>
      <c r="LE364" s="75"/>
      <c r="LF364" s="75"/>
      <c r="LG364" s="75"/>
      <c r="LH364" s="75"/>
      <c r="LI364" s="75"/>
      <c r="LJ364" s="75"/>
      <c r="LK364" s="75"/>
      <c r="LL364" s="75"/>
      <c r="LM364" s="75"/>
      <c r="LN364" s="75"/>
      <c r="LO364" s="75"/>
      <c r="LP364" s="75"/>
      <c r="LQ364" s="75"/>
      <c r="LR364" s="75"/>
      <c r="LS364" s="75"/>
      <c r="LT364" s="75"/>
      <c r="LU364" s="75"/>
      <c r="LV364" s="75"/>
      <c r="LW364" s="75"/>
      <c r="LX364" s="75"/>
      <c r="LY364" s="75"/>
      <c r="LZ364" s="75"/>
      <c r="MA364" s="75"/>
      <c r="MB364" s="75"/>
      <c r="MC364" s="75"/>
      <c r="MD364" s="75"/>
      <c r="ME364" s="75"/>
      <c r="MF364" s="75"/>
      <c r="MG364" s="75"/>
      <c r="MH364" s="75"/>
      <c r="MI364" s="75"/>
      <c r="MJ364" s="75"/>
      <c r="MK364" s="75"/>
      <c r="ML364" s="75"/>
      <c r="MM364" s="75"/>
      <c r="MN364" s="75"/>
      <c r="MO364" s="75"/>
      <c r="MP364" s="75"/>
      <c r="MQ364" s="75"/>
      <c r="MR364" s="75"/>
      <c r="MS364" s="75"/>
      <c r="MT364" s="75"/>
      <c r="MU364" s="75"/>
      <c r="MV364" s="75"/>
      <c r="MW364" s="75"/>
      <c r="MX364" s="75"/>
      <c r="MY364" s="75"/>
      <c r="MZ364" s="75"/>
      <c r="NA364" s="75"/>
      <c r="NB364" s="75"/>
      <c r="NC364" s="75"/>
      <c r="ND364" s="75"/>
      <c r="NE364" s="75"/>
      <c r="NF364" s="75"/>
      <c r="NG364" s="75"/>
      <c r="NH364" s="75"/>
      <c r="NI364" s="75"/>
      <c r="NJ364" s="75"/>
      <c r="NK364" s="75"/>
      <c r="NL364" s="75"/>
      <c r="NM364" s="75"/>
      <c r="NN364" s="75"/>
      <c r="NO364" s="75"/>
      <c r="NP364" s="75"/>
      <c r="NQ364" s="75"/>
      <c r="NR364" s="75"/>
      <c r="NS364" s="75"/>
      <c r="NT364" s="75"/>
      <c r="NU364" s="75"/>
      <c r="NV364" s="75"/>
      <c r="NW364" s="75"/>
      <c r="NX364" s="75"/>
      <c r="NY364" s="75"/>
      <c r="NZ364" s="75"/>
      <c r="OA364" s="75"/>
      <c r="OB364" s="75"/>
      <c r="OC364" s="75"/>
      <c r="OD364" s="75"/>
      <c r="OE364" s="75"/>
      <c r="OF364" s="75"/>
      <c r="OG364" s="75"/>
      <c r="OH364" s="75"/>
      <c r="OI364" s="75"/>
      <c r="OJ364" s="75"/>
      <c r="OK364" s="75"/>
      <c r="OL364" s="75"/>
      <c r="OM364" s="75"/>
      <c r="ON364" s="75"/>
      <c r="OO364" s="75"/>
      <c r="OP364" s="75"/>
      <c r="OQ364" s="75"/>
      <c r="OR364" s="75"/>
      <c r="OS364" s="75"/>
      <c r="OT364" s="75"/>
      <c r="OU364" s="75"/>
      <c r="OV364" s="75"/>
      <c r="OW364" s="75"/>
      <c r="OX364" s="75"/>
      <c r="OY364" s="75"/>
      <c r="OZ364" s="75"/>
      <c r="PA364" s="75"/>
      <c r="PB364" s="75"/>
      <c r="PC364" s="75"/>
      <c r="PD364" s="75"/>
      <c r="PE364" s="75"/>
      <c r="PF364" s="75"/>
      <c r="PG364" s="75"/>
      <c r="PH364" s="75"/>
      <c r="PI364" s="75"/>
      <c r="PJ364" s="75"/>
      <c r="PK364" s="75"/>
      <c r="PL364" s="75"/>
      <c r="PM364" s="75"/>
      <c r="PN364" s="75"/>
      <c r="PO364" s="75"/>
      <c r="PP364" s="75"/>
      <c r="PQ364" s="75"/>
      <c r="PR364" s="75"/>
      <c r="PS364" s="75"/>
      <c r="PT364" s="75"/>
      <c r="PU364" s="75"/>
      <c r="PV364" s="75"/>
      <c r="PW364" s="75"/>
      <c r="PX364" s="75"/>
      <c r="PY364" s="75"/>
      <c r="PZ364" s="75"/>
      <c r="QA364" s="75"/>
      <c r="QB364" s="75"/>
      <c r="QC364" s="75"/>
      <c r="QD364" s="75"/>
      <c r="QE364" s="75"/>
      <c r="QF364" s="75"/>
      <c r="QG364" s="75"/>
      <c r="QH364" s="75"/>
      <c r="QI364" s="75"/>
      <c r="QJ364" s="75"/>
      <c r="QK364" s="75"/>
      <c r="QL364" s="75"/>
      <c r="QM364" s="75"/>
      <c r="QN364" s="75"/>
      <c r="QO364" s="75"/>
      <c r="QP364" s="75"/>
      <c r="QQ364" s="75"/>
      <c r="QR364" s="75"/>
      <c r="QS364" s="75"/>
      <c r="QT364" s="75"/>
      <c r="QU364" s="75"/>
      <c r="QV364" s="75"/>
      <c r="QW364" s="75"/>
      <c r="QX364" s="75"/>
      <c r="QY364" s="75"/>
      <c r="QZ364" s="75"/>
      <c r="RA364" s="75"/>
      <c r="RB364" s="75"/>
      <c r="RC364" s="75"/>
      <c r="RD364" s="75"/>
      <c r="RE364" s="75"/>
      <c r="RF364" s="75"/>
      <c r="RG364" s="75"/>
      <c r="RH364" s="75"/>
      <c r="RI364" s="75"/>
      <c r="RJ364" s="75"/>
      <c r="RK364" s="75"/>
      <c r="RL364" s="75"/>
      <c r="RM364" s="75"/>
      <c r="RN364" s="75"/>
      <c r="RO364" s="75"/>
      <c r="RP364" s="75"/>
      <c r="RQ364" s="75"/>
      <c r="RR364" s="75"/>
      <c r="RS364" s="75"/>
      <c r="RT364" s="75"/>
      <c r="RU364" s="75"/>
      <c r="RV364" s="75"/>
      <c r="RW364" s="75"/>
      <c r="RX364" s="75"/>
      <c r="RY364" s="75"/>
      <c r="RZ364" s="75"/>
      <c r="SA364" s="75"/>
      <c r="SB364" s="75"/>
      <c r="SC364" s="75"/>
      <c r="SD364" s="75"/>
      <c r="SE364" s="75"/>
    </row>
    <row r="365" spans="50:499" s="4" customFormat="1" x14ac:dyDescent="0.2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75"/>
      <c r="OF365" s="75"/>
      <c r="OG365" s="75"/>
      <c r="OH365" s="75"/>
      <c r="OI365" s="75"/>
      <c r="OJ365" s="75"/>
      <c r="OK365" s="75"/>
      <c r="OL365" s="75"/>
      <c r="OM365" s="75"/>
      <c r="ON365" s="75"/>
      <c r="OO365" s="75"/>
      <c r="OP365" s="75"/>
      <c r="OQ365" s="75"/>
      <c r="OR365" s="75"/>
      <c r="OS365" s="75"/>
      <c r="OT365" s="75"/>
      <c r="OU365" s="75"/>
      <c r="OV365" s="75"/>
      <c r="OW365" s="75"/>
      <c r="OX365" s="75"/>
      <c r="OY365" s="75"/>
      <c r="OZ365" s="75"/>
      <c r="PA365" s="75"/>
      <c r="PB365" s="75"/>
      <c r="PC365" s="75"/>
      <c r="PD365" s="75"/>
      <c r="PE365" s="75"/>
      <c r="PF365" s="75"/>
      <c r="PG365" s="75"/>
      <c r="PH365" s="75"/>
      <c r="PI365" s="75"/>
      <c r="PJ365" s="75"/>
      <c r="PK365" s="75"/>
      <c r="PL365" s="75"/>
      <c r="PM365" s="75"/>
      <c r="PN365" s="75"/>
      <c r="PO365" s="75"/>
      <c r="PP365" s="75"/>
      <c r="PQ365" s="75"/>
      <c r="PR365" s="75"/>
      <c r="PS365" s="75"/>
      <c r="PT365" s="75"/>
      <c r="PU365" s="75"/>
      <c r="PV365" s="75"/>
      <c r="PW365" s="75"/>
      <c r="PX365" s="75"/>
      <c r="PY365" s="75"/>
      <c r="PZ365" s="75"/>
      <c r="QA365" s="75"/>
      <c r="QB365" s="75"/>
      <c r="QC365" s="75"/>
      <c r="QD365" s="75"/>
      <c r="QE365" s="75"/>
      <c r="QF365" s="75"/>
      <c r="QG365" s="75"/>
      <c r="QH365" s="75"/>
      <c r="QI365" s="75"/>
      <c r="QJ365" s="75"/>
      <c r="QK365" s="75"/>
      <c r="QL365" s="75"/>
      <c r="QM365" s="75"/>
      <c r="QN365" s="75"/>
      <c r="QO365" s="75"/>
      <c r="QP365" s="75"/>
      <c r="QQ365" s="75"/>
      <c r="QR365" s="75"/>
      <c r="QS365" s="75"/>
      <c r="QT365" s="75"/>
      <c r="QU365" s="75"/>
      <c r="QV365" s="75"/>
      <c r="QW365" s="75"/>
      <c r="QX365" s="75"/>
      <c r="QY365" s="75"/>
      <c r="QZ365" s="75"/>
      <c r="RA365" s="75"/>
      <c r="RB365" s="75"/>
      <c r="RC365" s="75"/>
      <c r="RD365" s="75"/>
      <c r="RE365" s="75"/>
      <c r="RF365" s="75"/>
      <c r="RG365" s="75"/>
      <c r="RH365" s="75"/>
      <c r="RI365" s="75"/>
      <c r="RJ365" s="75"/>
      <c r="RK365" s="75"/>
      <c r="RL365" s="75"/>
      <c r="RM365" s="75"/>
      <c r="RN365" s="75"/>
      <c r="RO365" s="75"/>
      <c r="RP365" s="75"/>
      <c r="RQ365" s="75"/>
      <c r="RR365" s="75"/>
      <c r="RS365" s="75"/>
      <c r="RT365" s="75"/>
      <c r="RU365" s="75"/>
      <c r="RV365" s="75"/>
      <c r="RW365" s="75"/>
      <c r="RX365" s="75"/>
      <c r="RY365" s="75"/>
      <c r="RZ365" s="75"/>
      <c r="SA365" s="75"/>
      <c r="SB365" s="75"/>
      <c r="SC365" s="75"/>
      <c r="SD365" s="75"/>
      <c r="SE365" s="75"/>
    </row>
    <row r="366" spans="50:499" s="4" customFormat="1" x14ac:dyDescent="0.2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c r="FS366" s="75"/>
      <c r="FT366" s="75"/>
      <c r="FU366" s="75"/>
      <c r="FV366" s="75"/>
      <c r="FW366" s="75"/>
      <c r="FX366" s="75"/>
      <c r="FY366" s="75"/>
      <c r="FZ366" s="75"/>
      <c r="GA366" s="75"/>
      <c r="GB366" s="75"/>
      <c r="GC366" s="75"/>
      <c r="GD366" s="75"/>
      <c r="GE366" s="75"/>
      <c r="GF366" s="75"/>
      <c r="GG366" s="75"/>
      <c r="GH366" s="75"/>
      <c r="GI366" s="75"/>
      <c r="GJ366" s="75"/>
      <c r="GK366" s="75"/>
      <c r="GL366" s="75"/>
      <c r="GM366" s="75"/>
      <c r="GN366" s="75"/>
      <c r="GO366" s="75"/>
      <c r="GP366" s="75"/>
      <c r="GQ366" s="75"/>
      <c r="GR366" s="75"/>
      <c r="GS366" s="75"/>
      <c r="GT366" s="75"/>
      <c r="GU366" s="75"/>
      <c r="GV366" s="75"/>
      <c r="GW366" s="75"/>
      <c r="GX366" s="75"/>
      <c r="GY366" s="75"/>
      <c r="GZ366" s="75"/>
      <c r="HA366" s="75"/>
      <c r="HB366" s="75"/>
      <c r="HC366" s="75"/>
      <c r="HD366" s="75"/>
      <c r="HE366" s="75"/>
      <c r="HF366" s="75"/>
      <c r="HG366" s="75"/>
      <c r="HH366" s="75"/>
      <c r="HI366" s="75"/>
      <c r="HJ366" s="75"/>
      <c r="HK366" s="75"/>
      <c r="HL366" s="75"/>
      <c r="HM366" s="75"/>
      <c r="HN366" s="75"/>
      <c r="HO366" s="75"/>
      <c r="HP366" s="75"/>
      <c r="HQ366" s="75"/>
      <c r="HR366" s="75"/>
      <c r="HS366" s="75"/>
      <c r="HT366" s="75"/>
      <c r="HU366" s="75"/>
      <c r="HV366" s="75"/>
      <c r="HW366" s="75"/>
      <c r="HX366" s="75"/>
      <c r="HY366" s="75"/>
      <c r="HZ366" s="75"/>
      <c r="IA366" s="75"/>
      <c r="IB366" s="75"/>
      <c r="IC366" s="75"/>
      <c r="ID366" s="75"/>
      <c r="IE366" s="75"/>
      <c r="IF366" s="75"/>
      <c r="IG366" s="75"/>
      <c r="IH366" s="75"/>
      <c r="II366" s="75"/>
      <c r="IJ366" s="75"/>
      <c r="IK366" s="75"/>
      <c r="IL366" s="75"/>
      <c r="IM366" s="75"/>
      <c r="IN366" s="75"/>
      <c r="IO366" s="75"/>
      <c r="IP366" s="75"/>
      <c r="IQ366" s="75"/>
      <c r="IR366" s="75"/>
      <c r="IS366" s="75"/>
      <c r="IT366" s="75"/>
      <c r="IU366" s="75"/>
      <c r="IV366" s="75"/>
      <c r="IW366" s="75"/>
      <c r="IX366" s="75"/>
      <c r="IY366" s="75"/>
      <c r="IZ366" s="75"/>
      <c r="JA366" s="75"/>
      <c r="JB366" s="75"/>
      <c r="JC366" s="75"/>
      <c r="JD366" s="75"/>
      <c r="JE366" s="75"/>
      <c r="JF366" s="75"/>
      <c r="JG366" s="75"/>
      <c r="JH366" s="75"/>
      <c r="JI366" s="75"/>
      <c r="JJ366" s="75"/>
      <c r="JK366" s="75"/>
      <c r="JL366" s="75"/>
      <c r="JM366" s="75"/>
      <c r="JN366" s="75"/>
      <c r="JO366" s="75"/>
      <c r="JP366" s="75"/>
      <c r="JQ366" s="75"/>
      <c r="JR366" s="75"/>
      <c r="JS366" s="75"/>
      <c r="JT366" s="75"/>
      <c r="JU366" s="75"/>
      <c r="JV366" s="75"/>
      <c r="JW366" s="75"/>
      <c r="JX366" s="75"/>
      <c r="JY366" s="75"/>
      <c r="JZ366" s="75"/>
      <c r="KA366" s="75"/>
      <c r="KB366" s="75"/>
      <c r="KC366" s="75"/>
      <c r="KD366" s="75"/>
      <c r="KE366" s="75"/>
      <c r="KF366" s="75"/>
      <c r="KG366" s="75"/>
      <c r="KH366" s="75"/>
      <c r="KI366" s="75"/>
      <c r="KJ366" s="75"/>
      <c r="KK366" s="75"/>
      <c r="KL366" s="75"/>
      <c r="KM366" s="75"/>
      <c r="KN366" s="75"/>
      <c r="KO366" s="75"/>
      <c r="KP366" s="75"/>
      <c r="KQ366" s="75"/>
      <c r="KR366" s="75"/>
      <c r="KS366" s="75"/>
      <c r="KT366" s="75"/>
      <c r="KU366" s="75"/>
      <c r="KV366" s="75"/>
      <c r="KW366" s="75"/>
      <c r="KX366" s="75"/>
      <c r="KY366" s="75"/>
      <c r="KZ366" s="75"/>
      <c r="LA366" s="75"/>
      <c r="LB366" s="75"/>
      <c r="LC366" s="75"/>
      <c r="LD366" s="75"/>
      <c r="LE366" s="75"/>
      <c r="LF366" s="75"/>
      <c r="LG366" s="75"/>
      <c r="LH366" s="75"/>
      <c r="LI366" s="75"/>
      <c r="LJ366" s="75"/>
      <c r="LK366" s="75"/>
      <c r="LL366" s="75"/>
      <c r="LM366" s="75"/>
      <c r="LN366" s="75"/>
      <c r="LO366" s="75"/>
      <c r="LP366" s="75"/>
      <c r="LQ366" s="75"/>
      <c r="LR366" s="75"/>
      <c r="LS366" s="75"/>
      <c r="LT366" s="75"/>
      <c r="LU366" s="75"/>
      <c r="LV366" s="75"/>
      <c r="LW366" s="75"/>
      <c r="LX366" s="75"/>
      <c r="LY366" s="75"/>
      <c r="LZ366" s="75"/>
      <c r="MA366" s="75"/>
      <c r="MB366" s="75"/>
      <c r="MC366" s="75"/>
      <c r="MD366" s="75"/>
      <c r="ME366" s="75"/>
      <c r="MF366" s="75"/>
      <c r="MG366" s="75"/>
      <c r="MH366" s="75"/>
      <c r="MI366" s="75"/>
      <c r="MJ366" s="75"/>
      <c r="MK366" s="75"/>
      <c r="ML366" s="75"/>
      <c r="MM366" s="75"/>
      <c r="MN366" s="75"/>
      <c r="MO366" s="75"/>
      <c r="MP366" s="75"/>
      <c r="MQ366" s="75"/>
      <c r="MR366" s="75"/>
      <c r="MS366" s="75"/>
      <c r="MT366" s="75"/>
      <c r="MU366" s="75"/>
      <c r="MV366" s="75"/>
      <c r="MW366" s="75"/>
      <c r="MX366" s="75"/>
      <c r="MY366" s="75"/>
      <c r="MZ366" s="75"/>
      <c r="NA366" s="75"/>
      <c r="NB366" s="75"/>
      <c r="NC366" s="75"/>
      <c r="ND366" s="75"/>
      <c r="NE366" s="75"/>
      <c r="NF366" s="75"/>
      <c r="NG366" s="75"/>
      <c r="NH366" s="75"/>
      <c r="NI366" s="75"/>
      <c r="NJ366" s="75"/>
      <c r="NK366" s="75"/>
      <c r="NL366" s="75"/>
      <c r="NM366" s="75"/>
      <c r="NN366" s="75"/>
      <c r="NO366" s="75"/>
      <c r="NP366" s="75"/>
      <c r="NQ366" s="75"/>
      <c r="NR366" s="75"/>
      <c r="NS366" s="75"/>
      <c r="NT366" s="75"/>
      <c r="NU366" s="75"/>
      <c r="NV366" s="75"/>
      <c r="NW366" s="75"/>
      <c r="NX366" s="75"/>
      <c r="NY366" s="75"/>
      <c r="NZ366" s="75"/>
      <c r="OA366" s="75"/>
      <c r="OB366" s="75"/>
      <c r="OC366" s="75"/>
      <c r="OD366" s="75"/>
      <c r="OE366" s="75"/>
      <c r="OF366" s="75"/>
      <c r="OG366" s="75"/>
      <c r="OH366" s="75"/>
      <c r="OI366" s="75"/>
      <c r="OJ366" s="75"/>
      <c r="OK366" s="75"/>
      <c r="OL366" s="75"/>
      <c r="OM366" s="75"/>
      <c r="ON366" s="75"/>
      <c r="OO366" s="75"/>
      <c r="OP366" s="75"/>
      <c r="OQ366" s="75"/>
      <c r="OR366" s="75"/>
      <c r="OS366" s="75"/>
      <c r="OT366" s="75"/>
      <c r="OU366" s="75"/>
      <c r="OV366" s="75"/>
      <c r="OW366" s="75"/>
      <c r="OX366" s="75"/>
      <c r="OY366" s="75"/>
      <c r="OZ366" s="75"/>
      <c r="PA366" s="75"/>
      <c r="PB366" s="75"/>
      <c r="PC366" s="75"/>
      <c r="PD366" s="75"/>
      <c r="PE366" s="75"/>
      <c r="PF366" s="75"/>
      <c r="PG366" s="75"/>
      <c r="PH366" s="75"/>
      <c r="PI366" s="75"/>
      <c r="PJ366" s="75"/>
      <c r="PK366" s="75"/>
      <c r="PL366" s="75"/>
      <c r="PM366" s="75"/>
      <c r="PN366" s="75"/>
      <c r="PO366" s="75"/>
      <c r="PP366" s="75"/>
      <c r="PQ366" s="75"/>
      <c r="PR366" s="75"/>
      <c r="PS366" s="75"/>
      <c r="PT366" s="75"/>
      <c r="PU366" s="75"/>
      <c r="PV366" s="75"/>
      <c r="PW366" s="75"/>
      <c r="PX366" s="75"/>
      <c r="PY366" s="75"/>
      <c r="PZ366" s="75"/>
      <c r="QA366" s="75"/>
      <c r="QB366" s="75"/>
      <c r="QC366" s="75"/>
      <c r="QD366" s="75"/>
      <c r="QE366" s="75"/>
      <c r="QF366" s="75"/>
      <c r="QG366" s="75"/>
      <c r="QH366" s="75"/>
      <c r="QI366" s="75"/>
      <c r="QJ366" s="75"/>
      <c r="QK366" s="75"/>
      <c r="QL366" s="75"/>
      <c r="QM366" s="75"/>
      <c r="QN366" s="75"/>
      <c r="QO366" s="75"/>
      <c r="QP366" s="75"/>
      <c r="QQ366" s="75"/>
      <c r="QR366" s="75"/>
      <c r="QS366" s="75"/>
      <c r="QT366" s="75"/>
      <c r="QU366" s="75"/>
      <c r="QV366" s="75"/>
      <c r="QW366" s="75"/>
      <c r="QX366" s="75"/>
      <c r="QY366" s="75"/>
      <c r="QZ366" s="75"/>
      <c r="RA366" s="75"/>
      <c r="RB366" s="75"/>
      <c r="RC366" s="75"/>
      <c r="RD366" s="75"/>
      <c r="RE366" s="75"/>
      <c r="RF366" s="75"/>
      <c r="RG366" s="75"/>
      <c r="RH366" s="75"/>
      <c r="RI366" s="75"/>
      <c r="RJ366" s="75"/>
      <c r="RK366" s="75"/>
      <c r="RL366" s="75"/>
      <c r="RM366" s="75"/>
      <c r="RN366" s="75"/>
      <c r="RO366" s="75"/>
      <c r="RP366" s="75"/>
      <c r="RQ366" s="75"/>
      <c r="RR366" s="75"/>
      <c r="RS366" s="75"/>
      <c r="RT366" s="75"/>
      <c r="RU366" s="75"/>
      <c r="RV366" s="75"/>
      <c r="RW366" s="75"/>
      <c r="RX366" s="75"/>
      <c r="RY366" s="75"/>
      <c r="RZ366" s="75"/>
      <c r="SA366" s="75"/>
      <c r="SB366" s="75"/>
      <c r="SC366" s="75"/>
      <c r="SD366" s="75"/>
      <c r="SE366" s="75"/>
    </row>
    <row r="367" spans="50:499" s="4" customFormat="1" x14ac:dyDescent="0.2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c r="FS367" s="75"/>
      <c r="FT367" s="75"/>
      <c r="FU367" s="75"/>
      <c r="FV367" s="75"/>
      <c r="FW367" s="75"/>
      <c r="FX367" s="75"/>
      <c r="FY367" s="75"/>
      <c r="FZ367" s="75"/>
      <c r="GA367" s="75"/>
      <c r="GB367" s="75"/>
      <c r="GC367" s="75"/>
      <c r="GD367" s="75"/>
      <c r="GE367" s="75"/>
      <c r="GF367" s="75"/>
      <c r="GG367" s="75"/>
      <c r="GH367" s="75"/>
      <c r="GI367" s="75"/>
      <c r="GJ367" s="75"/>
      <c r="GK367" s="75"/>
      <c r="GL367" s="75"/>
      <c r="GM367" s="75"/>
      <c r="GN367" s="75"/>
      <c r="GO367" s="75"/>
      <c r="GP367" s="75"/>
      <c r="GQ367" s="75"/>
      <c r="GR367" s="75"/>
      <c r="GS367" s="75"/>
      <c r="GT367" s="75"/>
      <c r="GU367" s="75"/>
      <c r="GV367" s="75"/>
      <c r="GW367" s="75"/>
      <c r="GX367" s="75"/>
      <c r="GY367" s="75"/>
      <c r="GZ367" s="75"/>
      <c r="HA367" s="75"/>
      <c r="HB367" s="75"/>
      <c r="HC367" s="75"/>
      <c r="HD367" s="75"/>
      <c r="HE367" s="75"/>
      <c r="HF367" s="75"/>
      <c r="HG367" s="75"/>
      <c r="HH367" s="75"/>
      <c r="HI367" s="75"/>
      <c r="HJ367" s="75"/>
      <c r="HK367" s="75"/>
      <c r="HL367" s="75"/>
      <c r="HM367" s="75"/>
      <c r="HN367" s="75"/>
      <c r="HO367" s="75"/>
      <c r="HP367" s="75"/>
      <c r="HQ367" s="75"/>
      <c r="HR367" s="75"/>
      <c r="HS367" s="75"/>
      <c r="HT367" s="75"/>
      <c r="HU367" s="75"/>
      <c r="HV367" s="75"/>
      <c r="HW367" s="75"/>
      <c r="HX367" s="75"/>
      <c r="HY367" s="75"/>
      <c r="HZ367" s="75"/>
      <c r="IA367" s="75"/>
      <c r="IB367" s="75"/>
      <c r="IC367" s="75"/>
      <c r="ID367" s="75"/>
      <c r="IE367" s="75"/>
      <c r="IF367" s="75"/>
      <c r="IG367" s="75"/>
      <c r="IH367" s="75"/>
      <c r="II367" s="75"/>
      <c r="IJ367" s="75"/>
      <c r="IK367" s="75"/>
      <c r="IL367" s="75"/>
      <c r="IM367" s="75"/>
      <c r="IN367" s="75"/>
      <c r="IO367" s="75"/>
      <c r="IP367" s="75"/>
      <c r="IQ367" s="75"/>
      <c r="IR367" s="75"/>
      <c r="IS367" s="75"/>
      <c r="IT367" s="75"/>
      <c r="IU367" s="75"/>
      <c r="IV367" s="75"/>
      <c r="IW367" s="75"/>
      <c r="IX367" s="75"/>
      <c r="IY367" s="75"/>
      <c r="IZ367" s="75"/>
      <c r="JA367" s="75"/>
      <c r="JB367" s="75"/>
      <c r="JC367" s="75"/>
      <c r="JD367" s="75"/>
      <c r="JE367" s="75"/>
      <c r="JF367" s="75"/>
      <c r="JG367" s="75"/>
      <c r="JH367" s="75"/>
      <c r="JI367" s="75"/>
      <c r="JJ367" s="75"/>
      <c r="JK367" s="75"/>
      <c r="JL367" s="75"/>
      <c r="JM367" s="75"/>
      <c r="JN367" s="75"/>
      <c r="JO367" s="75"/>
      <c r="JP367" s="75"/>
      <c r="JQ367" s="75"/>
      <c r="JR367" s="75"/>
      <c r="JS367" s="75"/>
      <c r="JT367" s="75"/>
      <c r="JU367" s="75"/>
      <c r="JV367" s="75"/>
      <c r="JW367" s="75"/>
      <c r="JX367" s="75"/>
      <c r="JY367" s="75"/>
      <c r="JZ367" s="75"/>
      <c r="KA367" s="75"/>
      <c r="KB367" s="75"/>
      <c r="KC367" s="75"/>
      <c r="KD367" s="75"/>
      <c r="KE367" s="75"/>
      <c r="KF367" s="75"/>
      <c r="KG367" s="75"/>
      <c r="KH367" s="75"/>
      <c r="KI367" s="75"/>
      <c r="KJ367" s="75"/>
      <c r="KK367" s="75"/>
      <c r="KL367" s="75"/>
      <c r="KM367" s="75"/>
      <c r="KN367" s="75"/>
      <c r="KO367" s="75"/>
      <c r="KP367" s="75"/>
      <c r="KQ367" s="75"/>
      <c r="KR367" s="75"/>
      <c r="KS367" s="75"/>
      <c r="KT367" s="75"/>
      <c r="KU367" s="75"/>
      <c r="KV367" s="75"/>
      <c r="KW367" s="75"/>
      <c r="KX367" s="75"/>
      <c r="KY367" s="75"/>
      <c r="KZ367" s="75"/>
      <c r="LA367" s="75"/>
      <c r="LB367" s="75"/>
      <c r="LC367" s="75"/>
      <c r="LD367" s="75"/>
      <c r="LE367" s="75"/>
      <c r="LF367" s="75"/>
      <c r="LG367" s="75"/>
      <c r="LH367" s="75"/>
      <c r="LI367" s="75"/>
      <c r="LJ367" s="75"/>
      <c r="LK367" s="75"/>
      <c r="LL367" s="75"/>
      <c r="LM367" s="75"/>
      <c r="LN367" s="75"/>
      <c r="LO367" s="75"/>
      <c r="LP367" s="75"/>
      <c r="LQ367" s="75"/>
      <c r="LR367" s="75"/>
      <c r="LS367" s="75"/>
      <c r="LT367" s="75"/>
      <c r="LU367" s="75"/>
      <c r="LV367" s="75"/>
      <c r="LW367" s="75"/>
      <c r="LX367" s="75"/>
      <c r="LY367" s="75"/>
      <c r="LZ367" s="75"/>
      <c r="MA367" s="75"/>
      <c r="MB367" s="75"/>
      <c r="MC367" s="75"/>
      <c r="MD367" s="75"/>
      <c r="ME367" s="75"/>
      <c r="MF367" s="75"/>
      <c r="MG367" s="75"/>
      <c r="MH367" s="75"/>
      <c r="MI367" s="75"/>
      <c r="MJ367" s="75"/>
      <c r="MK367" s="75"/>
      <c r="ML367" s="75"/>
      <c r="MM367" s="75"/>
      <c r="MN367" s="75"/>
      <c r="MO367" s="75"/>
      <c r="MP367" s="75"/>
      <c r="MQ367" s="75"/>
      <c r="MR367" s="75"/>
      <c r="MS367" s="75"/>
      <c r="MT367" s="75"/>
      <c r="MU367" s="75"/>
      <c r="MV367" s="75"/>
      <c r="MW367" s="75"/>
      <c r="MX367" s="75"/>
      <c r="MY367" s="75"/>
      <c r="MZ367" s="75"/>
      <c r="NA367" s="75"/>
      <c r="NB367" s="75"/>
      <c r="NC367" s="75"/>
      <c r="ND367" s="75"/>
      <c r="NE367" s="75"/>
      <c r="NF367" s="75"/>
      <c r="NG367" s="75"/>
      <c r="NH367" s="75"/>
      <c r="NI367" s="75"/>
      <c r="NJ367" s="75"/>
      <c r="NK367" s="75"/>
      <c r="NL367" s="75"/>
      <c r="NM367" s="75"/>
      <c r="NN367" s="75"/>
      <c r="NO367" s="75"/>
      <c r="NP367" s="75"/>
      <c r="NQ367" s="75"/>
      <c r="NR367" s="75"/>
      <c r="NS367" s="75"/>
      <c r="NT367" s="75"/>
      <c r="NU367" s="75"/>
      <c r="NV367" s="75"/>
      <c r="NW367" s="75"/>
      <c r="NX367" s="75"/>
      <c r="NY367" s="75"/>
      <c r="NZ367" s="75"/>
      <c r="OA367" s="75"/>
      <c r="OB367" s="75"/>
      <c r="OC367" s="75"/>
      <c r="OD367" s="75"/>
      <c r="OE367" s="75"/>
      <c r="OF367" s="75"/>
      <c r="OG367" s="75"/>
      <c r="OH367" s="75"/>
      <c r="OI367" s="75"/>
      <c r="OJ367" s="75"/>
      <c r="OK367" s="75"/>
      <c r="OL367" s="75"/>
      <c r="OM367" s="75"/>
      <c r="ON367" s="75"/>
      <c r="OO367" s="75"/>
      <c r="OP367" s="75"/>
      <c r="OQ367" s="75"/>
      <c r="OR367" s="75"/>
      <c r="OS367" s="75"/>
      <c r="OT367" s="75"/>
      <c r="OU367" s="75"/>
      <c r="OV367" s="75"/>
      <c r="OW367" s="75"/>
      <c r="OX367" s="75"/>
      <c r="OY367" s="75"/>
      <c r="OZ367" s="75"/>
      <c r="PA367" s="75"/>
      <c r="PB367" s="75"/>
      <c r="PC367" s="75"/>
      <c r="PD367" s="75"/>
      <c r="PE367" s="75"/>
      <c r="PF367" s="75"/>
      <c r="PG367" s="75"/>
      <c r="PH367" s="75"/>
      <c r="PI367" s="75"/>
      <c r="PJ367" s="75"/>
      <c r="PK367" s="75"/>
      <c r="PL367" s="75"/>
      <c r="PM367" s="75"/>
      <c r="PN367" s="75"/>
      <c r="PO367" s="75"/>
      <c r="PP367" s="75"/>
      <c r="PQ367" s="75"/>
      <c r="PR367" s="75"/>
      <c r="PS367" s="75"/>
      <c r="PT367" s="75"/>
      <c r="PU367" s="75"/>
      <c r="PV367" s="75"/>
      <c r="PW367" s="75"/>
      <c r="PX367" s="75"/>
      <c r="PY367" s="75"/>
      <c r="PZ367" s="75"/>
      <c r="QA367" s="75"/>
      <c r="QB367" s="75"/>
      <c r="QC367" s="75"/>
      <c r="QD367" s="75"/>
      <c r="QE367" s="75"/>
      <c r="QF367" s="75"/>
      <c r="QG367" s="75"/>
      <c r="QH367" s="75"/>
      <c r="QI367" s="75"/>
      <c r="QJ367" s="75"/>
      <c r="QK367" s="75"/>
      <c r="QL367" s="75"/>
      <c r="QM367" s="75"/>
      <c r="QN367" s="75"/>
      <c r="QO367" s="75"/>
      <c r="QP367" s="75"/>
      <c r="QQ367" s="75"/>
      <c r="QR367" s="75"/>
      <c r="QS367" s="75"/>
      <c r="QT367" s="75"/>
      <c r="QU367" s="75"/>
      <c r="QV367" s="75"/>
      <c r="QW367" s="75"/>
      <c r="QX367" s="75"/>
      <c r="QY367" s="75"/>
      <c r="QZ367" s="75"/>
      <c r="RA367" s="75"/>
      <c r="RB367" s="75"/>
      <c r="RC367" s="75"/>
      <c r="RD367" s="75"/>
      <c r="RE367" s="75"/>
      <c r="RF367" s="75"/>
      <c r="RG367" s="75"/>
      <c r="RH367" s="75"/>
      <c r="RI367" s="75"/>
      <c r="RJ367" s="75"/>
      <c r="RK367" s="75"/>
      <c r="RL367" s="75"/>
      <c r="RM367" s="75"/>
      <c r="RN367" s="75"/>
      <c r="RO367" s="75"/>
      <c r="RP367" s="75"/>
      <c r="RQ367" s="75"/>
      <c r="RR367" s="75"/>
      <c r="RS367" s="75"/>
      <c r="RT367" s="75"/>
      <c r="RU367" s="75"/>
      <c r="RV367" s="75"/>
      <c r="RW367" s="75"/>
      <c r="RX367" s="75"/>
      <c r="RY367" s="75"/>
      <c r="RZ367" s="75"/>
      <c r="SA367" s="75"/>
      <c r="SB367" s="75"/>
      <c r="SC367" s="75"/>
      <c r="SD367" s="75"/>
      <c r="SE367" s="75"/>
    </row>
    <row r="368" spans="50:499" s="4" customFormat="1" x14ac:dyDescent="0.2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c r="EO368" s="75"/>
      <c r="EP368" s="75"/>
      <c r="EQ368" s="75"/>
      <c r="ER368" s="75"/>
      <c r="ES368" s="75"/>
      <c r="ET368" s="75"/>
      <c r="EU368" s="75"/>
      <c r="EV368" s="75"/>
      <c r="EW368" s="75"/>
      <c r="EX368" s="75"/>
      <c r="EY368" s="75"/>
      <c r="EZ368" s="75"/>
      <c r="FA368" s="75"/>
      <c r="FB368" s="75"/>
      <c r="FC368" s="75"/>
      <c r="FD368" s="75"/>
      <c r="FE368" s="75"/>
      <c r="FF368" s="75"/>
      <c r="FG368" s="75"/>
      <c r="FH368" s="75"/>
      <c r="FI368" s="75"/>
      <c r="FJ368" s="75"/>
      <c r="FK368" s="75"/>
      <c r="FL368" s="75"/>
      <c r="FM368" s="75"/>
      <c r="FN368" s="75"/>
      <c r="FO368" s="75"/>
      <c r="FP368" s="75"/>
      <c r="FQ368" s="75"/>
      <c r="FR368" s="75"/>
      <c r="FS368" s="75"/>
      <c r="FT368" s="75"/>
      <c r="FU368" s="75"/>
      <c r="FV368" s="75"/>
      <c r="FW368" s="75"/>
      <c r="FX368" s="75"/>
      <c r="FY368" s="75"/>
      <c r="FZ368" s="75"/>
      <c r="GA368" s="75"/>
      <c r="GB368" s="75"/>
      <c r="GC368" s="75"/>
      <c r="GD368" s="75"/>
      <c r="GE368" s="75"/>
      <c r="GF368" s="75"/>
      <c r="GG368" s="75"/>
      <c r="GH368" s="75"/>
      <c r="GI368" s="75"/>
      <c r="GJ368" s="75"/>
      <c r="GK368" s="75"/>
      <c r="GL368" s="75"/>
      <c r="GM368" s="75"/>
      <c r="GN368" s="75"/>
      <c r="GO368" s="75"/>
      <c r="GP368" s="75"/>
      <c r="GQ368" s="75"/>
      <c r="GR368" s="75"/>
      <c r="GS368" s="75"/>
      <c r="GT368" s="75"/>
      <c r="GU368" s="75"/>
      <c r="GV368" s="75"/>
      <c r="GW368" s="75"/>
      <c r="GX368" s="75"/>
      <c r="GY368" s="75"/>
      <c r="GZ368" s="75"/>
      <c r="HA368" s="75"/>
      <c r="HB368" s="75"/>
      <c r="HC368" s="75"/>
      <c r="HD368" s="75"/>
      <c r="HE368" s="75"/>
      <c r="HF368" s="75"/>
      <c r="HG368" s="75"/>
      <c r="HH368" s="75"/>
      <c r="HI368" s="75"/>
      <c r="HJ368" s="75"/>
      <c r="HK368" s="75"/>
      <c r="HL368" s="75"/>
      <c r="HM368" s="75"/>
      <c r="HN368" s="75"/>
      <c r="HO368" s="75"/>
      <c r="HP368" s="75"/>
      <c r="HQ368" s="75"/>
      <c r="HR368" s="75"/>
      <c r="HS368" s="75"/>
      <c r="HT368" s="75"/>
      <c r="HU368" s="75"/>
      <c r="HV368" s="75"/>
      <c r="HW368" s="75"/>
      <c r="HX368" s="75"/>
      <c r="HY368" s="75"/>
      <c r="HZ368" s="75"/>
      <c r="IA368" s="75"/>
      <c r="IB368" s="75"/>
      <c r="IC368" s="75"/>
      <c r="ID368" s="75"/>
      <c r="IE368" s="75"/>
      <c r="IF368" s="75"/>
      <c r="IG368" s="75"/>
      <c r="IH368" s="75"/>
      <c r="II368" s="75"/>
      <c r="IJ368" s="75"/>
      <c r="IK368" s="75"/>
      <c r="IL368" s="75"/>
      <c r="IM368" s="75"/>
      <c r="IN368" s="75"/>
      <c r="IO368" s="75"/>
      <c r="IP368" s="75"/>
      <c r="IQ368" s="75"/>
      <c r="IR368" s="75"/>
      <c r="IS368" s="75"/>
      <c r="IT368" s="75"/>
      <c r="IU368" s="75"/>
      <c r="IV368" s="75"/>
      <c r="IW368" s="75"/>
      <c r="IX368" s="75"/>
      <c r="IY368" s="75"/>
      <c r="IZ368" s="75"/>
      <c r="JA368" s="75"/>
      <c r="JB368" s="75"/>
      <c r="JC368" s="75"/>
      <c r="JD368" s="75"/>
      <c r="JE368" s="75"/>
      <c r="JF368" s="75"/>
      <c r="JG368" s="75"/>
      <c r="JH368" s="75"/>
      <c r="JI368" s="75"/>
      <c r="JJ368" s="75"/>
      <c r="JK368" s="75"/>
      <c r="JL368" s="75"/>
      <c r="JM368" s="75"/>
      <c r="JN368" s="75"/>
      <c r="JO368" s="75"/>
      <c r="JP368" s="75"/>
      <c r="JQ368" s="75"/>
      <c r="JR368" s="75"/>
      <c r="JS368" s="75"/>
      <c r="JT368" s="75"/>
      <c r="JU368" s="75"/>
      <c r="JV368" s="75"/>
      <c r="JW368" s="75"/>
      <c r="JX368" s="75"/>
      <c r="JY368" s="75"/>
      <c r="JZ368" s="75"/>
      <c r="KA368" s="75"/>
      <c r="KB368" s="75"/>
      <c r="KC368" s="75"/>
      <c r="KD368" s="75"/>
      <c r="KE368" s="75"/>
      <c r="KF368" s="75"/>
      <c r="KG368" s="75"/>
      <c r="KH368" s="75"/>
      <c r="KI368" s="75"/>
      <c r="KJ368" s="75"/>
      <c r="KK368" s="75"/>
      <c r="KL368" s="75"/>
      <c r="KM368" s="75"/>
      <c r="KN368" s="75"/>
      <c r="KO368" s="75"/>
      <c r="KP368" s="75"/>
      <c r="KQ368" s="75"/>
      <c r="KR368" s="75"/>
      <c r="KS368" s="75"/>
      <c r="KT368" s="75"/>
      <c r="KU368" s="75"/>
      <c r="KV368" s="75"/>
      <c r="KW368" s="75"/>
      <c r="KX368" s="75"/>
      <c r="KY368" s="75"/>
      <c r="KZ368" s="75"/>
      <c r="LA368" s="75"/>
      <c r="LB368" s="75"/>
      <c r="LC368" s="75"/>
      <c r="LD368" s="75"/>
      <c r="LE368" s="75"/>
      <c r="LF368" s="75"/>
      <c r="LG368" s="75"/>
      <c r="LH368" s="75"/>
      <c r="LI368" s="75"/>
      <c r="LJ368" s="75"/>
      <c r="LK368" s="75"/>
      <c r="LL368" s="75"/>
      <c r="LM368" s="75"/>
      <c r="LN368" s="75"/>
      <c r="LO368" s="75"/>
      <c r="LP368" s="75"/>
      <c r="LQ368" s="75"/>
      <c r="LR368" s="75"/>
      <c r="LS368" s="75"/>
      <c r="LT368" s="75"/>
      <c r="LU368" s="75"/>
      <c r="LV368" s="75"/>
      <c r="LW368" s="75"/>
      <c r="LX368" s="75"/>
      <c r="LY368" s="75"/>
      <c r="LZ368" s="75"/>
      <c r="MA368" s="75"/>
      <c r="MB368" s="75"/>
      <c r="MC368" s="75"/>
      <c r="MD368" s="75"/>
      <c r="ME368" s="75"/>
      <c r="MF368" s="75"/>
      <c r="MG368" s="75"/>
      <c r="MH368" s="75"/>
      <c r="MI368" s="75"/>
      <c r="MJ368" s="75"/>
      <c r="MK368" s="75"/>
      <c r="ML368" s="75"/>
      <c r="MM368" s="75"/>
      <c r="MN368" s="75"/>
      <c r="MO368" s="75"/>
      <c r="MP368" s="75"/>
      <c r="MQ368" s="75"/>
      <c r="MR368" s="75"/>
      <c r="MS368" s="75"/>
      <c r="MT368" s="75"/>
      <c r="MU368" s="75"/>
      <c r="MV368" s="75"/>
      <c r="MW368" s="75"/>
      <c r="MX368" s="75"/>
      <c r="MY368" s="75"/>
      <c r="MZ368" s="75"/>
      <c r="NA368" s="75"/>
      <c r="NB368" s="75"/>
      <c r="NC368" s="75"/>
      <c r="ND368" s="75"/>
      <c r="NE368" s="75"/>
      <c r="NF368" s="75"/>
      <c r="NG368" s="75"/>
      <c r="NH368" s="75"/>
      <c r="NI368" s="75"/>
      <c r="NJ368" s="75"/>
      <c r="NK368" s="75"/>
      <c r="NL368" s="75"/>
      <c r="NM368" s="75"/>
      <c r="NN368" s="75"/>
      <c r="NO368" s="75"/>
      <c r="NP368" s="75"/>
      <c r="NQ368" s="75"/>
      <c r="NR368" s="75"/>
      <c r="NS368" s="75"/>
      <c r="NT368" s="75"/>
      <c r="NU368" s="75"/>
      <c r="NV368" s="75"/>
      <c r="NW368" s="75"/>
      <c r="NX368" s="75"/>
      <c r="NY368" s="75"/>
      <c r="NZ368" s="75"/>
      <c r="OA368" s="75"/>
      <c r="OB368" s="75"/>
      <c r="OC368" s="75"/>
      <c r="OD368" s="75"/>
      <c r="OE368" s="75"/>
      <c r="OF368" s="75"/>
      <c r="OG368" s="75"/>
      <c r="OH368" s="75"/>
      <c r="OI368" s="75"/>
      <c r="OJ368" s="75"/>
      <c r="OK368" s="75"/>
      <c r="OL368" s="75"/>
      <c r="OM368" s="75"/>
      <c r="ON368" s="75"/>
      <c r="OO368" s="75"/>
      <c r="OP368" s="75"/>
      <c r="OQ368" s="75"/>
      <c r="OR368" s="75"/>
      <c r="OS368" s="75"/>
      <c r="OT368" s="75"/>
      <c r="OU368" s="75"/>
      <c r="OV368" s="75"/>
      <c r="OW368" s="75"/>
      <c r="OX368" s="75"/>
      <c r="OY368" s="75"/>
      <c r="OZ368" s="75"/>
      <c r="PA368" s="75"/>
      <c r="PB368" s="75"/>
      <c r="PC368" s="75"/>
      <c r="PD368" s="75"/>
      <c r="PE368" s="75"/>
      <c r="PF368" s="75"/>
      <c r="PG368" s="75"/>
      <c r="PH368" s="75"/>
      <c r="PI368" s="75"/>
      <c r="PJ368" s="75"/>
      <c r="PK368" s="75"/>
      <c r="PL368" s="75"/>
      <c r="PM368" s="75"/>
      <c r="PN368" s="75"/>
      <c r="PO368" s="75"/>
      <c r="PP368" s="75"/>
      <c r="PQ368" s="75"/>
      <c r="PR368" s="75"/>
      <c r="PS368" s="75"/>
      <c r="PT368" s="75"/>
      <c r="PU368" s="75"/>
      <c r="PV368" s="75"/>
      <c r="PW368" s="75"/>
      <c r="PX368" s="75"/>
      <c r="PY368" s="75"/>
      <c r="PZ368" s="75"/>
      <c r="QA368" s="75"/>
      <c r="QB368" s="75"/>
      <c r="QC368" s="75"/>
      <c r="QD368" s="75"/>
      <c r="QE368" s="75"/>
      <c r="QF368" s="75"/>
      <c r="QG368" s="75"/>
      <c r="QH368" s="75"/>
      <c r="QI368" s="75"/>
      <c r="QJ368" s="75"/>
      <c r="QK368" s="75"/>
      <c r="QL368" s="75"/>
      <c r="QM368" s="75"/>
      <c r="QN368" s="75"/>
      <c r="QO368" s="75"/>
      <c r="QP368" s="75"/>
      <c r="QQ368" s="75"/>
      <c r="QR368" s="75"/>
      <c r="QS368" s="75"/>
      <c r="QT368" s="75"/>
      <c r="QU368" s="75"/>
      <c r="QV368" s="75"/>
      <c r="QW368" s="75"/>
      <c r="QX368" s="75"/>
      <c r="QY368" s="75"/>
      <c r="QZ368" s="75"/>
      <c r="RA368" s="75"/>
      <c r="RB368" s="75"/>
      <c r="RC368" s="75"/>
      <c r="RD368" s="75"/>
      <c r="RE368" s="75"/>
      <c r="RF368" s="75"/>
      <c r="RG368" s="75"/>
      <c r="RH368" s="75"/>
      <c r="RI368" s="75"/>
      <c r="RJ368" s="75"/>
      <c r="RK368" s="75"/>
      <c r="RL368" s="75"/>
      <c r="RM368" s="75"/>
      <c r="RN368" s="75"/>
      <c r="RO368" s="75"/>
      <c r="RP368" s="75"/>
      <c r="RQ368" s="75"/>
      <c r="RR368" s="75"/>
      <c r="RS368" s="75"/>
      <c r="RT368" s="75"/>
      <c r="RU368" s="75"/>
      <c r="RV368" s="75"/>
      <c r="RW368" s="75"/>
      <c r="RX368" s="75"/>
      <c r="RY368" s="75"/>
      <c r="RZ368" s="75"/>
      <c r="SA368" s="75"/>
      <c r="SB368" s="75"/>
      <c r="SC368" s="75"/>
      <c r="SD368" s="75"/>
      <c r="SE368" s="75"/>
    </row>
    <row r="369" spans="50:499" s="4" customFormat="1" x14ac:dyDescent="0.2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c r="EO369" s="75"/>
      <c r="EP369" s="75"/>
      <c r="EQ369" s="75"/>
      <c r="ER369" s="75"/>
      <c r="ES369" s="75"/>
      <c r="ET369" s="75"/>
      <c r="EU369" s="75"/>
      <c r="EV369" s="75"/>
      <c r="EW369" s="75"/>
      <c r="EX369" s="75"/>
      <c r="EY369" s="75"/>
      <c r="EZ369" s="75"/>
      <c r="FA369" s="75"/>
      <c r="FB369" s="75"/>
      <c r="FC369" s="75"/>
      <c r="FD369" s="75"/>
      <c r="FE369" s="75"/>
      <c r="FF369" s="75"/>
      <c r="FG369" s="75"/>
      <c r="FH369" s="75"/>
      <c r="FI369" s="75"/>
      <c r="FJ369" s="75"/>
      <c r="FK369" s="75"/>
      <c r="FL369" s="75"/>
      <c r="FM369" s="75"/>
      <c r="FN369" s="75"/>
      <c r="FO369" s="75"/>
      <c r="FP369" s="75"/>
      <c r="FQ369" s="75"/>
      <c r="FR369" s="75"/>
      <c r="FS369" s="75"/>
      <c r="FT369" s="75"/>
      <c r="FU369" s="75"/>
      <c r="FV369" s="75"/>
      <c r="FW369" s="75"/>
      <c r="FX369" s="75"/>
      <c r="FY369" s="75"/>
      <c r="FZ369" s="75"/>
      <c r="GA369" s="75"/>
      <c r="GB369" s="75"/>
      <c r="GC369" s="75"/>
      <c r="GD369" s="75"/>
      <c r="GE369" s="75"/>
      <c r="GF369" s="75"/>
      <c r="GG369" s="75"/>
      <c r="GH369" s="75"/>
      <c r="GI369" s="75"/>
      <c r="GJ369" s="75"/>
      <c r="GK369" s="75"/>
      <c r="GL369" s="75"/>
      <c r="GM369" s="75"/>
      <c r="GN369" s="75"/>
      <c r="GO369" s="75"/>
      <c r="GP369" s="75"/>
      <c r="GQ369" s="75"/>
      <c r="GR369" s="75"/>
      <c r="GS369" s="75"/>
      <c r="GT369" s="75"/>
      <c r="GU369" s="75"/>
      <c r="GV369" s="75"/>
      <c r="GW369" s="75"/>
      <c r="GX369" s="75"/>
      <c r="GY369" s="75"/>
      <c r="GZ369" s="75"/>
      <c r="HA369" s="75"/>
      <c r="HB369" s="75"/>
      <c r="HC369" s="75"/>
      <c r="HD369" s="75"/>
      <c r="HE369" s="75"/>
      <c r="HF369" s="75"/>
      <c r="HG369" s="75"/>
      <c r="HH369" s="75"/>
      <c r="HI369" s="75"/>
      <c r="HJ369" s="75"/>
      <c r="HK369" s="75"/>
      <c r="HL369" s="75"/>
      <c r="HM369" s="75"/>
      <c r="HN369" s="75"/>
      <c r="HO369" s="75"/>
      <c r="HP369" s="75"/>
      <c r="HQ369" s="75"/>
      <c r="HR369" s="75"/>
      <c r="HS369" s="75"/>
      <c r="HT369" s="75"/>
      <c r="HU369" s="75"/>
      <c r="HV369" s="75"/>
      <c r="HW369" s="75"/>
      <c r="HX369" s="75"/>
      <c r="HY369" s="75"/>
      <c r="HZ369" s="75"/>
      <c r="IA369" s="75"/>
      <c r="IB369" s="75"/>
      <c r="IC369" s="75"/>
      <c r="ID369" s="75"/>
      <c r="IE369" s="75"/>
      <c r="IF369" s="75"/>
      <c r="IG369" s="75"/>
      <c r="IH369" s="75"/>
      <c r="II369" s="75"/>
      <c r="IJ369" s="75"/>
      <c r="IK369" s="75"/>
      <c r="IL369" s="75"/>
      <c r="IM369" s="75"/>
      <c r="IN369" s="75"/>
      <c r="IO369" s="75"/>
      <c r="IP369" s="75"/>
      <c r="IQ369" s="75"/>
      <c r="IR369" s="75"/>
      <c r="IS369" s="75"/>
      <c r="IT369" s="75"/>
      <c r="IU369" s="75"/>
      <c r="IV369" s="75"/>
      <c r="IW369" s="75"/>
      <c r="IX369" s="75"/>
      <c r="IY369" s="75"/>
      <c r="IZ369" s="75"/>
      <c r="JA369" s="75"/>
      <c r="JB369" s="75"/>
      <c r="JC369" s="75"/>
      <c r="JD369" s="75"/>
      <c r="JE369" s="75"/>
      <c r="JF369" s="75"/>
      <c r="JG369" s="75"/>
      <c r="JH369" s="75"/>
      <c r="JI369" s="75"/>
      <c r="JJ369" s="75"/>
      <c r="JK369" s="75"/>
      <c r="JL369" s="75"/>
      <c r="JM369" s="75"/>
      <c r="JN369" s="75"/>
      <c r="JO369" s="75"/>
      <c r="JP369" s="75"/>
      <c r="JQ369" s="75"/>
      <c r="JR369" s="75"/>
      <c r="JS369" s="75"/>
      <c r="JT369" s="75"/>
      <c r="JU369" s="75"/>
      <c r="JV369" s="75"/>
      <c r="JW369" s="75"/>
      <c r="JX369" s="75"/>
      <c r="JY369" s="75"/>
      <c r="JZ369" s="75"/>
      <c r="KA369" s="75"/>
      <c r="KB369" s="75"/>
      <c r="KC369" s="75"/>
      <c r="KD369" s="75"/>
      <c r="KE369" s="75"/>
      <c r="KF369" s="75"/>
      <c r="KG369" s="75"/>
      <c r="KH369" s="75"/>
      <c r="KI369" s="75"/>
      <c r="KJ369" s="75"/>
      <c r="KK369" s="75"/>
      <c r="KL369" s="75"/>
      <c r="KM369" s="75"/>
      <c r="KN369" s="75"/>
      <c r="KO369" s="75"/>
      <c r="KP369" s="75"/>
      <c r="KQ369" s="75"/>
      <c r="KR369" s="75"/>
      <c r="KS369" s="75"/>
      <c r="KT369" s="75"/>
      <c r="KU369" s="75"/>
      <c r="KV369" s="75"/>
      <c r="KW369" s="75"/>
      <c r="KX369" s="75"/>
      <c r="KY369" s="75"/>
      <c r="KZ369" s="75"/>
      <c r="LA369" s="75"/>
      <c r="LB369" s="75"/>
      <c r="LC369" s="75"/>
      <c r="LD369" s="75"/>
      <c r="LE369" s="75"/>
      <c r="LF369" s="75"/>
      <c r="LG369" s="75"/>
      <c r="LH369" s="75"/>
      <c r="LI369" s="75"/>
      <c r="LJ369" s="75"/>
      <c r="LK369" s="75"/>
      <c r="LL369" s="75"/>
      <c r="LM369" s="75"/>
      <c r="LN369" s="75"/>
      <c r="LO369" s="75"/>
      <c r="LP369" s="75"/>
      <c r="LQ369" s="75"/>
      <c r="LR369" s="75"/>
      <c r="LS369" s="75"/>
      <c r="LT369" s="75"/>
      <c r="LU369" s="75"/>
      <c r="LV369" s="75"/>
      <c r="LW369" s="75"/>
      <c r="LX369" s="75"/>
      <c r="LY369" s="75"/>
      <c r="LZ369" s="75"/>
      <c r="MA369" s="75"/>
      <c r="MB369" s="75"/>
      <c r="MC369" s="75"/>
      <c r="MD369" s="75"/>
      <c r="ME369" s="75"/>
      <c r="MF369" s="75"/>
      <c r="MG369" s="75"/>
      <c r="MH369" s="75"/>
      <c r="MI369" s="75"/>
      <c r="MJ369" s="75"/>
      <c r="MK369" s="75"/>
      <c r="ML369" s="75"/>
      <c r="MM369" s="75"/>
      <c r="MN369" s="75"/>
      <c r="MO369" s="75"/>
      <c r="MP369" s="75"/>
      <c r="MQ369" s="75"/>
      <c r="MR369" s="75"/>
      <c r="MS369" s="75"/>
      <c r="MT369" s="75"/>
      <c r="MU369" s="75"/>
      <c r="MV369" s="75"/>
      <c r="MW369" s="75"/>
      <c r="MX369" s="75"/>
      <c r="MY369" s="75"/>
      <c r="MZ369" s="75"/>
      <c r="NA369" s="75"/>
      <c r="NB369" s="75"/>
      <c r="NC369" s="75"/>
      <c r="ND369" s="75"/>
      <c r="NE369" s="75"/>
      <c r="NF369" s="75"/>
      <c r="NG369" s="75"/>
      <c r="NH369" s="75"/>
      <c r="NI369" s="75"/>
      <c r="NJ369" s="75"/>
      <c r="NK369" s="75"/>
      <c r="NL369" s="75"/>
      <c r="NM369" s="75"/>
      <c r="NN369" s="75"/>
      <c r="NO369" s="75"/>
      <c r="NP369" s="75"/>
      <c r="NQ369" s="75"/>
      <c r="NR369" s="75"/>
      <c r="NS369" s="75"/>
      <c r="NT369" s="75"/>
      <c r="NU369" s="75"/>
      <c r="NV369" s="75"/>
      <c r="NW369" s="75"/>
      <c r="NX369" s="75"/>
      <c r="NY369" s="75"/>
      <c r="NZ369" s="75"/>
      <c r="OA369" s="75"/>
      <c r="OB369" s="75"/>
      <c r="OC369" s="75"/>
      <c r="OD369" s="75"/>
      <c r="OE369" s="75"/>
      <c r="OF369" s="75"/>
      <c r="OG369" s="75"/>
      <c r="OH369" s="75"/>
      <c r="OI369" s="75"/>
      <c r="OJ369" s="75"/>
      <c r="OK369" s="75"/>
      <c r="OL369" s="75"/>
      <c r="OM369" s="75"/>
      <c r="ON369" s="75"/>
      <c r="OO369" s="75"/>
      <c r="OP369" s="75"/>
      <c r="OQ369" s="75"/>
      <c r="OR369" s="75"/>
      <c r="OS369" s="75"/>
      <c r="OT369" s="75"/>
      <c r="OU369" s="75"/>
      <c r="OV369" s="75"/>
      <c r="OW369" s="75"/>
      <c r="OX369" s="75"/>
      <c r="OY369" s="75"/>
      <c r="OZ369" s="75"/>
      <c r="PA369" s="75"/>
      <c r="PB369" s="75"/>
      <c r="PC369" s="75"/>
      <c r="PD369" s="75"/>
      <c r="PE369" s="75"/>
      <c r="PF369" s="75"/>
      <c r="PG369" s="75"/>
      <c r="PH369" s="75"/>
      <c r="PI369" s="75"/>
      <c r="PJ369" s="75"/>
      <c r="PK369" s="75"/>
      <c r="PL369" s="75"/>
      <c r="PM369" s="75"/>
      <c r="PN369" s="75"/>
      <c r="PO369" s="75"/>
      <c r="PP369" s="75"/>
      <c r="PQ369" s="75"/>
      <c r="PR369" s="75"/>
      <c r="PS369" s="75"/>
      <c r="PT369" s="75"/>
      <c r="PU369" s="75"/>
      <c r="PV369" s="75"/>
      <c r="PW369" s="75"/>
      <c r="PX369" s="75"/>
      <c r="PY369" s="75"/>
      <c r="PZ369" s="75"/>
      <c r="QA369" s="75"/>
      <c r="QB369" s="75"/>
      <c r="QC369" s="75"/>
      <c r="QD369" s="75"/>
      <c r="QE369" s="75"/>
      <c r="QF369" s="75"/>
      <c r="QG369" s="75"/>
      <c r="QH369" s="75"/>
      <c r="QI369" s="75"/>
      <c r="QJ369" s="75"/>
      <c r="QK369" s="75"/>
      <c r="QL369" s="75"/>
      <c r="QM369" s="75"/>
      <c r="QN369" s="75"/>
      <c r="QO369" s="75"/>
      <c r="QP369" s="75"/>
      <c r="QQ369" s="75"/>
      <c r="QR369" s="75"/>
      <c r="QS369" s="75"/>
      <c r="QT369" s="75"/>
      <c r="QU369" s="75"/>
      <c r="QV369" s="75"/>
      <c r="QW369" s="75"/>
      <c r="QX369" s="75"/>
      <c r="QY369" s="75"/>
      <c r="QZ369" s="75"/>
      <c r="RA369" s="75"/>
      <c r="RB369" s="75"/>
      <c r="RC369" s="75"/>
      <c r="RD369" s="75"/>
      <c r="RE369" s="75"/>
      <c r="RF369" s="75"/>
      <c r="RG369" s="75"/>
      <c r="RH369" s="75"/>
      <c r="RI369" s="75"/>
      <c r="RJ369" s="75"/>
      <c r="RK369" s="75"/>
      <c r="RL369" s="75"/>
      <c r="RM369" s="75"/>
      <c r="RN369" s="75"/>
      <c r="RO369" s="75"/>
      <c r="RP369" s="75"/>
      <c r="RQ369" s="75"/>
      <c r="RR369" s="75"/>
      <c r="RS369" s="75"/>
      <c r="RT369" s="75"/>
      <c r="RU369" s="75"/>
      <c r="RV369" s="75"/>
      <c r="RW369" s="75"/>
      <c r="RX369" s="75"/>
      <c r="RY369" s="75"/>
      <c r="RZ369" s="75"/>
      <c r="SA369" s="75"/>
      <c r="SB369" s="75"/>
      <c r="SC369" s="75"/>
      <c r="SD369" s="75"/>
      <c r="SE369" s="75"/>
    </row>
    <row r="370" spans="50:499" s="4" customFormat="1" x14ac:dyDescent="0.2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75"/>
      <c r="OF370" s="75"/>
      <c r="OG370" s="75"/>
      <c r="OH370" s="75"/>
      <c r="OI370" s="75"/>
      <c r="OJ370" s="75"/>
      <c r="OK370" s="75"/>
      <c r="OL370" s="75"/>
      <c r="OM370" s="75"/>
      <c r="ON370" s="75"/>
      <c r="OO370" s="75"/>
      <c r="OP370" s="75"/>
      <c r="OQ370" s="75"/>
      <c r="OR370" s="75"/>
      <c r="OS370" s="75"/>
      <c r="OT370" s="75"/>
      <c r="OU370" s="75"/>
      <c r="OV370" s="75"/>
      <c r="OW370" s="75"/>
      <c r="OX370" s="75"/>
      <c r="OY370" s="75"/>
      <c r="OZ370" s="75"/>
      <c r="PA370" s="75"/>
      <c r="PB370" s="75"/>
      <c r="PC370" s="75"/>
      <c r="PD370" s="75"/>
      <c r="PE370" s="75"/>
      <c r="PF370" s="75"/>
      <c r="PG370" s="75"/>
      <c r="PH370" s="75"/>
      <c r="PI370" s="75"/>
      <c r="PJ370" s="75"/>
      <c r="PK370" s="75"/>
      <c r="PL370" s="75"/>
      <c r="PM370" s="75"/>
      <c r="PN370" s="75"/>
      <c r="PO370" s="75"/>
      <c r="PP370" s="75"/>
      <c r="PQ370" s="75"/>
      <c r="PR370" s="75"/>
      <c r="PS370" s="75"/>
      <c r="PT370" s="75"/>
      <c r="PU370" s="75"/>
      <c r="PV370" s="75"/>
      <c r="PW370" s="75"/>
      <c r="PX370" s="75"/>
      <c r="PY370" s="75"/>
      <c r="PZ370" s="75"/>
      <c r="QA370" s="75"/>
      <c r="QB370" s="75"/>
      <c r="QC370" s="75"/>
      <c r="QD370" s="75"/>
      <c r="QE370" s="75"/>
      <c r="QF370" s="75"/>
      <c r="QG370" s="75"/>
      <c r="QH370" s="75"/>
      <c r="QI370" s="75"/>
      <c r="QJ370" s="75"/>
      <c r="QK370" s="75"/>
      <c r="QL370" s="75"/>
      <c r="QM370" s="75"/>
      <c r="QN370" s="75"/>
      <c r="QO370" s="75"/>
      <c r="QP370" s="75"/>
      <c r="QQ370" s="75"/>
      <c r="QR370" s="75"/>
      <c r="QS370" s="75"/>
      <c r="QT370" s="75"/>
      <c r="QU370" s="75"/>
      <c r="QV370" s="75"/>
      <c r="QW370" s="75"/>
      <c r="QX370" s="75"/>
      <c r="QY370" s="75"/>
      <c r="QZ370" s="75"/>
      <c r="RA370" s="75"/>
      <c r="RB370" s="75"/>
      <c r="RC370" s="75"/>
      <c r="RD370" s="75"/>
      <c r="RE370" s="75"/>
      <c r="RF370" s="75"/>
      <c r="RG370" s="75"/>
      <c r="RH370" s="75"/>
      <c r="RI370" s="75"/>
      <c r="RJ370" s="75"/>
      <c r="RK370" s="75"/>
      <c r="RL370" s="75"/>
      <c r="RM370" s="75"/>
      <c r="RN370" s="75"/>
      <c r="RO370" s="75"/>
      <c r="RP370" s="75"/>
      <c r="RQ370" s="75"/>
      <c r="RR370" s="75"/>
      <c r="RS370" s="75"/>
      <c r="RT370" s="75"/>
      <c r="RU370" s="75"/>
      <c r="RV370" s="75"/>
      <c r="RW370" s="75"/>
      <c r="RX370" s="75"/>
      <c r="RY370" s="75"/>
      <c r="RZ370" s="75"/>
      <c r="SA370" s="75"/>
      <c r="SB370" s="75"/>
      <c r="SC370" s="75"/>
      <c r="SD370" s="75"/>
      <c r="SE370" s="75"/>
    </row>
    <row r="371" spans="50:499" s="4" customFormat="1" x14ac:dyDescent="0.2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75"/>
      <c r="OF371" s="75"/>
      <c r="OG371" s="75"/>
      <c r="OH371" s="75"/>
      <c r="OI371" s="75"/>
      <c r="OJ371" s="75"/>
      <c r="OK371" s="75"/>
      <c r="OL371" s="75"/>
      <c r="OM371" s="75"/>
      <c r="ON371" s="75"/>
      <c r="OO371" s="75"/>
      <c r="OP371" s="75"/>
      <c r="OQ371" s="75"/>
      <c r="OR371" s="75"/>
      <c r="OS371" s="75"/>
      <c r="OT371" s="75"/>
      <c r="OU371" s="75"/>
      <c r="OV371" s="75"/>
      <c r="OW371" s="75"/>
      <c r="OX371" s="75"/>
      <c r="OY371" s="75"/>
      <c r="OZ371" s="75"/>
      <c r="PA371" s="75"/>
      <c r="PB371" s="75"/>
      <c r="PC371" s="75"/>
      <c r="PD371" s="75"/>
      <c r="PE371" s="75"/>
      <c r="PF371" s="75"/>
      <c r="PG371" s="75"/>
      <c r="PH371" s="75"/>
      <c r="PI371" s="75"/>
      <c r="PJ371" s="75"/>
      <c r="PK371" s="75"/>
      <c r="PL371" s="75"/>
      <c r="PM371" s="75"/>
      <c r="PN371" s="75"/>
      <c r="PO371" s="75"/>
      <c r="PP371" s="75"/>
      <c r="PQ371" s="75"/>
      <c r="PR371" s="75"/>
      <c r="PS371" s="75"/>
      <c r="PT371" s="75"/>
      <c r="PU371" s="75"/>
      <c r="PV371" s="75"/>
      <c r="PW371" s="75"/>
      <c r="PX371" s="75"/>
      <c r="PY371" s="75"/>
      <c r="PZ371" s="75"/>
      <c r="QA371" s="75"/>
      <c r="QB371" s="75"/>
      <c r="QC371" s="75"/>
      <c r="QD371" s="75"/>
      <c r="QE371" s="75"/>
      <c r="QF371" s="75"/>
      <c r="QG371" s="75"/>
      <c r="QH371" s="75"/>
      <c r="QI371" s="75"/>
      <c r="QJ371" s="75"/>
      <c r="QK371" s="75"/>
      <c r="QL371" s="75"/>
      <c r="QM371" s="75"/>
      <c r="QN371" s="75"/>
      <c r="QO371" s="75"/>
      <c r="QP371" s="75"/>
      <c r="QQ371" s="75"/>
      <c r="QR371" s="75"/>
      <c r="QS371" s="75"/>
      <c r="QT371" s="75"/>
      <c r="QU371" s="75"/>
      <c r="QV371" s="75"/>
      <c r="QW371" s="75"/>
      <c r="QX371" s="75"/>
      <c r="QY371" s="75"/>
      <c r="QZ371" s="75"/>
      <c r="RA371" s="75"/>
      <c r="RB371" s="75"/>
      <c r="RC371" s="75"/>
      <c r="RD371" s="75"/>
      <c r="RE371" s="75"/>
      <c r="RF371" s="75"/>
      <c r="RG371" s="75"/>
      <c r="RH371" s="75"/>
      <c r="RI371" s="75"/>
      <c r="RJ371" s="75"/>
      <c r="RK371" s="75"/>
      <c r="RL371" s="75"/>
      <c r="RM371" s="75"/>
      <c r="RN371" s="75"/>
      <c r="RO371" s="75"/>
      <c r="RP371" s="75"/>
      <c r="RQ371" s="75"/>
      <c r="RR371" s="75"/>
      <c r="RS371" s="75"/>
      <c r="RT371" s="75"/>
      <c r="RU371" s="75"/>
      <c r="RV371" s="75"/>
      <c r="RW371" s="75"/>
      <c r="RX371" s="75"/>
      <c r="RY371" s="75"/>
      <c r="RZ371" s="75"/>
      <c r="SA371" s="75"/>
      <c r="SB371" s="75"/>
      <c r="SC371" s="75"/>
      <c r="SD371" s="75"/>
      <c r="SE371" s="75"/>
    </row>
    <row r="372" spans="50:499" s="4" customFormat="1" x14ac:dyDescent="0.2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c r="EO372" s="75"/>
      <c r="EP372" s="75"/>
      <c r="EQ372" s="75"/>
      <c r="ER372" s="75"/>
      <c r="ES372" s="75"/>
      <c r="ET372" s="75"/>
      <c r="EU372" s="75"/>
      <c r="EV372" s="75"/>
      <c r="EW372" s="75"/>
      <c r="EX372" s="75"/>
      <c r="EY372" s="75"/>
      <c r="EZ372" s="75"/>
      <c r="FA372" s="75"/>
      <c r="FB372" s="75"/>
      <c r="FC372" s="75"/>
      <c r="FD372" s="75"/>
      <c r="FE372" s="75"/>
      <c r="FF372" s="75"/>
      <c r="FG372" s="75"/>
      <c r="FH372" s="75"/>
      <c r="FI372" s="75"/>
      <c r="FJ372" s="75"/>
      <c r="FK372" s="75"/>
      <c r="FL372" s="75"/>
      <c r="FM372" s="75"/>
      <c r="FN372" s="75"/>
      <c r="FO372" s="75"/>
      <c r="FP372" s="75"/>
      <c r="FQ372" s="75"/>
      <c r="FR372" s="75"/>
      <c r="FS372" s="75"/>
      <c r="FT372" s="75"/>
      <c r="FU372" s="75"/>
      <c r="FV372" s="75"/>
      <c r="FW372" s="75"/>
      <c r="FX372" s="75"/>
      <c r="FY372" s="75"/>
      <c r="FZ372" s="75"/>
      <c r="GA372" s="75"/>
      <c r="GB372" s="75"/>
      <c r="GC372" s="75"/>
      <c r="GD372" s="75"/>
      <c r="GE372" s="75"/>
      <c r="GF372" s="75"/>
      <c r="GG372" s="75"/>
      <c r="GH372" s="75"/>
      <c r="GI372" s="75"/>
      <c r="GJ372" s="75"/>
      <c r="GK372" s="75"/>
      <c r="GL372" s="75"/>
      <c r="GM372" s="75"/>
      <c r="GN372" s="75"/>
      <c r="GO372" s="75"/>
      <c r="GP372" s="75"/>
      <c r="GQ372" s="75"/>
      <c r="GR372" s="75"/>
      <c r="GS372" s="75"/>
      <c r="GT372" s="75"/>
      <c r="GU372" s="75"/>
      <c r="GV372" s="75"/>
      <c r="GW372" s="75"/>
      <c r="GX372" s="75"/>
      <c r="GY372" s="75"/>
      <c r="GZ372" s="75"/>
      <c r="HA372" s="75"/>
      <c r="HB372" s="75"/>
      <c r="HC372" s="75"/>
      <c r="HD372" s="75"/>
      <c r="HE372" s="75"/>
      <c r="HF372" s="75"/>
      <c r="HG372" s="75"/>
      <c r="HH372" s="75"/>
      <c r="HI372" s="75"/>
      <c r="HJ372" s="75"/>
      <c r="HK372" s="75"/>
      <c r="HL372" s="75"/>
      <c r="HM372" s="75"/>
      <c r="HN372" s="75"/>
      <c r="HO372" s="75"/>
      <c r="HP372" s="75"/>
      <c r="HQ372" s="75"/>
      <c r="HR372" s="75"/>
      <c r="HS372" s="75"/>
      <c r="HT372" s="75"/>
      <c r="HU372" s="75"/>
      <c r="HV372" s="75"/>
      <c r="HW372" s="75"/>
      <c r="HX372" s="75"/>
      <c r="HY372" s="75"/>
      <c r="HZ372" s="75"/>
      <c r="IA372" s="75"/>
      <c r="IB372" s="75"/>
      <c r="IC372" s="75"/>
      <c r="ID372" s="75"/>
      <c r="IE372" s="75"/>
      <c r="IF372" s="75"/>
      <c r="IG372" s="75"/>
      <c r="IH372" s="75"/>
      <c r="II372" s="75"/>
      <c r="IJ372" s="75"/>
      <c r="IK372" s="75"/>
      <c r="IL372" s="75"/>
      <c r="IM372" s="75"/>
      <c r="IN372" s="75"/>
      <c r="IO372" s="75"/>
      <c r="IP372" s="75"/>
      <c r="IQ372" s="75"/>
      <c r="IR372" s="75"/>
      <c r="IS372" s="75"/>
      <c r="IT372" s="75"/>
      <c r="IU372" s="75"/>
      <c r="IV372" s="75"/>
      <c r="IW372" s="75"/>
      <c r="IX372" s="75"/>
      <c r="IY372" s="75"/>
      <c r="IZ372" s="75"/>
      <c r="JA372" s="75"/>
      <c r="JB372" s="75"/>
      <c r="JC372" s="75"/>
      <c r="JD372" s="75"/>
      <c r="JE372" s="75"/>
      <c r="JF372" s="75"/>
      <c r="JG372" s="75"/>
      <c r="JH372" s="75"/>
      <c r="JI372" s="75"/>
      <c r="JJ372" s="75"/>
      <c r="JK372" s="75"/>
      <c r="JL372" s="75"/>
      <c r="JM372" s="75"/>
      <c r="JN372" s="75"/>
      <c r="JO372" s="75"/>
      <c r="JP372" s="75"/>
      <c r="JQ372" s="75"/>
      <c r="JR372" s="75"/>
      <c r="JS372" s="75"/>
      <c r="JT372" s="75"/>
      <c r="JU372" s="75"/>
      <c r="JV372" s="75"/>
      <c r="JW372" s="75"/>
      <c r="JX372" s="75"/>
      <c r="JY372" s="75"/>
      <c r="JZ372" s="75"/>
      <c r="KA372" s="75"/>
      <c r="KB372" s="75"/>
      <c r="KC372" s="75"/>
      <c r="KD372" s="75"/>
      <c r="KE372" s="75"/>
      <c r="KF372" s="75"/>
      <c r="KG372" s="75"/>
      <c r="KH372" s="75"/>
      <c r="KI372" s="75"/>
      <c r="KJ372" s="75"/>
      <c r="KK372" s="75"/>
      <c r="KL372" s="75"/>
      <c r="KM372" s="75"/>
      <c r="KN372" s="75"/>
      <c r="KO372" s="75"/>
      <c r="KP372" s="75"/>
      <c r="KQ372" s="75"/>
      <c r="KR372" s="75"/>
      <c r="KS372" s="75"/>
      <c r="KT372" s="75"/>
      <c r="KU372" s="75"/>
      <c r="KV372" s="75"/>
      <c r="KW372" s="75"/>
      <c r="KX372" s="75"/>
      <c r="KY372" s="75"/>
      <c r="KZ372" s="75"/>
      <c r="LA372" s="75"/>
      <c r="LB372" s="75"/>
      <c r="LC372" s="75"/>
      <c r="LD372" s="75"/>
      <c r="LE372" s="75"/>
      <c r="LF372" s="75"/>
      <c r="LG372" s="75"/>
      <c r="LH372" s="75"/>
      <c r="LI372" s="75"/>
      <c r="LJ372" s="75"/>
      <c r="LK372" s="75"/>
      <c r="LL372" s="75"/>
      <c r="LM372" s="75"/>
      <c r="LN372" s="75"/>
      <c r="LO372" s="75"/>
      <c r="LP372" s="75"/>
      <c r="LQ372" s="75"/>
      <c r="LR372" s="75"/>
      <c r="LS372" s="75"/>
      <c r="LT372" s="75"/>
      <c r="LU372" s="75"/>
      <c r="LV372" s="75"/>
      <c r="LW372" s="75"/>
      <c r="LX372" s="75"/>
      <c r="LY372" s="75"/>
      <c r="LZ372" s="75"/>
      <c r="MA372" s="75"/>
      <c r="MB372" s="75"/>
      <c r="MC372" s="75"/>
      <c r="MD372" s="75"/>
      <c r="ME372" s="75"/>
      <c r="MF372" s="75"/>
      <c r="MG372" s="75"/>
      <c r="MH372" s="75"/>
      <c r="MI372" s="75"/>
      <c r="MJ372" s="75"/>
      <c r="MK372" s="75"/>
      <c r="ML372" s="75"/>
      <c r="MM372" s="75"/>
      <c r="MN372" s="75"/>
      <c r="MO372" s="75"/>
      <c r="MP372" s="75"/>
      <c r="MQ372" s="75"/>
      <c r="MR372" s="75"/>
      <c r="MS372" s="75"/>
      <c r="MT372" s="75"/>
      <c r="MU372" s="75"/>
      <c r="MV372" s="75"/>
      <c r="MW372" s="75"/>
      <c r="MX372" s="75"/>
      <c r="MY372" s="75"/>
      <c r="MZ372" s="75"/>
      <c r="NA372" s="75"/>
      <c r="NB372" s="75"/>
      <c r="NC372" s="75"/>
      <c r="ND372" s="75"/>
      <c r="NE372" s="75"/>
      <c r="NF372" s="75"/>
      <c r="NG372" s="75"/>
      <c r="NH372" s="75"/>
      <c r="NI372" s="75"/>
      <c r="NJ372" s="75"/>
      <c r="NK372" s="75"/>
      <c r="NL372" s="75"/>
      <c r="NM372" s="75"/>
      <c r="NN372" s="75"/>
      <c r="NO372" s="75"/>
      <c r="NP372" s="75"/>
      <c r="NQ372" s="75"/>
      <c r="NR372" s="75"/>
      <c r="NS372" s="75"/>
      <c r="NT372" s="75"/>
      <c r="NU372" s="75"/>
      <c r="NV372" s="75"/>
      <c r="NW372" s="75"/>
      <c r="NX372" s="75"/>
      <c r="NY372" s="75"/>
      <c r="NZ372" s="75"/>
      <c r="OA372" s="75"/>
      <c r="OB372" s="75"/>
      <c r="OC372" s="75"/>
      <c r="OD372" s="75"/>
      <c r="OE372" s="75"/>
      <c r="OF372" s="75"/>
      <c r="OG372" s="75"/>
      <c r="OH372" s="75"/>
      <c r="OI372" s="75"/>
      <c r="OJ372" s="75"/>
      <c r="OK372" s="75"/>
      <c r="OL372" s="75"/>
      <c r="OM372" s="75"/>
      <c r="ON372" s="75"/>
      <c r="OO372" s="75"/>
      <c r="OP372" s="75"/>
      <c r="OQ372" s="75"/>
      <c r="OR372" s="75"/>
      <c r="OS372" s="75"/>
      <c r="OT372" s="75"/>
      <c r="OU372" s="75"/>
      <c r="OV372" s="75"/>
      <c r="OW372" s="75"/>
      <c r="OX372" s="75"/>
      <c r="OY372" s="75"/>
      <c r="OZ372" s="75"/>
      <c r="PA372" s="75"/>
      <c r="PB372" s="75"/>
      <c r="PC372" s="75"/>
      <c r="PD372" s="75"/>
      <c r="PE372" s="75"/>
      <c r="PF372" s="75"/>
      <c r="PG372" s="75"/>
      <c r="PH372" s="75"/>
      <c r="PI372" s="75"/>
      <c r="PJ372" s="75"/>
      <c r="PK372" s="75"/>
      <c r="PL372" s="75"/>
      <c r="PM372" s="75"/>
      <c r="PN372" s="75"/>
      <c r="PO372" s="75"/>
      <c r="PP372" s="75"/>
      <c r="PQ372" s="75"/>
      <c r="PR372" s="75"/>
      <c r="PS372" s="75"/>
      <c r="PT372" s="75"/>
      <c r="PU372" s="75"/>
      <c r="PV372" s="75"/>
      <c r="PW372" s="75"/>
      <c r="PX372" s="75"/>
      <c r="PY372" s="75"/>
      <c r="PZ372" s="75"/>
      <c r="QA372" s="75"/>
      <c r="QB372" s="75"/>
      <c r="QC372" s="75"/>
      <c r="QD372" s="75"/>
      <c r="QE372" s="75"/>
      <c r="QF372" s="75"/>
      <c r="QG372" s="75"/>
      <c r="QH372" s="75"/>
      <c r="QI372" s="75"/>
      <c r="QJ372" s="75"/>
      <c r="QK372" s="75"/>
      <c r="QL372" s="75"/>
      <c r="QM372" s="75"/>
      <c r="QN372" s="75"/>
      <c r="QO372" s="75"/>
      <c r="QP372" s="75"/>
      <c r="QQ372" s="75"/>
      <c r="QR372" s="75"/>
      <c r="QS372" s="75"/>
      <c r="QT372" s="75"/>
      <c r="QU372" s="75"/>
      <c r="QV372" s="75"/>
      <c r="QW372" s="75"/>
      <c r="QX372" s="75"/>
      <c r="QY372" s="75"/>
      <c r="QZ372" s="75"/>
      <c r="RA372" s="75"/>
      <c r="RB372" s="75"/>
      <c r="RC372" s="75"/>
      <c r="RD372" s="75"/>
      <c r="RE372" s="75"/>
      <c r="RF372" s="75"/>
      <c r="RG372" s="75"/>
      <c r="RH372" s="75"/>
      <c r="RI372" s="75"/>
      <c r="RJ372" s="75"/>
      <c r="RK372" s="75"/>
      <c r="RL372" s="75"/>
      <c r="RM372" s="75"/>
      <c r="RN372" s="75"/>
      <c r="RO372" s="75"/>
      <c r="RP372" s="75"/>
      <c r="RQ372" s="75"/>
      <c r="RR372" s="75"/>
      <c r="RS372" s="75"/>
      <c r="RT372" s="75"/>
      <c r="RU372" s="75"/>
      <c r="RV372" s="75"/>
      <c r="RW372" s="75"/>
      <c r="RX372" s="75"/>
      <c r="RY372" s="75"/>
      <c r="RZ372" s="75"/>
      <c r="SA372" s="75"/>
      <c r="SB372" s="75"/>
      <c r="SC372" s="75"/>
      <c r="SD372" s="75"/>
      <c r="SE372" s="75"/>
    </row>
    <row r="373" spans="50:499" s="4" customFormat="1" x14ac:dyDescent="0.2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75"/>
      <c r="OF373" s="75"/>
      <c r="OG373" s="75"/>
      <c r="OH373" s="75"/>
      <c r="OI373" s="75"/>
      <c r="OJ373" s="75"/>
      <c r="OK373" s="75"/>
      <c r="OL373" s="75"/>
      <c r="OM373" s="75"/>
      <c r="ON373" s="75"/>
      <c r="OO373" s="75"/>
      <c r="OP373" s="75"/>
      <c r="OQ373" s="75"/>
      <c r="OR373" s="75"/>
      <c r="OS373" s="75"/>
      <c r="OT373" s="75"/>
      <c r="OU373" s="75"/>
      <c r="OV373" s="75"/>
      <c r="OW373" s="75"/>
      <c r="OX373" s="75"/>
      <c r="OY373" s="75"/>
      <c r="OZ373" s="75"/>
      <c r="PA373" s="75"/>
      <c r="PB373" s="75"/>
      <c r="PC373" s="75"/>
      <c r="PD373" s="75"/>
      <c r="PE373" s="75"/>
      <c r="PF373" s="75"/>
      <c r="PG373" s="75"/>
      <c r="PH373" s="75"/>
      <c r="PI373" s="75"/>
      <c r="PJ373" s="75"/>
      <c r="PK373" s="75"/>
      <c r="PL373" s="75"/>
      <c r="PM373" s="75"/>
      <c r="PN373" s="75"/>
      <c r="PO373" s="75"/>
      <c r="PP373" s="75"/>
      <c r="PQ373" s="75"/>
      <c r="PR373" s="75"/>
      <c r="PS373" s="75"/>
      <c r="PT373" s="75"/>
      <c r="PU373" s="75"/>
      <c r="PV373" s="75"/>
      <c r="PW373" s="75"/>
      <c r="PX373" s="75"/>
      <c r="PY373" s="75"/>
      <c r="PZ373" s="75"/>
      <c r="QA373" s="75"/>
      <c r="QB373" s="75"/>
      <c r="QC373" s="75"/>
      <c r="QD373" s="75"/>
      <c r="QE373" s="75"/>
      <c r="QF373" s="75"/>
      <c r="QG373" s="75"/>
      <c r="QH373" s="75"/>
      <c r="QI373" s="75"/>
      <c r="QJ373" s="75"/>
      <c r="QK373" s="75"/>
      <c r="QL373" s="75"/>
      <c r="QM373" s="75"/>
      <c r="QN373" s="75"/>
      <c r="QO373" s="75"/>
      <c r="QP373" s="75"/>
      <c r="QQ373" s="75"/>
      <c r="QR373" s="75"/>
      <c r="QS373" s="75"/>
      <c r="QT373" s="75"/>
      <c r="QU373" s="75"/>
      <c r="QV373" s="75"/>
      <c r="QW373" s="75"/>
      <c r="QX373" s="75"/>
      <c r="QY373" s="75"/>
      <c r="QZ373" s="75"/>
      <c r="RA373" s="75"/>
      <c r="RB373" s="75"/>
      <c r="RC373" s="75"/>
      <c r="RD373" s="75"/>
      <c r="RE373" s="75"/>
      <c r="RF373" s="75"/>
      <c r="RG373" s="75"/>
      <c r="RH373" s="75"/>
      <c r="RI373" s="75"/>
      <c r="RJ373" s="75"/>
      <c r="RK373" s="75"/>
      <c r="RL373" s="75"/>
      <c r="RM373" s="75"/>
      <c r="RN373" s="75"/>
      <c r="RO373" s="75"/>
      <c r="RP373" s="75"/>
      <c r="RQ373" s="75"/>
      <c r="RR373" s="75"/>
      <c r="RS373" s="75"/>
      <c r="RT373" s="75"/>
      <c r="RU373" s="75"/>
      <c r="RV373" s="75"/>
      <c r="RW373" s="75"/>
      <c r="RX373" s="75"/>
      <c r="RY373" s="75"/>
      <c r="RZ373" s="75"/>
      <c r="SA373" s="75"/>
      <c r="SB373" s="75"/>
      <c r="SC373" s="75"/>
      <c r="SD373" s="75"/>
      <c r="SE373" s="75"/>
    </row>
    <row r="374" spans="50:499" s="4" customFormat="1" x14ac:dyDescent="0.2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c r="FS374" s="75"/>
      <c r="FT374" s="75"/>
      <c r="FU374" s="75"/>
      <c r="FV374" s="75"/>
      <c r="FW374" s="75"/>
      <c r="FX374" s="75"/>
      <c r="FY374" s="75"/>
      <c r="FZ374" s="75"/>
      <c r="GA374" s="75"/>
      <c r="GB374" s="75"/>
      <c r="GC374" s="75"/>
      <c r="GD374" s="75"/>
      <c r="GE374" s="75"/>
      <c r="GF374" s="75"/>
      <c r="GG374" s="75"/>
      <c r="GH374" s="75"/>
      <c r="GI374" s="75"/>
      <c r="GJ374" s="75"/>
      <c r="GK374" s="75"/>
      <c r="GL374" s="75"/>
      <c r="GM374" s="75"/>
      <c r="GN374" s="75"/>
      <c r="GO374" s="75"/>
      <c r="GP374" s="75"/>
      <c r="GQ374" s="75"/>
      <c r="GR374" s="75"/>
      <c r="GS374" s="75"/>
      <c r="GT374" s="75"/>
      <c r="GU374" s="75"/>
      <c r="GV374" s="75"/>
      <c r="GW374" s="75"/>
      <c r="GX374" s="75"/>
      <c r="GY374" s="75"/>
      <c r="GZ374" s="75"/>
      <c r="HA374" s="75"/>
      <c r="HB374" s="75"/>
      <c r="HC374" s="75"/>
      <c r="HD374" s="75"/>
      <c r="HE374" s="75"/>
      <c r="HF374" s="75"/>
      <c r="HG374" s="75"/>
      <c r="HH374" s="75"/>
      <c r="HI374" s="75"/>
      <c r="HJ374" s="75"/>
      <c r="HK374" s="75"/>
      <c r="HL374" s="75"/>
      <c r="HM374" s="75"/>
      <c r="HN374" s="75"/>
      <c r="HO374" s="75"/>
      <c r="HP374" s="75"/>
      <c r="HQ374" s="75"/>
      <c r="HR374" s="75"/>
      <c r="HS374" s="75"/>
      <c r="HT374" s="75"/>
      <c r="HU374" s="75"/>
      <c r="HV374" s="75"/>
      <c r="HW374" s="75"/>
      <c r="HX374" s="75"/>
      <c r="HY374" s="75"/>
      <c r="HZ374" s="75"/>
      <c r="IA374" s="75"/>
      <c r="IB374" s="75"/>
      <c r="IC374" s="75"/>
      <c r="ID374" s="75"/>
      <c r="IE374" s="75"/>
      <c r="IF374" s="75"/>
      <c r="IG374" s="75"/>
      <c r="IH374" s="75"/>
      <c r="II374" s="75"/>
      <c r="IJ374" s="75"/>
      <c r="IK374" s="75"/>
      <c r="IL374" s="75"/>
      <c r="IM374" s="75"/>
      <c r="IN374" s="75"/>
      <c r="IO374" s="75"/>
      <c r="IP374" s="75"/>
      <c r="IQ374" s="75"/>
      <c r="IR374" s="75"/>
      <c r="IS374" s="75"/>
      <c r="IT374" s="75"/>
      <c r="IU374" s="75"/>
      <c r="IV374" s="75"/>
      <c r="IW374" s="75"/>
      <c r="IX374" s="75"/>
      <c r="IY374" s="75"/>
      <c r="IZ374" s="75"/>
      <c r="JA374" s="75"/>
      <c r="JB374" s="75"/>
      <c r="JC374" s="75"/>
      <c r="JD374" s="75"/>
      <c r="JE374" s="75"/>
      <c r="JF374" s="75"/>
      <c r="JG374" s="75"/>
      <c r="JH374" s="75"/>
      <c r="JI374" s="75"/>
      <c r="JJ374" s="75"/>
      <c r="JK374" s="75"/>
      <c r="JL374" s="75"/>
      <c r="JM374" s="75"/>
      <c r="JN374" s="75"/>
      <c r="JO374" s="75"/>
      <c r="JP374" s="75"/>
      <c r="JQ374" s="75"/>
      <c r="JR374" s="75"/>
      <c r="JS374" s="75"/>
      <c r="JT374" s="75"/>
      <c r="JU374" s="75"/>
      <c r="JV374" s="75"/>
      <c r="JW374" s="75"/>
      <c r="JX374" s="75"/>
      <c r="JY374" s="75"/>
      <c r="JZ374" s="75"/>
      <c r="KA374" s="75"/>
      <c r="KB374" s="75"/>
      <c r="KC374" s="75"/>
      <c r="KD374" s="75"/>
      <c r="KE374" s="75"/>
      <c r="KF374" s="75"/>
      <c r="KG374" s="75"/>
      <c r="KH374" s="75"/>
      <c r="KI374" s="75"/>
      <c r="KJ374" s="75"/>
      <c r="KK374" s="75"/>
      <c r="KL374" s="75"/>
      <c r="KM374" s="75"/>
      <c r="KN374" s="75"/>
      <c r="KO374" s="75"/>
      <c r="KP374" s="75"/>
      <c r="KQ374" s="75"/>
      <c r="KR374" s="75"/>
      <c r="KS374" s="75"/>
      <c r="KT374" s="75"/>
      <c r="KU374" s="75"/>
      <c r="KV374" s="75"/>
      <c r="KW374" s="75"/>
      <c r="KX374" s="75"/>
      <c r="KY374" s="75"/>
      <c r="KZ374" s="75"/>
      <c r="LA374" s="75"/>
      <c r="LB374" s="75"/>
      <c r="LC374" s="75"/>
      <c r="LD374" s="75"/>
      <c r="LE374" s="75"/>
      <c r="LF374" s="75"/>
      <c r="LG374" s="75"/>
      <c r="LH374" s="75"/>
      <c r="LI374" s="75"/>
      <c r="LJ374" s="75"/>
      <c r="LK374" s="75"/>
      <c r="LL374" s="75"/>
      <c r="LM374" s="75"/>
      <c r="LN374" s="75"/>
      <c r="LO374" s="75"/>
      <c r="LP374" s="75"/>
      <c r="LQ374" s="75"/>
      <c r="LR374" s="75"/>
      <c r="LS374" s="75"/>
      <c r="LT374" s="75"/>
      <c r="LU374" s="75"/>
      <c r="LV374" s="75"/>
      <c r="LW374" s="75"/>
      <c r="LX374" s="75"/>
      <c r="LY374" s="75"/>
      <c r="LZ374" s="75"/>
      <c r="MA374" s="75"/>
      <c r="MB374" s="75"/>
      <c r="MC374" s="75"/>
      <c r="MD374" s="75"/>
      <c r="ME374" s="75"/>
      <c r="MF374" s="75"/>
      <c r="MG374" s="75"/>
      <c r="MH374" s="75"/>
      <c r="MI374" s="75"/>
      <c r="MJ374" s="75"/>
      <c r="MK374" s="75"/>
      <c r="ML374" s="75"/>
      <c r="MM374" s="75"/>
      <c r="MN374" s="75"/>
      <c r="MO374" s="75"/>
      <c r="MP374" s="75"/>
      <c r="MQ374" s="75"/>
      <c r="MR374" s="75"/>
      <c r="MS374" s="75"/>
      <c r="MT374" s="75"/>
      <c r="MU374" s="75"/>
      <c r="MV374" s="75"/>
      <c r="MW374" s="75"/>
      <c r="MX374" s="75"/>
      <c r="MY374" s="75"/>
      <c r="MZ374" s="75"/>
      <c r="NA374" s="75"/>
      <c r="NB374" s="75"/>
      <c r="NC374" s="75"/>
      <c r="ND374" s="75"/>
      <c r="NE374" s="75"/>
      <c r="NF374" s="75"/>
      <c r="NG374" s="75"/>
      <c r="NH374" s="75"/>
      <c r="NI374" s="75"/>
      <c r="NJ374" s="75"/>
      <c r="NK374" s="75"/>
      <c r="NL374" s="75"/>
      <c r="NM374" s="75"/>
      <c r="NN374" s="75"/>
      <c r="NO374" s="75"/>
      <c r="NP374" s="75"/>
      <c r="NQ374" s="75"/>
      <c r="NR374" s="75"/>
      <c r="NS374" s="75"/>
      <c r="NT374" s="75"/>
      <c r="NU374" s="75"/>
      <c r="NV374" s="75"/>
      <c r="NW374" s="75"/>
      <c r="NX374" s="75"/>
      <c r="NY374" s="75"/>
      <c r="NZ374" s="75"/>
      <c r="OA374" s="75"/>
      <c r="OB374" s="75"/>
      <c r="OC374" s="75"/>
      <c r="OD374" s="75"/>
      <c r="OE374" s="75"/>
      <c r="OF374" s="75"/>
      <c r="OG374" s="75"/>
      <c r="OH374" s="75"/>
      <c r="OI374" s="75"/>
      <c r="OJ374" s="75"/>
      <c r="OK374" s="75"/>
      <c r="OL374" s="75"/>
      <c r="OM374" s="75"/>
      <c r="ON374" s="75"/>
      <c r="OO374" s="75"/>
      <c r="OP374" s="75"/>
      <c r="OQ374" s="75"/>
      <c r="OR374" s="75"/>
      <c r="OS374" s="75"/>
      <c r="OT374" s="75"/>
      <c r="OU374" s="75"/>
      <c r="OV374" s="75"/>
      <c r="OW374" s="75"/>
      <c r="OX374" s="75"/>
      <c r="OY374" s="75"/>
      <c r="OZ374" s="75"/>
      <c r="PA374" s="75"/>
      <c r="PB374" s="75"/>
      <c r="PC374" s="75"/>
      <c r="PD374" s="75"/>
      <c r="PE374" s="75"/>
      <c r="PF374" s="75"/>
      <c r="PG374" s="75"/>
      <c r="PH374" s="75"/>
      <c r="PI374" s="75"/>
      <c r="PJ374" s="75"/>
      <c r="PK374" s="75"/>
      <c r="PL374" s="75"/>
      <c r="PM374" s="75"/>
      <c r="PN374" s="75"/>
      <c r="PO374" s="75"/>
      <c r="PP374" s="75"/>
      <c r="PQ374" s="75"/>
      <c r="PR374" s="75"/>
      <c r="PS374" s="75"/>
      <c r="PT374" s="75"/>
      <c r="PU374" s="75"/>
      <c r="PV374" s="75"/>
      <c r="PW374" s="75"/>
      <c r="PX374" s="75"/>
      <c r="PY374" s="75"/>
      <c r="PZ374" s="75"/>
      <c r="QA374" s="75"/>
      <c r="QB374" s="75"/>
      <c r="QC374" s="75"/>
      <c r="QD374" s="75"/>
      <c r="QE374" s="75"/>
      <c r="QF374" s="75"/>
      <c r="QG374" s="75"/>
      <c r="QH374" s="75"/>
      <c r="QI374" s="75"/>
      <c r="QJ374" s="75"/>
      <c r="QK374" s="75"/>
      <c r="QL374" s="75"/>
      <c r="QM374" s="75"/>
      <c r="QN374" s="75"/>
      <c r="QO374" s="75"/>
      <c r="QP374" s="75"/>
      <c r="QQ374" s="75"/>
      <c r="QR374" s="75"/>
      <c r="QS374" s="75"/>
      <c r="QT374" s="75"/>
      <c r="QU374" s="75"/>
      <c r="QV374" s="75"/>
      <c r="QW374" s="75"/>
      <c r="QX374" s="75"/>
      <c r="QY374" s="75"/>
      <c r="QZ374" s="75"/>
      <c r="RA374" s="75"/>
      <c r="RB374" s="75"/>
      <c r="RC374" s="75"/>
      <c r="RD374" s="75"/>
      <c r="RE374" s="75"/>
      <c r="RF374" s="75"/>
      <c r="RG374" s="75"/>
      <c r="RH374" s="75"/>
      <c r="RI374" s="75"/>
      <c r="RJ374" s="75"/>
      <c r="RK374" s="75"/>
      <c r="RL374" s="75"/>
      <c r="RM374" s="75"/>
      <c r="RN374" s="75"/>
      <c r="RO374" s="75"/>
      <c r="RP374" s="75"/>
      <c r="RQ374" s="75"/>
      <c r="RR374" s="75"/>
      <c r="RS374" s="75"/>
      <c r="RT374" s="75"/>
      <c r="RU374" s="75"/>
      <c r="RV374" s="75"/>
      <c r="RW374" s="75"/>
      <c r="RX374" s="75"/>
      <c r="RY374" s="75"/>
      <c r="RZ374" s="75"/>
      <c r="SA374" s="75"/>
      <c r="SB374" s="75"/>
      <c r="SC374" s="75"/>
      <c r="SD374" s="75"/>
      <c r="SE374" s="75"/>
    </row>
    <row r="375" spans="50:499" s="4" customFormat="1" x14ac:dyDescent="0.2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75"/>
      <c r="OF375" s="75"/>
      <c r="OG375" s="75"/>
      <c r="OH375" s="75"/>
      <c r="OI375" s="75"/>
      <c r="OJ375" s="75"/>
      <c r="OK375" s="75"/>
      <c r="OL375" s="75"/>
      <c r="OM375" s="75"/>
      <c r="ON375" s="75"/>
      <c r="OO375" s="75"/>
      <c r="OP375" s="75"/>
      <c r="OQ375" s="75"/>
      <c r="OR375" s="75"/>
      <c r="OS375" s="75"/>
      <c r="OT375" s="75"/>
      <c r="OU375" s="75"/>
      <c r="OV375" s="75"/>
      <c r="OW375" s="75"/>
      <c r="OX375" s="75"/>
      <c r="OY375" s="75"/>
      <c r="OZ375" s="75"/>
      <c r="PA375" s="75"/>
      <c r="PB375" s="75"/>
      <c r="PC375" s="75"/>
      <c r="PD375" s="75"/>
      <c r="PE375" s="75"/>
      <c r="PF375" s="75"/>
      <c r="PG375" s="75"/>
      <c r="PH375" s="75"/>
      <c r="PI375" s="75"/>
      <c r="PJ375" s="75"/>
      <c r="PK375" s="75"/>
      <c r="PL375" s="75"/>
      <c r="PM375" s="75"/>
      <c r="PN375" s="75"/>
      <c r="PO375" s="75"/>
      <c r="PP375" s="75"/>
      <c r="PQ375" s="75"/>
      <c r="PR375" s="75"/>
      <c r="PS375" s="75"/>
      <c r="PT375" s="75"/>
      <c r="PU375" s="75"/>
      <c r="PV375" s="75"/>
      <c r="PW375" s="75"/>
      <c r="PX375" s="75"/>
      <c r="PY375" s="75"/>
      <c r="PZ375" s="75"/>
      <c r="QA375" s="75"/>
      <c r="QB375" s="75"/>
      <c r="QC375" s="75"/>
      <c r="QD375" s="75"/>
      <c r="QE375" s="75"/>
      <c r="QF375" s="75"/>
      <c r="QG375" s="75"/>
      <c r="QH375" s="75"/>
      <c r="QI375" s="75"/>
      <c r="QJ375" s="75"/>
      <c r="QK375" s="75"/>
      <c r="QL375" s="75"/>
      <c r="QM375" s="75"/>
      <c r="QN375" s="75"/>
      <c r="QO375" s="75"/>
      <c r="QP375" s="75"/>
      <c r="QQ375" s="75"/>
      <c r="QR375" s="75"/>
      <c r="QS375" s="75"/>
      <c r="QT375" s="75"/>
      <c r="QU375" s="75"/>
      <c r="QV375" s="75"/>
      <c r="QW375" s="75"/>
      <c r="QX375" s="75"/>
      <c r="QY375" s="75"/>
      <c r="QZ375" s="75"/>
      <c r="RA375" s="75"/>
      <c r="RB375" s="75"/>
      <c r="RC375" s="75"/>
      <c r="RD375" s="75"/>
      <c r="RE375" s="75"/>
      <c r="RF375" s="75"/>
      <c r="RG375" s="75"/>
      <c r="RH375" s="75"/>
      <c r="RI375" s="75"/>
      <c r="RJ375" s="75"/>
      <c r="RK375" s="75"/>
      <c r="RL375" s="75"/>
      <c r="RM375" s="75"/>
      <c r="RN375" s="75"/>
      <c r="RO375" s="75"/>
      <c r="RP375" s="75"/>
      <c r="RQ375" s="75"/>
      <c r="RR375" s="75"/>
      <c r="RS375" s="75"/>
      <c r="RT375" s="75"/>
      <c r="RU375" s="75"/>
      <c r="RV375" s="75"/>
      <c r="RW375" s="75"/>
      <c r="RX375" s="75"/>
      <c r="RY375" s="75"/>
      <c r="RZ375" s="75"/>
      <c r="SA375" s="75"/>
      <c r="SB375" s="75"/>
      <c r="SC375" s="75"/>
      <c r="SD375" s="75"/>
      <c r="SE375" s="75"/>
    </row>
    <row r="376" spans="50:499" s="4" customFormat="1" x14ac:dyDescent="0.2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75"/>
      <c r="OF376" s="75"/>
      <c r="OG376" s="75"/>
      <c r="OH376" s="75"/>
      <c r="OI376" s="75"/>
      <c r="OJ376" s="75"/>
      <c r="OK376" s="75"/>
      <c r="OL376" s="75"/>
      <c r="OM376" s="75"/>
      <c r="ON376" s="75"/>
      <c r="OO376" s="75"/>
      <c r="OP376" s="75"/>
      <c r="OQ376" s="75"/>
      <c r="OR376" s="75"/>
      <c r="OS376" s="75"/>
      <c r="OT376" s="75"/>
      <c r="OU376" s="75"/>
      <c r="OV376" s="75"/>
      <c r="OW376" s="75"/>
      <c r="OX376" s="75"/>
      <c r="OY376" s="75"/>
      <c r="OZ376" s="75"/>
      <c r="PA376" s="75"/>
      <c r="PB376" s="75"/>
      <c r="PC376" s="75"/>
      <c r="PD376" s="75"/>
      <c r="PE376" s="75"/>
      <c r="PF376" s="75"/>
      <c r="PG376" s="75"/>
      <c r="PH376" s="75"/>
      <c r="PI376" s="75"/>
      <c r="PJ376" s="75"/>
      <c r="PK376" s="75"/>
      <c r="PL376" s="75"/>
      <c r="PM376" s="75"/>
      <c r="PN376" s="75"/>
      <c r="PO376" s="75"/>
      <c r="PP376" s="75"/>
      <c r="PQ376" s="75"/>
      <c r="PR376" s="75"/>
      <c r="PS376" s="75"/>
      <c r="PT376" s="75"/>
      <c r="PU376" s="75"/>
      <c r="PV376" s="75"/>
      <c r="PW376" s="75"/>
      <c r="PX376" s="75"/>
      <c r="PY376" s="75"/>
      <c r="PZ376" s="75"/>
      <c r="QA376" s="75"/>
      <c r="QB376" s="75"/>
      <c r="QC376" s="75"/>
      <c r="QD376" s="75"/>
      <c r="QE376" s="75"/>
      <c r="QF376" s="75"/>
      <c r="QG376" s="75"/>
      <c r="QH376" s="75"/>
      <c r="QI376" s="75"/>
      <c r="QJ376" s="75"/>
      <c r="QK376" s="75"/>
      <c r="QL376" s="75"/>
      <c r="QM376" s="75"/>
      <c r="QN376" s="75"/>
      <c r="QO376" s="75"/>
      <c r="QP376" s="75"/>
      <c r="QQ376" s="75"/>
      <c r="QR376" s="75"/>
      <c r="QS376" s="75"/>
      <c r="QT376" s="75"/>
      <c r="QU376" s="75"/>
      <c r="QV376" s="75"/>
      <c r="QW376" s="75"/>
      <c r="QX376" s="75"/>
      <c r="QY376" s="75"/>
      <c r="QZ376" s="75"/>
      <c r="RA376" s="75"/>
      <c r="RB376" s="75"/>
      <c r="RC376" s="75"/>
      <c r="RD376" s="75"/>
      <c r="RE376" s="75"/>
      <c r="RF376" s="75"/>
      <c r="RG376" s="75"/>
      <c r="RH376" s="75"/>
      <c r="RI376" s="75"/>
      <c r="RJ376" s="75"/>
      <c r="RK376" s="75"/>
      <c r="RL376" s="75"/>
      <c r="RM376" s="75"/>
      <c r="RN376" s="75"/>
      <c r="RO376" s="75"/>
      <c r="RP376" s="75"/>
      <c r="RQ376" s="75"/>
      <c r="RR376" s="75"/>
      <c r="RS376" s="75"/>
      <c r="RT376" s="75"/>
      <c r="RU376" s="75"/>
      <c r="RV376" s="75"/>
      <c r="RW376" s="75"/>
      <c r="RX376" s="75"/>
      <c r="RY376" s="75"/>
      <c r="RZ376" s="75"/>
      <c r="SA376" s="75"/>
      <c r="SB376" s="75"/>
      <c r="SC376" s="75"/>
      <c r="SD376" s="75"/>
      <c r="SE376" s="75"/>
    </row>
    <row r="377" spans="50:499" s="4" customFormat="1" x14ac:dyDescent="0.2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75"/>
      <c r="OF377" s="75"/>
      <c r="OG377" s="75"/>
      <c r="OH377" s="75"/>
      <c r="OI377" s="75"/>
      <c r="OJ377" s="75"/>
      <c r="OK377" s="75"/>
      <c r="OL377" s="75"/>
      <c r="OM377" s="75"/>
      <c r="ON377" s="75"/>
      <c r="OO377" s="75"/>
      <c r="OP377" s="75"/>
      <c r="OQ377" s="75"/>
      <c r="OR377" s="75"/>
      <c r="OS377" s="75"/>
      <c r="OT377" s="75"/>
      <c r="OU377" s="75"/>
      <c r="OV377" s="75"/>
      <c r="OW377" s="75"/>
      <c r="OX377" s="75"/>
      <c r="OY377" s="75"/>
      <c r="OZ377" s="75"/>
      <c r="PA377" s="75"/>
      <c r="PB377" s="75"/>
      <c r="PC377" s="75"/>
      <c r="PD377" s="75"/>
      <c r="PE377" s="75"/>
      <c r="PF377" s="75"/>
      <c r="PG377" s="75"/>
      <c r="PH377" s="75"/>
      <c r="PI377" s="75"/>
      <c r="PJ377" s="75"/>
      <c r="PK377" s="75"/>
      <c r="PL377" s="75"/>
      <c r="PM377" s="75"/>
      <c r="PN377" s="75"/>
      <c r="PO377" s="75"/>
      <c r="PP377" s="75"/>
      <c r="PQ377" s="75"/>
      <c r="PR377" s="75"/>
      <c r="PS377" s="75"/>
      <c r="PT377" s="75"/>
      <c r="PU377" s="75"/>
      <c r="PV377" s="75"/>
      <c r="PW377" s="75"/>
      <c r="PX377" s="75"/>
      <c r="PY377" s="75"/>
      <c r="PZ377" s="75"/>
      <c r="QA377" s="75"/>
      <c r="QB377" s="75"/>
      <c r="QC377" s="75"/>
      <c r="QD377" s="75"/>
      <c r="QE377" s="75"/>
      <c r="QF377" s="75"/>
      <c r="QG377" s="75"/>
      <c r="QH377" s="75"/>
      <c r="QI377" s="75"/>
      <c r="QJ377" s="75"/>
      <c r="QK377" s="75"/>
      <c r="QL377" s="75"/>
      <c r="QM377" s="75"/>
      <c r="QN377" s="75"/>
      <c r="QO377" s="75"/>
      <c r="QP377" s="75"/>
      <c r="QQ377" s="75"/>
      <c r="QR377" s="75"/>
      <c r="QS377" s="75"/>
      <c r="QT377" s="75"/>
      <c r="QU377" s="75"/>
      <c r="QV377" s="75"/>
      <c r="QW377" s="75"/>
      <c r="QX377" s="75"/>
      <c r="QY377" s="75"/>
      <c r="QZ377" s="75"/>
      <c r="RA377" s="75"/>
      <c r="RB377" s="75"/>
      <c r="RC377" s="75"/>
      <c r="RD377" s="75"/>
      <c r="RE377" s="75"/>
      <c r="RF377" s="75"/>
      <c r="RG377" s="75"/>
      <c r="RH377" s="75"/>
      <c r="RI377" s="75"/>
      <c r="RJ377" s="75"/>
      <c r="RK377" s="75"/>
      <c r="RL377" s="75"/>
      <c r="RM377" s="75"/>
      <c r="RN377" s="75"/>
      <c r="RO377" s="75"/>
      <c r="RP377" s="75"/>
      <c r="RQ377" s="75"/>
      <c r="RR377" s="75"/>
      <c r="RS377" s="75"/>
      <c r="RT377" s="75"/>
      <c r="RU377" s="75"/>
      <c r="RV377" s="75"/>
      <c r="RW377" s="75"/>
      <c r="RX377" s="75"/>
      <c r="RY377" s="75"/>
      <c r="RZ377" s="75"/>
      <c r="SA377" s="75"/>
      <c r="SB377" s="75"/>
      <c r="SC377" s="75"/>
      <c r="SD377" s="75"/>
      <c r="SE377" s="75"/>
    </row>
    <row r="378" spans="50:499" s="4" customFormat="1" x14ac:dyDescent="0.2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c r="EO378" s="75"/>
      <c r="EP378" s="75"/>
      <c r="EQ378" s="75"/>
      <c r="ER378" s="75"/>
      <c r="ES378" s="75"/>
      <c r="ET378" s="75"/>
      <c r="EU378" s="75"/>
      <c r="EV378" s="75"/>
      <c r="EW378" s="75"/>
      <c r="EX378" s="75"/>
      <c r="EY378" s="75"/>
      <c r="EZ378" s="75"/>
      <c r="FA378" s="75"/>
      <c r="FB378" s="75"/>
      <c r="FC378" s="75"/>
      <c r="FD378" s="75"/>
      <c r="FE378" s="75"/>
      <c r="FF378" s="75"/>
      <c r="FG378" s="75"/>
      <c r="FH378" s="75"/>
      <c r="FI378" s="75"/>
      <c r="FJ378" s="75"/>
      <c r="FK378" s="75"/>
      <c r="FL378" s="75"/>
      <c r="FM378" s="75"/>
      <c r="FN378" s="75"/>
      <c r="FO378" s="75"/>
      <c r="FP378" s="75"/>
      <c r="FQ378" s="75"/>
      <c r="FR378" s="75"/>
      <c r="FS378" s="75"/>
      <c r="FT378" s="75"/>
      <c r="FU378" s="75"/>
      <c r="FV378" s="75"/>
      <c r="FW378" s="75"/>
      <c r="FX378" s="75"/>
      <c r="FY378" s="75"/>
      <c r="FZ378" s="75"/>
      <c r="GA378" s="75"/>
      <c r="GB378" s="75"/>
      <c r="GC378" s="75"/>
      <c r="GD378" s="75"/>
      <c r="GE378" s="75"/>
      <c r="GF378" s="75"/>
      <c r="GG378" s="75"/>
      <c r="GH378" s="75"/>
      <c r="GI378" s="75"/>
      <c r="GJ378" s="75"/>
      <c r="GK378" s="75"/>
      <c r="GL378" s="75"/>
      <c r="GM378" s="75"/>
      <c r="GN378" s="75"/>
      <c r="GO378" s="75"/>
      <c r="GP378" s="75"/>
      <c r="GQ378" s="75"/>
      <c r="GR378" s="75"/>
      <c r="GS378" s="75"/>
      <c r="GT378" s="75"/>
      <c r="GU378" s="75"/>
      <c r="GV378" s="75"/>
      <c r="GW378" s="75"/>
      <c r="GX378" s="75"/>
      <c r="GY378" s="75"/>
      <c r="GZ378" s="75"/>
      <c r="HA378" s="75"/>
      <c r="HB378" s="75"/>
      <c r="HC378" s="75"/>
      <c r="HD378" s="75"/>
      <c r="HE378" s="75"/>
      <c r="HF378" s="75"/>
      <c r="HG378" s="75"/>
      <c r="HH378" s="75"/>
      <c r="HI378" s="75"/>
      <c r="HJ378" s="75"/>
      <c r="HK378" s="75"/>
      <c r="HL378" s="75"/>
      <c r="HM378" s="75"/>
      <c r="HN378" s="75"/>
      <c r="HO378" s="75"/>
      <c r="HP378" s="75"/>
      <c r="HQ378" s="75"/>
      <c r="HR378" s="75"/>
      <c r="HS378" s="75"/>
      <c r="HT378" s="75"/>
      <c r="HU378" s="75"/>
      <c r="HV378" s="75"/>
      <c r="HW378" s="75"/>
      <c r="HX378" s="75"/>
      <c r="HY378" s="75"/>
      <c r="HZ378" s="75"/>
      <c r="IA378" s="75"/>
      <c r="IB378" s="75"/>
      <c r="IC378" s="75"/>
      <c r="ID378" s="75"/>
      <c r="IE378" s="75"/>
      <c r="IF378" s="75"/>
      <c r="IG378" s="75"/>
      <c r="IH378" s="75"/>
      <c r="II378" s="75"/>
      <c r="IJ378" s="75"/>
      <c r="IK378" s="75"/>
      <c r="IL378" s="75"/>
      <c r="IM378" s="75"/>
      <c r="IN378" s="75"/>
      <c r="IO378" s="75"/>
      <c r="IP378" s="75"/>
      <c r="IQ378" s="75"/>
      <c r="IR378" s="75"/>
      <c r="IS378" s="75"/>
      <c r="IT378" s="75"/>
      <c r="IU378" s="75"/>
      <c r="IV378" s="75"/>
      <c r="IW378" s="75"/>
      <c r="IX378" s="75"/>
      <c r="IY378" s="75"/>
      <c r="IZ378" s="75"/>
      <c r="JA378" s="75"/>
      <c r="JB378" s="75"/>
      <c r="JC378" s="75"/>
      <c r="JD378" s="75"/>
      <c r="JE378" s="75"/>
      <c r="JF378" s="75"/>
      <c r="JG378" s="75"/>
      <c r="JH378" s="75"/>
      <c r="JI378" s="75"/>
      <c r="JJ378" s="75"/>
      <c r="JK378" s="75"/>
      <c r="JL378" s="75"/>
      <c r="JM378" s="75"/>
      <c r="JN378" s="75"/>
      <c r="JO378" s="75"/>
      <c r="JP378" s="75"/>
      <c r="JQ378" s="75"/>
      <c r="JR378" s="75"/>
      <c r="JS378" s="75"/>
      <c r="JT378" s="75"/>
      <c r="JU378" s="75"/>
      <c r="JV378" s="75"/>
      <c r="JW378" s="75"/>
      <c r="JX378" s="75"/>
      <c r="JY378" s="75"/>
      <c r="JZ378" s="75"/>
      <c r="KA378" s="75"/>
      <c r="KB378" s="75"/>
      <c r="KC378" s="75"/>
      <c r="KD378" s="75"/>
      <c r="KE378" s="75"/>
      <c r="KF378" s="75"/>
      <c r="KG378" s="75"/>
      <c r="KH378" s="75"/>
      <c r="KI378" s="75"/>
      <c r="KJ378" s="75"/>
      <c r="KK378" s="75"/>
      <c r="KL378" s="75"/>
      <c r="KM378" s="75"/>
      <c r="KN378" s="75"/>
      <c r="KO378" s="75"/>
      <c r="KP378" s="75"/>
      <c r="KQ378" s="75"/>
      <c r="KR378" s="75"/>
      <c r="KS378" s="75"/>
      <c r="KT378" s="75"/>
      <c r="KU378" s="75"/>
      <c r="KV378" s="75"/>
      <c r="KW378" s="75"/>
      <c r="KX378" s="75"/>
      <c r="KY378" s="75"/>
      <c r="KZ378" s="75"/>
      <c r="LA378" s="75"/>
      <c r="LB378" s="75"/>
      <c r="LC378" s="75"/>
      <c r="LD378" s="75"/>
      <c r="LE378" s="75"/>
      <c r="LF378" s="75"/>
      <c r="LG378" s="75"/>
      <c r="LH378" s="75"/>
      <c r="LI378" s="75"/>
      <c r="LJ378" s="75"/>
      <c r="LK378" s="75"/>
      <c r="LL378" s="75"/>
      <c r="LM378" s="75"/>
      <c r="LN378" s="75"/>
      <c r="LO378" s="75"/>
      <c r="LP378" s="75"/>
      <c r="LQ378" s="75"/>
      <c r="LR378" s="75"/>
      <c r="LS378" s="75"/>
      <c r="LT378" s="75"/>
      <c r="LU378" s="75"/>
      <c r="LV378" s="75"/>
      <c r="LW378" s="75"/>
      <c r="LX378" s="75"/>
      <c r="LY378" s="75"/>
      <c r="LZ378" s="75"/>
      <c r="MA378" s="75"/>
      <c r="MB378" s="75"/>
      <c r="MC378" s="75"/>
      <c r="MD378" s="75"/>
      <c r="ME378" s="75"/>
      <c r="MF378" s="75"/>
      <c r="MG378" s="75"/>
      <c r="MH378" s="75"/>
      <c r="MI378" s="75"/>
      <c r="MJ378" s="75"/>
      <c r="MK378" s="75"/>
      <c r="ML378" s="75"/>
      <c r="MM378" s="75"/>
      <c r="MN378" s="75"/>
      <c r="MO378" s="75"/>
      <c r="MP378" s="75"/>
      <c r="MQ378" s="75"/>
      <c r="MR378" s="75"/>
      <c r="MS378" s="75"/>
      <c r="MT378" s="75"/>
      <c r="MU378" s="75"/>
      <c r="MV378" s="75"/>
      <c r="MW378" s="75"/>
      <c r="MX378" s="75"/>
      <c r="MY378" s="75"/>
      <c r="MZ378" s="75"/>
      <c r="NA378" s="75"/>
      <c r="NB378" s="75"/>
      <c r="NC378" s="75"/>
      <c r="ND378" s="75"/>
      <c r="NE378" s="75"/>
      <c r="NF378" s="75"/>
      <c r="NG378" s="75"/>
      <c r="NH378" s="75"/>
      <c r="NI378" s="75"/>
      <c r="NJ378" s="75"/>
      <c r="NK378" s="75"/>
      <c r="NL378" s="75"/>
      <c r="NM378" s="75"/>
      <c r="NN378" s="75"/>
      <c r="NO378" s="75"/>
      <c r="NP378" s="75"/>
      <c r="NQ378" s="75"/>
      <c r="NR378" s="75"/>
      <c r="NS378" s="75"/>
      <c r="NT378" s="75"/>
      <c r="NU378" s="75"/>
      <c r="NV378" s="75"/>
      <c r="NW378" s="75"/>
      <c r="NX378" s="75"/>
      <c r="NY378" s="75"/>
      <c r="NZ378" s="75"/>
      <c r="OA378" s="75"/>
      <c r="OB378" s="75"/>
      <c r="OC378" s="75"/>
      <c r="OD378" s="75"/>
      <c r="OE378" s="75"/>
      <c r="OF378" s="75"/>
      <c r="OG378" s="75"/>
      <c r="OH378" s="75"/>
      <c r="OI378" s="75"/>
      <c r="OJ378" s="75"/>
      <c r="OK378" s="75"/>
      <c r="OL378" s="75"/>
      <c r="OM378" s="75"/>
      <c r="ON378" s="75"/>
      <c r="OO378" s="75"/>
      <c r="OP378" s="75"/>
      <c r="OQ378" s="75"/>
      <c r="OR378" s="75"/>
      <c r="OS378" s="75"/>
      <c r="OT378" s="75"/>
      <c r="OU378" s="75"/>
      <c r="OV378" s="75"/>
      <c r="OW378" s="75"/>
      <c r="OX378" s="75"/>
      <c r="OY378" s="75"/>
      <c r="OZ378" s="75"/>
      <c r="PA378" s="75"/>
      <c r="PB378" s="75"/>
      <c r="PC378" s="75"/>
      <c r="PD378" s="75"/>
      <c r="PE378" s="75"/>
      <c r="PF378" s="75"/>
      <c r="PG378" s="75"/>
      <c r="PH378" s="75"/>
      <c r="PI378" s="75"/>
      <c r="PJ378" s="75"/>
      <c r="PK378" s="75"/>
      <c r="PL378" s="75"/>
      <c r="PM378" s="75"/>
      <c r="PN378" s="75"/>
      <c r="PO378" s="75"/>
      <c r="PP378" s="75"/>
      <c r="PQ378" s="75"/>
      <c r="PR378" s="75"/>
      <c r="PS378" s="75"/>
      <c r="PT378" s="75"/>
      <c r="PU378" s="75"/>
      <c r="PV378" s="75"/>
      <c r="PW378" s="75"/>
      <c r="PX378" s="75"/>
      <c r="PY378" s="75"/>
      <c r="PZ378" s="75"/>
      <c r="QA378" s="75"/>
      <c r="QB378" s="75"/>
      <c r="QC378" s="75"/>
      <c r="QD378" s="75"/>
      <c r="QE378" s="75"/>
      <c r="QF378" s="75"/>
      <c r="QG378" s="75"/>
      <c r="QH378" s="75"/>
      <c r="QI378" s="75"/>
      <c r="QJ378" s="75"/>
      <c r="QK378" s="75"/>
      <c r="QL378" s="75"/>
      <c r="QM378" s="75"/>
      <c r="QN378" s="75"/>
      <c r="QO378" s="75"/>
      <c r="QP378" s="75"/>
      <c r="QQ378" s="75"/>
      <c r="QR378" s="75"/>
      <c r="QS378" s="75"/>
      <c r="QT378" s="75"/>
      <c r="QU378" s="75"/>
      <c r="QV378" s="75"/>
      <c r="QW378" s="75"/>
      <c r="QX378" s="75"/>
      <c r="QY378" s="75"/>
      <c r="QZ378" s="75"/>
      <c r="RA378" s="75"/>
      <c r="RB378" s="75"/>
      <c r="RC378" s="75"/>
      <c r="RD378" s="75"/>
      <c r="RE378" s="75"/>
      <c r="RF378" s="75"/>
      <c r="RG378" s="75"/>
      <c r="RH378" s="75"/>
      <c r="RI378" s="75"/>
      <c r="RJ378" s="75"/>
      <c r="RK378" s="75"/>
      <c r="RL378" s="75"/>
      <c r="RM378" s="75"/>
      <c r="RN378" s="75"/>
      <c r="RO378" s="75"/>
      <c r="RP378" s="75"/>
      <c r="RQ378" s="75"/>
      <c r="RR378" s="75"/>
      <c r="RS378" s="75"/>
      <c r="RT378" s="75"/>
      <c r="RU378" s="75"/>
      <c r="RV378" s="75"/>
      <c r="RW378" s="75"/>
      <c r="RX378" s="75"/>
      <c r="RY378" s="75"/>
      <c r="RZ378" s="75"/>
      <c r="SA378" s="75"/>
      <c r="SB378" s="75"/>
      <c r="SC378" s="75"/>
      <c r="SD378" s="75"/>
      <c r="SE378" s="75"/>
    </row>
    <row r="379" spans="50:499" s="4" customFormat="1" x14ac:dyDescent="0.2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c r="EO379" s="75"/>
      <c r="EP379" s="75"/>
      <c r="EQ379" s="75"/>
      <c r="ER379" s="75"/>
      <c r="ES379" s="75"/>
      <c r="ET379" s="75"/>
      <c r="EU379" s="75"/>
      <c r="EV379" s="75"/>
      <c r="EW379" s="75"/>
      <c r="EX379" s="75"/>
      <c r="EY379" s="75"/>
      <c r="EZ379" s="75"/>
      <c r="FA379" s="75"/>
      <c r="FB379" s="75"/>
      <c r="FC379" s="75"/>
      <c r="FD379" s="75"/>
      <c r="FE379" s="75"/>
      <c r="FF379" s="75"/>
      <c r="FG379" s="75"/>
      <c r="FH379" s="75"/>
      <c r="FI379" s="75"/>
      <c r="FJ379" s="75"/>
      <c r="FK379" s="75"/>
      <c r="FL379" s="75"/>
      <c r="FM379" s="75"/>
      <c r="FN379" s="75"/>
      <c r="FO379" s="75"/>
      <c r="FP379" s="75"/>
      <c r="FQ379" s="75"/>
      <c r="FR379" s="75"/>
      <c r="FS379" s="75"/>
      <c r="FT379" s="75"/>
      <c r="FU379" s="75"/>
      <c r="FV379" s="75"/>
      <c r="FW379" s="75"/>
      <c r="FX379" s="75"/>
      <c r="FY379" s="75"/>
      <c r="FZ379" s="75"/>
      <c r="GA379" s="75"/>
      <c r="GB379" s="75"/>
      <c r="GC379" s="75"/>
      <c r="GD379" s="75"/>
      <c r="GE379" s="75"/>
      <c r="GF379" s="75"/>
      <c r="GG379" s="75"/>
      <c r="GH379" s="75"/>
      <c r="GI379" s="75"/>
      <c r="GJ379" s="75"/>
      <c r="GK379" s="75"/>
      <c r="GL379" s="75"/>
      <c r="GM379" s="75"/>
      <c r="GN379" s="75"/>
      <c r="GO379" s="75"/>
      <c r="GP379" s="75"/>
      <c r="GQ379" s="75"/>
      <c r="GR379" s="75"/>
      <c r="GS379" s="75"/>
      <c r="GT379" s="75"/>
      <c r="GU379" s="75"/>
      <c r="GV379" s="75"/>
      <c r="GW379" s="75"/>
      <c r="GX379" s="75"/>
      <c r="GY379" s="75"/>
      <c r="GZ379" s="75"/>
      <c r="HA379" s="75"/>
      <c r="HB379" s="75"/>
      <c r="HC379" s="75"/>
      <c r="HD379" s="75"/>
      <c r="HE379" s="75"/>
      <c r="HF379" s="75"/>
      <c r="HG379" s="75"/>
      <c r="HH379" s="75"/>
      <c r="HI379" s="75"/>
      <c r="HJ379" s="75"/>
      <c r="HK379" s="75"/>
      <c r="HL379" s="75"/>
      <c r="HM379" s="75"/>
      <c r="HN379" s="75"/>
      <c r="HO379" s="75"/>
      <c r="HP379" s="75"/>
      <c r="HQ379" s="75"/>
      <c r="HR379" s="75"/>
      <c r="HS379" s="75"/>
      <c r="HT379" s="75"/>
      <c r="HU379" s="75"/>
      <c r="HV379" s="75"/>
      <c r="HW379" s="75"/>
      <c r="HX379" s="75"/>
      <c r="HY379" s="75"/>
      <c r="HZ379" s="75"/>
      <c r="IA379" s="75"/>
      <c r="IB379" s="75"/>
      <c r="IC379" s="75"/>
      <c r="ID379" s="75"/>
      <c r="IE379" s="75"/>
      <c r="IF379" s="75"/>
      <c r="IG379" s="75"/>
      <c r="IH379" s="75"/>
      <c r="II379" s="75"/>
      <c r="IJ379" s="75"/>
      <c r="IK379" s="75"/>
      <c r="IL379" s="75"/>
      <c r="IM379" s="75"/>
      <c r="IN379" s="75"/>
      <c r="IO379" s="75"/>
      <c r="IP379" s="75"/>
      <c r="IQ379" s="75"/>
      <c r="IR379" s="75"/>
      <c r="IS379" s="75"/>
      <c r="IT379" s="75"/>
      <c r="IU379" s="75"/>
      <c r="IV379" s="75"/>
      <c r="IW379" s="75"/>
      <c r="IX379" s="75"/>
      <c r="IY379" s="75"/>
      <c r="IZ379" s="75"/>
      <c r="JA379" s="75"/>
      <c r="JB379" s="75"/>
      <c r="JC379" s="75"/>
      <c r="JD379" s="75"/>
      <c r="JE379" s="75"/>
      <c r="JF379" s="75"/>
      <c r="JG379" s="75"/>
      <c r="JH379" s="75"/>
      <c r="JI379" s="75"/>
      <c r="JJ379" s="75"/>
      <c r="JK379" s="75"/>
      <c r="JL379" s="75"/>
      <c r="JM379" s="75"/>
      <c r="JN379" s="75"/>
      <c r="JO379" s="75"/>
      <c r="JP379" s="75"/>
      <c r="JQ379" s="75"/>
      <c r="JR379" s="75"/>
      <c r="JS379" s="75"/>
      <c r="JT379" s="75"/>
      <c r="JU379" s="75"/>
      <c r="JV379" s="75"/>
      <c r="JW379" s="75"/>
      <c r="JX379" s="75"/>
      <c r="JY379" s="75"/>
      <c r="JZ379" s="75"/>
      <c r="KA379" s="75"/>
      <c r="KB379" s="75"/>
      <c r="KC379" s="75"/>
      <c r="KD379" s="75"/>
      <c r="KE379" s="75"/>
      <c r="KF379" s="75"/>
      <c r="KG379" s="75"/>
      <c r="KH379" s="75"/>
      <c r="KI379" s="75"/>
      <c r="KJ379" s="75"/>
      <c r="KK379" s="75"/>
      <c r="KL379" s="75"/>
      <c r="KM379" s="75"/>
      <c r="KN379" s="75"/>
      <c r="KO379" s="75"/>
      <c r="KP379" s="75"/>
      <c r="KQ379" s="75"/>
      <c r="KR379" s="75"/>
      <c r="KS379" s="75"/>
      <c r="KT379" s="75"/>
      <c r="KU379" s="75"/>
      <c r="KV379" s="75"/>
      <c r="KW379" s="75"/>
      <c r="KX379" s="75"/>
      <c r="KY379" s="75"/>
      <c r="KZ379" s="75"/>
      <c r="LA379" s="75"/>
      <c r="LB379" s="75"/>
      <c r="LC379" s="75"/>
      <c r="LD379" s="75"/>
      <c r="LE379" s="75"/>
      <c r="LF379" s="75"/>
      <c r="LG379" s="75"/>
      <c r="LH379" s="75"/>
      <c r="LI379" s="75"/>
      <c r="LJ379" s="75"/>
      <c r="LK379" s="75"/>
      <c r="LL379" s="75"/>
      <c r="LM379" s="75"/>
      <c r="LN379" s="75"/>
      <c r="LO379" s="75"/>
      <c r="LP379" s="75"/>
      <c r="LQ379" s="75"/>
      <c r="LR379" s="75"/>
      <c r="LS379" s="75"/>
      <c r="LT379" s="75"/>
      <c r="LU379" s="75"/>
      <c r="LV379" s="75"/>
      <c r="LW379" s="75"/>
      <c r="LX379" s="75"/>
      <c r="LY379" s="75"/>
      <c r="LZ379" s="75"/>
      <c r="MA379" s="75"/>
      <c r="MB379" s="75"/>
      <c r="MC379" s="75"/>
      <c r="MD379" s="75"/>
      <c r="ME379" s="75"/>
      <c r="MF379" s="75"/>
      <c r="MG379" s="75"/>
      <c r="MH379" s="75"/>
      <c r="MI379" s="75"/>
      <c r="MJ379" s="75"/>
      <c r="MK379" s="75"/>
      <c r="ML379" s="75"/>
      <c r="MM379" s="75"/>
      <c r="MN379" s="75"/>
      <c r="MO379" s="75"/>
      <c r="MP379" s="75"/>
      <c r="MQ379" s="75"/>
      <c r="MR379" s="75"/>
      <c r="MS379" s="75"/>
      <c r="MT379" s="75"/>
      <c r="MU379" s="75"/>
      <c r="MV379" s="75"/>
      <c r="MW379" s="75"/>
      <c r="MX379" s="75"/>
      <c r="MY379" s="75"/>
      <c r="MZ379" s="75"/>
      <c r="NA379" s="75"/>
      <c r="NB379" s="75"/>
      <c r="NC379" s="75"/>
      <c r="ND379" s="75"/>
      <c r="NE379" s="75"/>
      <c r="NF379" s="75"/>
      <c r="NG379" s="75"/>
      <c r="NH379" s="75"/>
      <c r="NI379" s="75"/>
      <c r="NJ379" s="75"/>
      <c r="NK379" s="75"/>
      <c r="NL379" s="75"/>
      <c r="NM379" s="75"/>
      <c r="NN379" s="75"/>
      <c r="NO379" s="75"/>
      <c r="NP379" s="75"/>
      <c r="NQ379" s="75"/>
      <c r="NR379" s="75"/>
      <c r="NS379" s="75"/>
      <c r="NT379" s="75"/>
      <c r="NU379" s="75"/>
      <c r="NV379" s="75"/>
      <c r="NW379" s="75"/>
      <c r="NX379" s="75"/>
      <c r="NY379" s="75"/>
      <c r="NZ379" s="75"/>
      <c r="OA379" s="75"/>
      <c r="OB379" s="75"/>
      <c r="OC379" s="75"/>
      <c r="OD379" s="75"/>
      <c r="OE379" s="75"/>
      <c r="OF379" s="75"/>
      <c r="OG379" s="75"/>
      <c r="OH379" s="75"/>
      <c r="OI379" s="75"/>
      <c r="OJ379" s="75"/>
      <c r="OK379" s="75"/>
      <c r="OL379" s="75"/>
      <c r="OM379" s="75"/>
      <c r="ON379" s="75"/>
      <c r="OO379" s="75"/>
      <c r="OP379" s="75"/>
      <c r="OQ379" s="75"/>
      <c r="OR379" s="75"/>
      <c r="OS379" s="75"/>
      <c r="OT379" s="75"/>
      <c r="OU379" s="75"/>
      <c r="OV379" s="75"/>
      <c r="OW379" s="75"/>
      <c r="OX379" s="75"/>
      <c r="OY379" s="75"/>
      <c r="OZ379" s="75"/>
      <c r="PA379" s="75"/>
      <c r="PB379" s="75"/>
      <c r="PC379" s="75"/>
      <c r="PD379" s="75"/>
      <c r="PE379" s="75"/>
      <c r="PF379" s="75"/>
      <c r="PG379" s="75"/>
      <c r="PH379" s="75"/>
      <c r="PI379" s="75"/>
      <c r="PJ379" s="75"/>
      <c r="PK379" s="75"/>
      <c r="PL379" s="75"/>
      <c r="PM379" s="75"/>
      <c r="PN379" s="75"/>
      <c r="PO379" s="75"/>
      <c r="PP379" s="75"/>
      <c r="PQ379" s="75"/>
      <c r="PR379" s="75"/>
      <c r="PS379" s="75"/>
      <c r="PT379" s="75"/>
      <c r="PU379" s="75"/>
      <c r="PV379" s="75"/>
      <c r="PW379" s="75"/>
      <c r="PX379" s="75"/>
      <c r="PY379" s="75"/>
      <c r="PZ379" s="75"/>
      <c r="QA379" s="75"/>
      <c r="QB379" s="75"/>
      <c r="QC379" s="75"/>
      <c r="QD379" s="75"/>
      <c r="QE379" s="75"/>
      <c r="QF379" s="75"/>
      <c r="QG379" s="75"/>
      <c r="QH379" s="75"/>
      <c r="QI379" s="75"/>
      <c r="QJ379" s="75"/>
      <c r="QK379" s="75"/>
      <c r="QL379" s="75"/>
      <c r="QM379" s="75"/>
      <c r="QN379" s="75"/>
      <c r="QO379" s="75"/>
      <c r="QP379" s="75"/>
      <c r="QQ379" s="75"/>
      <c r="QR379" s="75"/>
      <c r="QS379" s="75"/>
      <c r="QT379" s="75"/>
      <c r="QU379" s="75"/>
      <c r="QV379" s="75"/>
      <c r="QW379" s="75"/>
      <c r="QX379" s="75"/>
      <c r="QY379" s="75"/>
      <c r="QZ379" s="75"/>
      <c r="RA379" s="75"/>
      <c r="RB379" s="75"/>
      <c r="RC379" s="75"/>
      <c r="RD379" s="75"/>
      <c r="RE379" s="75"/>
      <c r="RF379" s="75"/>
      <c r="RG379" s="75"/>
      <c r="RH379" s="75"/>
      <c r="RI379" s="75"/>
      <c r="RJ379" s="75"/>
      <c r="RK379" s="75"/>
      <c r="RL379" s="75"/>
      <c r="RM379" s="75"/>
      <c r="RN379" s="75"/>
      <c r="RO379" s="75"/>
      <c r="RP379" s="75"/>
      <c r="RQ379" s="75"/>
      <c r="RR379" s="75"/>
      <c r="RS379" s="75"/>
      <c r="RT379" s="75"/>
      <c r="RU379" s="75"/>
      <c r="RV379" s="75"/>
      <c r="RW379" s="75"/>
      <c r="RX379" s="75"/>
      <c r="RY379" s="75"/>
      <c r="RZ379" s="75"/>
      <c r="SA379" s="75"/>
      <c r="SB379" s="75"/>
      <c r="SC379" s="75"/>
      <c r="SD379" s="75"/>
      <c r="SE379" s="75"/>
    </row>
    <row r="380" spans="50:499" s="4" customFormat="1" x14ac:dyDescent="0.2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c r="EO380" s="75"/>
      <c r="EP380" s="75"/>
      <c r="EQ380" s="75"/>
      <c r="ER380" s="75"/>
      <c r="ES380" s="75"/>
      <c r="ET380" s="75"/>
      <c r="EU380" s="75"/>
      <c r="EV380" s="75"/>
      <c r="EW380" s="75"/>
      <c r="EX380" s="75"/>
      <c r="EY380" s="75"/>
      <c r="EZ380" s="75"/>
      <c r="FA380" s="75"/>
      <c r="FB380" s="75"/>
      <c r="FC380" s="75"/>
      <c r="FD380" s="75"/>
      <c r="FE380" s="75"/>
      <c r="FF380" s="75"/>
      <c r="FG380" s="75"/>
      <c r="FH380" s="75"/>
      <c r="FI380" s="75"/>
      <c r="FJ380" s="75"/>
      <c r="FK380" s="75"/>
      <c r="FL380" s="75"/>
      <c r="FM380" s="75"/>
      <c r="FN380" s="75"/>
      <c r="FO380" s="75"/>
      <c r="FP380" s="75"/>
      <c r="FQ380" s="75"/>
      <c r="FR380" s="75"/>
      <c r="FS380" s="75"/>
      <c r="FT380" s="75"/>
      <c r="FU380" s="75"/>
      <c r="FV380" s="75"/>
      <c r="FW380" s="75"/>
      <c r="FX380" s="75"/>
      <c r="FY380" s="75"/>
      <c r="FZ380" s="75"/>
      <c r="GA380" s="75"/>
      <c r="GB380" s="75"/>
      <c r="GC380" s="75"/>
      <c r="GD380" s="75"/>
      <c r="GE380" s="75"/>
      <c r="GF380" s="75"/>
      <c r="GG380" s="75"/>
      <c r="GH380" s="75"/>
      <c r="GI380" s="75"/>
      <c r="GJ380" s="75"/>
      <c r="GK380" s="75"/>
      <c r="GL380" s="75"/>
      <c r="GM380" s="75"/>
      <c r="GN380" s="75"/>
      <c r="GO380" s="75"/>
      <c r="GP380" s="75"/>
      <c r="GQ380" s="75"/>
      <c r="GR380" s="75"/>
      <c r="GS380" s="75"/>
      <c r="GT380" s="75"/>
      <c r="GU380" s="75"/>
      <c r="GV380" s="75"/>
      <c r="GW380" s="75"/>
      <c r="GX380" s="75"/>
      <c r="GY380" s="75"/>
      <c r="GZ380" s="75"/>
      <c r="HA380" s="75"/>
      <c r="HB380" s="75"/>
      <c r="HC380" s="75"/>
      <c r="HD380" s="75"/>
      <c r="HE380" s="75"/>
      <c r="HF380" s="75"/>
      <c r="HG380" s="75"/>
      <c r="HH380" s="75"/>
      <c r="HI380" s="75"/>
      <c r="HJ380" s="75"/>
      <c r="HK380" s="75"/>
      <c r="HL380" s="75"/>
      <c r="HM380" s="75"/>
      <c r="HN380" s="75"/>
      <c r="HO380" s="75"/>
      <c r="HP380" s="75"/>
      <c r="HQ380" s="75"/>
      <c r="HR380" s="75"/>
      <c r="HS380" s="75"/>
      <c r="HT380" s="75"/>
      <c r="HU380" s="75"/>
      <c r="HV380" s="75"/>
      <c r="HW380" s="75"/>
      <c r="HX380" s="75"/>
      <c r="HY380" s="75"/>
      <c r="HZ380" s="75"/>
      <c r="IA380" s="75"/>
      <c r="IB380" s="75"/>
      <c r="IC380" s="75"/>
      <c r="ID380" s="75"/>
      <c r="IE380" s="75"/>
      <c r="IF380" s="75"/>
      <c r="IG380" s="75"/>
      <c r="IH380" s="75"/>
      <c r="II380" s="75"/>
      <c r="IJ380" s="75"/>
      <c r="IK380" s="75"/>
      <c r="IL380" s="75"/>
      <c r="IM380" s="75"/>
      <c r="IN380" s="75"/>
      <c r="IO380" s="75"/>
      <c r="IP380" s="75"/>
      <c r="IQ380" s="75"/>
      <c r="IR380" s="75"/>
      <c r="IS380" s="75"/>
      <c r="IT380" s="75"/>
      <c r="IU380" s="75"/>
      <c r="IV380" s="75"/>
      <c r="IW380" s="75"/>
      <c r="IX380" s="75"/>
      <c r="IY380" s="75"/>
      <c r="IZ380" s="75"/>
      <c r="JA380" s="75"/>
      <c r="JB380" s="75"/>
      <c r="JC380" s="75"/>
      <c r="JD380" s="75"/>
      <c r="JE380" s="75"/>
      <c r="JF380" s="75"/>
      <c r="JG380" s="75"/>
      <c r="JH380" s="75"/>
      <c r="JI380" s="75"/>
      <c r="JJ380" s="75"/>
      <c r="JK380" s="75"/>
      <c r="JL380" s="75"/>
      <c r="JM380" s="75"/>
      <c r="JN380" s="75"/>
      <c r="JO380" s="75"/>
      <c r="JP380" s="75"/>
      <c r="JQ380" s="75"/>
      <c r="JR380" s="75"/>
      <c r="JS380" s="75"/>
      <c r="JT380" s="75"/>
      <c r="JU380" s="75"/>
      <c r="JV380" s="75"/>
      <c r="JW380" s="75"/>
      <c r="JX380" s="75"/>
      <c r="JY380" s="75"/>
      <c r="JZ380" s="75"/>
      <c r="KA380" s="75"/>
      <c r="KB380" s="75"/>
      <c r="KC380" s="75"/>
      <c r="KD380" s="75"/>
      <c r="KE380" s="75"/>
      <c r="KF380" s="75"/>
      <c r="KG380" s="75"/>
      <c r="KH380" s="75"/>
      <c r="KI380" s="75"/>
      <c r="KJ380" s="75"/>
      <c r="KK380" s="75"/>
      <c r="KL380" s="75"/>
      <c r="KM380" s="75"/>
      <c r="KN380" s="75"/>
      <c r="KO380" s="75"/>
      <c r="KP380" s="75"/>
      <c r="KQ380" s="75"/>
      <c r="KR380" s="75"/>
      <c r="KS380" s="75"/>
      <c r="KT380" s="75"/>
      <c r="KU380" s="75"/>
      <c r="KV380" s="75"/>
      <c r="KW380" s="75"/>
      <c r="KX380" s="75"/>
      <c r="KY380" s="75"/>
      <c r="KZ380" s="75"/>
      <c r="LA380" s="75"/>
      <c r="LB380" s="75"/>
      <c r="LC380" s="75"/>
      <c r="LD380" s="75"/>
      <c r="LE380" s="75"/>
      <c r="LF380" s="75"/>
      <c r="LG380" s="75"/>
      <c r="LH380" s="75"/>
      <c r="LI380" s="75"/>
      <c r="LJ380" s="75"/>
      <c r="LK380" s="75"/>
      <c r="LL380" s="75"/>
      <c r="LM380" s="75"/>
      <c r="LN380" s="75"/>
      <c r="LO380" s="75"/>
      <c r="LP380" s="75"/>
      <c r="LQ380" s="75"/>
      <c r="LR380" s="75"/>
      <c r="LS380" s="75"/>
      <c r="LT380" s="75"/>
      <c r="LU380" s="75"/>
      <c r="LV380" s="75"/>
      <c r="LW380" s="75"/>
      <c r="LX380" s="75"/>
      <c r="LY380" s="75"/>
      <c r="LZ380" s="75"/>
      <c r="MA380" s="75"/>
      <c r="MB380" s="75"/>
      <c r="MC380" s="75"/>
      <c r="MD380" s="75"/>
      <c r="ME380" s="75"/>
      <c r="MF380" s="75"/>
      <c r="MG380" s="75"/>
      <c r="MH380" s="75"/>
      <c r="MI380" s="75"/>
      <c r="MJ380" s="75"/>
      <c r="MK380" s="75"/>
      <c r="ML380" s="75"/>
      <c r="MM380" s="75"/>
      <c r="MN380" s="75"/>
      <c r="MO380" s="75"/>
      <c r="MP380" s="75"/>
      <c r="MQ380" s="75"/>
      <c r="MR380" s="75"/>
      <c r="MS380" s="75"/>
      <c r="MT380" s="75"/>
      <c r="MU380" s="75"/>
      <c r="MV380" s="75"/>
      <c r="MW380" s="75"/>
      <c r="MX380" s="75"/>
      <c r="MY380" s="75"/>
      <c r="MZ380" s="75"/>
      <c r="NA380" s="75"/>
      <c r="NB380" s="75"/>
      <c r="NC380" s="75"/>
      <c r="ND380" s="75"/>
      <c r="NE380" s="75"/>
      <c r="NF380" s="75"/>
      <c r="NG380" s="75"/>
      <c r="NH380" s="75"/>
      <c r="NI380" s="75"/>
      <c r="NJ380" s="75"/>
      <c r="NK380" s="75"/>
      <c r="NL380" s="75"/>
      <c r="NM380" s="75"/>
      <c r="NN380" s="75"/>
      <c r="NO380" s="75"/>
      <c r="NP380" s="75"/>
      <c r="NQ380" s="75"/>
      <c r="NR380" s="75"/>
      <c r="NS380" s="75"/>
      <c r="NT380" s="75"/>
      <c r="NU380" s="75"/>
      <c r="NV380" s="75"/>
      <c r="NW380" s="75"/>
      <c r="NX380" s="75"/>
      <c r="NY380" s="75"/>
      <c r="NZ380" s="75"/>
      <c r="OA380" s="75"/>
      <c r="OB380" s="75"/>
      <c r="OC380" s="75"/>
      <c r="OD380" s="75"/>
      <c r="OE380" s="75"/>
      <c r="OF380" s="75"/>
      <c r="OG380" s="75"/>
      <c r="OH380" s="75"/>
      <c r="OI380" s="75"/>
      <c r="OJ380" s="75"/>
      <c r="OK380" s="75"/>
      <c r="OL380" s="75"/>
      <c r="OM380" s="75"/>
      <c r="ON380" s="75"/>
      <c r="OO380" s="75"/>
      <c r="OP380" s="75"/>
      <c r="OQ380" s="75"/>
      <c r="OR380" s="75"/>
      <c r="OS380" s="75"/>
      <c r="OT380" s="75"/>
      <c r="OU380" s="75"/>
      <c r="OV380" s="75"/>
      <c r="OW380" s="75"/>
      <c r="OX380" s="75"/>
      <c r="OY380" s="75"/>
      <c r="OZ380" s="75"/>
      <c r="PA380" s="75"/>
      <c r="PB380" s="75"/>
      <c r="PC380" s="75"/>
      <c r="PD380" s="75"/>
      <c r="PE380" s="75"/>
      <c r="PF380" s="75"/>
      <c r="PG380" s="75"/>
      <c r="PH380" s="75"/>
      <c r="PI380" s="75"/>
      <c r="PJ380" s="75"/>
      <c r="PK380" s="75"/>
      <c r="PL380" s="75"/>
      <c r="PM380" s="75"/>
      <c r="PN380" s="75"/>
      <c r="PO380" s="75"/>
      <c r="PP380" s="75"/>
      <c r="PQ380" s="75"/>
      <c r="PR380" s="75"/>
      <c r="PS380" s="75"/>
      <c r="PT380" s="75"/>
      <c r="PU380" s="75"/>
      <c r="PV380" s="75"/>
      <c r="PW380" s="75"/>
      <c r="PX380" s="75"/>
      <c r="PY380" s="75"/>
      <c r="PZ380" s="75"/>
      <c r="QA380" s="75"/>
      <c r="QB380" s="75"/>
      <c r="QC380" s="75"/>
      <c r="QD380" s="75"/>
      <c r="QE380" s="75"/>
      <c r="QF380" s="75"/>
      <c r="QG380" s="75"/>
      <c r="QH380" s="75"/>
      <c r="QI380" s="75"/>
      <c r="QJ380" s="75"/>
      <c r="QK380" s="75"/>
      <c r="QL380" s="75"/>
      <c r="QM380" s="75"/>
      <c r="QN380" s="75"/>
      <c r="QO380" s="75"/>
      <c r="QP380" s="75"/>
      <c r="QQ380" s="75"/>
      <c r="QR380" s="75"/>
      <c r="QS380" s="75"/>
      <c r="QT380" s="75"/>
      <c r="QU380" s="75"/>
      <c r="QV380" s="75"/>
      <c r="QW380" s="75"/>
      <c r="QX380" s="75"/>
      <c r="QY380" s="75"/>
      <c r="QZ380" s="75"/>
      <c r="RA380" s="75"/>
      <c r="RB380" s="75"/>
      <c r="RC380" s="75"/>
      <c r="RD380" s="75"/>
      <c r="RE380" s="75"/>
      <c r="RF380" s="75"/>
      <c r="RG380" s="75"/>
      <c r="RH380" s="75"/>
      <c r="RI380" s="75"/>
      <c r="RJ380" s="75"/>
      <c r="RK380" s="75"/>
      <c r="RL380" s="75"/>
      <c r="RM380" s="75"/>
      <c r="RN380" s="75"/>
      <c r="RO380" s="75"/>
      <c r="RP380" s="75"/>
      <c r="RQ380" s="75"/>
      <c r="RR380" s="75"/>
      <c r="RS380" s="75"/>
      <c r="RT380" s="75"/>
      <c r="RU380" s="75"/>
      <c r="RV380" s="75"/>
      <c r="RW380" s="75"/>
      <c r="RX380" s="75"/>
      <c r="RY380" s="75"/>
      <c r="RZ380" s="75"/>
      <c r="SA380" s="75"/>
      <c r="SB380" s="75"/>
      <c r="SC380" s="75"/>
      <c r="SD380" s="75"/>
      <c r="SE380" s="75"/>
    </row>
    <row r="381" spans="50:499" s="4" customFormat="1" x14ac:dyDescent="0.2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c r="EO381" s="75"/>
      <c r="EP381" s="75"/>
      <c r="EQ381" s="75"/>
      <c r="ER381" s="75"/>
      <c r="ES381" s="75"/>
      <c r="ET381" s="75"/>
      <c r="EU381" s="75"/>
      <c r="EV381" s="75"/>
      <c r="EW381" s="75"/>
      <c r="EX381" s="75"/>
      <c r="EY381" s="75"/>
      <c r="EZ381" s="75"/>
      <c r="FA381" s="75"/>
      <c r="FB381" s="75"/>
      <c r="FC381" s="75"/>
      <c r="FD381" s="75"/>
      <c r="FE381" s="75"/>
      <c r="FF381" s="75"/>
      <c r="FG381" s="75"/>
      <c r="FH381" s="75"/>
      <c r="FI381" s="75"/>
      <c r="FJ381" s="75"/>
      <c r="FK381" s="75"/>
      <c r="FL381" s="75"/>
      <c r="FM381" s="75"/>
      <c r="FN381" s="75"/>
      <c r="FO381" s="75"/>
      <c r="FP381" s="75"/>
      <c r="FQ381" s="75"/>
      <c r="FR381" s="75"/>
      <c r="FS381" s="75"/>
      <c r="FT381" s="75"/>
      <c r="FU381" s="75"/>
      <c r="FV381" s="75"/>
      <c r="FW381" s="75"/>
      <c r="FX381" s="75"/>
      <c r="FY381" s="75"/>
      <c r="FZ381" s="75"/>
      <c r="GA381" s="75"/>
      <c r="GB381" s="75"/>
      <c r="GC381" s="75"/>
      <c r="GD381" s="75"/>
      <c r="GE381" s="75"/>
      <c r="GF381" s="75"/>
      <c r="GG381" s="75"/>
      <c r="GH381" s="75"/>
      <c r="GI381" s="75"/>
      <c r="GJ381" s="75"/>
      <c r="GK381" s="75"/>
      <c r="GL381" s="75"/>
      <c r="GM381" s="75"/>
      <c r="GN381" s="75"/>
      <c r="GO381" s="75"/>
      <c r="GP381" s="75"/>
      <c r="GQ381" s="75"/>
      <c r="GR381" s="75"/>
      <c r="GS381" s="75"/>
      <c r="GT381" s="75"/>
      <c r="GU381" s="75"/>
      <c r="GV381" s="75"/>
      <c r="GW381" s="75"/>
      <c r="GX381" s="75"/>
      <c r="GY381" s="75"/>
      <c r="GZ381" s="75"/>
      <c r="HA381" s="75"/>
      <c r="HB381" s="75"/>
      <c r="HC381" s="75"/>
      <c r="HD381" s="75"/>
      <c r="HE381" s="75"/>
      <c r="HF381" s="75"/>
      <c r="HG381" s="75"/>
      <c r="HH381" s="75"/>
      <c r="HI381" s="75"/>
      <c r="HJ381" s="75"/>
      <c r="HK381" s="75"/>
      <c r="HL381" s="75"/>
      <c r="HM381" s="75"/>
      <c r="HN381" s="75"/>
      <c r="HO381" s="75"/>
      <c r="HP381" s="75"/>
      <c r="HQ381" s="75"/>
      <c r="HR381" s="75"/>
      <c r="HS381" s="75"/>
      <c r="HT381" s="75"/>
      <c r="HU381" s="75"/>
      <c r="HV381" s="75"/>
      <c r="HW381" s="75"/>
      <c r="HX381" s="75"/>
      <c r="HY381" s="75"/>
      <c r="HZ381" s="75"/>
      <c r="IA381" s="75"/>
      <c r="IB381" s="75"/>
      <c r="IC381" s="75"/>
      <c r="ID381" s="75"/>
      <c r="IE381" s="75"/>
      <c r="IF381" s="75"/>
      <c r="IG381" s="75"/>
      <c r="IH381" s="75"/>
      <c r="II381" s="75"/>
      <c r="IJ381" s="75"/>
      <c r="IK381" s="75"/>
      <c r="IL381" s="75"/>
      <c r="IM381" s="75"/>
      <c r="IN381" s="75"/>
      <c r="IO381" s="75"/>
      <c r="IP381" s="75"/>
      <c r="IQ381" s="75"/>
      <c r="IR381" s="75"/>
      <c r="IS381" s="75"/>
      <c r="IT381" s="75"/>
      <c r="IU381" s="75"/>
      <c r="IV381" s="75"/>
      <c r="IW381" s="75"/>
      <c r="IX381" s="75"/>
      <c r="IY381" s="75"/>
      <c r="IZ381" s="75"/>
      <c r="JA381" s="75"/>
      <c r="JB381" s="75"/>
      <c r="JC381" s="75"/>
      <c r="JD381" s="75"/>
      <c r="JE381" s="75"/>
      <c r="JF381" s="75"/>
      <c r="JG381" s="75"/>
      <c r="JH381" s="75"/>
      <c r="JI381" s="75"/>
      <c r="JJ381" s="75"/>
      <c r="JK381" s="75"/>
      <c r="JL381" s="75"/>
      <c r="JM381" s="75"/>
      <c r="JN381" s="75"/>
      <c r="JO381" s="75"/>
      <c r="JP381" s="75"/>
      <c r="JQ381" s="75"/>
      <c r="JR381" s="75"/>
      <c r="JS381" s="75"/>
      <c r="JT381" s="75"/>
      <c r="JU381" s="75"/>
      <c r="JV381" s="75"/>
      <c r="JW381" s="75"/>
      <c r="JX381" s="75"/>
      <c r="JY381" s="75"/>
      <c r="JZ381" s="75"/>
      <c r="KA381" s="75"/>
      <c r="KB381" s="75"/>
      <c r="KC381" s="75"/>
      <c r="KD381" s="75"/>
      <c r="KE381" s="75"/>
      <c r="KF381" s="75"/>
      <c r="KG381" s="75"/>
      <c r="KH381" s="75"/>
      <c r="KI381" s="75"/>
      <c r="KJ381" s="75"/>
      <c r="KK381" s="75"/>
      <c r="KL381" s="75"/>
      <c r="KM381" s="75"/>
      <c r="KN381" s="75"/>
      <c r="KO381" s="75"/>
      <c r="KP381" s="75"/>
      <c r="KQ381" s="75"/>
      <c r="KR381" s="75"/>
      <c r="KS381" s="75"/>
      <c r="KT381" s="75"/>
      <c r="KU381" s="75"/>
      <c r="KV381" s="75"/>
      <c r="KW381" s="75"/>
      <c r="KX381" s="75"/>
      <c r="KY381" s="75"/>
      <c r="KZ381" s="75"/>
      <c r="LA381" s="75"/>
      <c r="LB381" s="75"/>
      <c r="LC381" s="75"/>
      <c r="LD381" s="75"/>
      <c r="LE381" s="75"/>
      <c r="LF381" s="75"/>
      <c r="LG381" s="75"/>
      <c r="LH381" s="75"/>
      <c r="LI381" s="75"/>
      <c r="LJ381" s="75"/>
      <c r="LK381" s="75"/>
      <c r="LL381" s="75"/>
      <c r="LM381" s="75"/>
      <c r="LN381" s="75"/>
      <c r="LO381" s="75"/>
      <c r="LP381" s="75"/>
      <c r="LQ381" s="75"/>
      <c r="LR381" s="75"/>
      <c r="LS381" s="75"/>
      <c r="LT381" s="75"/>
      <c r="LU381" s="75"/>
      <c r="LV381" s="75"/>
      <c r="LW381" s="75"/>
      <c r="LX381" s="75"/>
      <c r="LY381" s="75"/>
      <c r="LZ381" s="75"/>
      <c r="MA381" s="75"/>
      <c r="MB381" s="75"/>
      <c r="MC381" s="75"/>
      <c r="MD381" s="75"/>
      <c r="ME381" s="75"/>
      <c r="MF381" s="75"/>
      <c r="MG381" s="75"/>
      <c r="MH381" s="75"/>
      <c r="MI381" s="75"/>
      <c r="MJ381" s="75"/>
      <c r="MK381" s="75"/>
      <c r="ML381" s="75"/>
      <c r="MM381" s="75"/>
      <c r="MN381" s="75"/>
      <c r="MO381" s="75"/>
      <c r="MP381" s="75"/>
      <c r="MQ381" s="75"/>
      <c r="MR381" s="75"/>
      <c r="MS381" s="75"/>
      <c r="MT381" s="75"/>
      <c r="MU381" s="75"/>
      <c r="MV381" s="75"/>
      <c r="MW381" s="75"/>
      <c r="MX381" s="75"/>
      <c r="MY381" s="75"/>
      <c r="MZ381" s="75"/>
      <c r="NA381" s="75"/>
      <c r="NB381" s="75"/>
      <c r="NC381" s="75"/>
      <c r="ND381" s="75"/>
      <c r="NE381" s="75"/>
      <c r="NF381" s="75"/>
      <c r="NG381" s="75"/>
      <c r="NH381" s="75"/>
      <c r="NI381" s="75"/>
      <c r="NJ381" s="75"/>
      <c r="NK381" s="75"/>
      <c r="NL381" s="75"/>
      <c r="NM381" s="75"/>
      <c r="NN381" s="75"/>
      <c r="NO381" s="75"/>
      <c r="NP381" s="75"/>
      <c r="NQ381" s="75"/>
      <c r="NR381" s="75"/>
      <c r="NS381" s="75"/>
      <c r="NT381" s="75"/>
      <c r="NU381" s="75"/>
      <c r="NV381" s="75"/>
      <c r="NW381" s="75"/>
      <c r="NX381" s="75"/>
      <c r="NY381" s="75"/>
      <c r="NZ381" s="75"/>
      <c r="OA381" s="75"/>
      <c r="OB381" s="75"/>
      <c r="OC381" s="75"/>
      <c r="OD381" s="75"/>
      <c r="OE381" s="75"/>
      <c r="OF381" s="75"/>
      <c r="OG381" s="75"/>
      <c r="OH381" s="75"/>
      <c r="OI381" s="75"/>
      <c r="OJ381" s="75"/>
      <c r="OK381" s="75"/>
      <c r="OL381" s="75"/>
      <c r="OM381" s="75"/>
      <c r="ON381" s="75"/>
      <c r="OO381" s="75"/>
      <c r="OP381" s="75"/>
      <c r="OQ381" s="75"/>
      <c r="OR381" s="75"/>
      <c r="OS381" s="75"/>
      <c r="OT381" s="75"/>
      <c r="OU381" s="75"/>
      <c r="OV381" s="75"/>
      <c r="OW381" s="75"/>
      <c r="OX381" s="75"/>
      <c r="OY381" s="75"/>
      <c r="OZ381" s="75"/>
      <c r="PA381" s="75"/>
      <c r="PB381" s="75"/>
      <c r="PC381" s="75"/>
      <c r="PD381" s="75"/>
      <c r="PE381" s="75"/>
      <c r="PF381" s="75"/>
      <c r="PG381" s="75"/>
      <c r="PH381" s="75"/>
      <c r="PI381" s="75"/>
      <c r="PJ381" s="75"/>
      <c r="PK381" s="75"/>
      <c r="PL381" s="75"/>
      <c r="PM381" s="75"/>
      <c r="PN381" s="75"/>
      <c r="PO381" s="75"/>
      <c r="PP381" s="75"/>
      <c r="PQ381" s="75"/>
      <c r="PR381" s="75"/>
      <c r="PS381" s="75"/>
      <c r="PT381" s="75"/>
      <c r="PU381" s="75"/>
      <c r="PV381" s="75"/>
      <c r="PW381" s="75"/>
      <c r="PX381" s="75"/>
      <c r="PY381" s="75"/>
      <c r="PZ381" s="75"/>
      <c r="QA381" s="75"/>
      <c r="QB381" s="75"/>
      <c r="QC381" s="75"/>
      <c r="QD381" s="75"/>
      <c r="QE381" s="75"/>
      <c r="QF381" s="75"/>
      <c r="QG381" s="75"/>
      <c r="QH381" s="75"/>
      <c r="QI381" s="75"/>
      <c r="QJ381" s="75"/>
      <c r="QK381" s="75"/>
      <c r="QL381" s="75"/>
      <c r="QM381" s="75"/>
      <c r="QN381" s="75"/>
      <c r="QO381" s="75"/>
      <c r="QP381" s="75"/>
      <c r="QQ381" s="75"/>
      <c r="QR381" s="75"/>
      <c r="QS381" s="75"/>
      <c r="QT381" s="75"/>
      <c r="QU381" s="75"/>
      <c r="QV381" s="75"/>
      <c r="QW381" s="75"/>
      <c r="QX381" s="75"/>
      <c r="QY381" s="75"/>
      <c r="QZ381" s="75"/>
      <c r="RA381" s="75"/>
      <c r="RB381" s="75"/>
      <c r="RC381" s="75"/>
      <c r="RD381" s="75"/>
      <c r="RE381" s="75"/>
      <c r="RF381" s="75"/>
      <c r="RG381" s="75"/>
      <c r="RH381" s="75"/>
      <c r="RI381" s="75"/>
      <c r="RJ381" s="75"/>
      <c r="RK381" s="75"/>
      <c r="RL381" s="75"/>
      <c r="RM381" s="75"/>
      <c r="RN381" s="75"/>
      <c r="RO381" s="75"/>
      <c r="RP381" s="75"/>
      <c r="RQ381" s="75"/>
      <c r="RR381" s="75"/>
      <c r="RS381" s="75"/>
      <c r="RT381" s="75"/>
      <c r="RU381" s="75"/>
      <c r="RV381" s="75"/>
      <c r="RW381" s="75"/>
      <c r="RX381" s="75"/>
      <c r="RY381" s="75"/>
      <c r="RZ381" s="75"/>
      <c r="SA381" s="75"/>
      <c r="SB381" s="75"/>
      <c r="SC381" s="75"/>
      <c r="SD381" s="75"/>
      <c r="SE381" s="75"/>
    </row>
    <row r="382" spans="50:499" s="4" customFormat="1" x14ac:dyDescent="0.2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c r="EO382" s="75"/>
      <c r="EP382" s="75"/>
      <c r="EQ382" s="75"/>
      <c r="ER382" s="75"/>
      <c r="ES382" s="75"/>
      <c r="ET382" s="75"/>
      <c r="EU382" s="75"/>
      <c r="EV382" s="75"/>
      <c r="EW382" s="75"/>
      <c r="EX382" s="75"/>
      <c r="EY382" s="75"/>
      <c r="EZ382" s="75"/>
      <c r="FA382" s="75"/>
      <c r="FB382" s="75"/>
      <c r="FC382" s="75"/>
      <c r="FD382" s="75"/>
      <c r="FE382" s="75"/>
      <c r="FF382" s="75"/>
      <c r="FG382" s="75"/>
      <c r="FH382" s="75"/>
      <c r="FI382" s="75"/>
      <c r="FJ382" s="75"/>
      <c r="FK382" s="75"/>
      <c r="FL382" s="75"/>
      <c r="FM382" s="75"/>
      <c r="FN382" s="75"/>
      <c r="FO382" s="75"/>
      <c r="FP382" s="75"/>
      <c r="FQ382" s="75"/>
      <c r="FR382" s="75"/>
      <c r="FS382" s="75"/>
      <c r="FT382" s="75"/>
      <c r="FU382" s="75"/>
      <c r="FV382" s="75"/>
      <c r="FW382" s="75"/>
      <c r="FX382" s="75"/>
      <c r="FY382" s="75"/>
      <c r="FZ382" s="75"/>
      <c r="GA382" s="75"/>
      <c r="GB382" s="75"/>
      <c r="GC382" s="75"/>
      <c r="GD382" s="75"/>
      <c r="GE382" s="75"/>
      <c r="GF382" s="75"/>
      <c r="GG382" s="75"/>
      <c r="GH382" s="75"/>
      <c r="GI382" s="75"/>
      <c r="GJ382" s="75"/>
      <c r="GK382" s="75"/>
      <c r="GL382" s="75"/>
      <c r="GM382" s="75"/>
      <c r="GN382" s="75"/>
      <c r="GO382" s="75"/>
      <c r="GP382" s="75"/>
      <c r="GQ382" s="75"/>
      <c r="GR382" s="75"/>
      <c r="GS382" s="75"/>
      <c r="GT382" s="75"/>
      <c r="GU382" s="75"/>
      <c r="GV382" s="75"/>
      <c r="GW382" s="75"/>
      <c r="GX382" s="75"/>
      <c r="GY382" s="75"/>
      <c r="GZ382" s="75"/>
      <c r="HA382" s="75"/>
      <c r="HB382" s="75"/>
      <c r="HC382" s="75"/>
      <c r="HD382" s="75"/>
      <c r="HE382" s="75"/>
      <c r="HF382" s="75"/>
      <c r="HG382" s="75"/>
      <c r="HH382" s="75"/>
      <c r="HI382" s="75"/>
      <c r="HJ382" s="75"/>
      <c r="HK382" s="75"/>
      <c r="HL382" s="75"/>
      <c r="HM382" s="75"/>
      <c r="HN382" s="75"/>
      <c r="HO382" s="75"/>
      <c r="HP382" s="75"/>
      <c r="HQ382" s="75"/>
      <c r="HR382" s="75"/>
      <c r="HS382" s="75"/>
      <c r="HT382" s="75"/>
      <c r="HU382" s="75"/>
      <c r="HV382" s="75"/>
      <c r="HW382" s="75"/>
      <c r="HX382" s="75"/>
      <c r="HY382" s="75"/>
      <c r="HZ382" s="75"/>
      <c r="IA382" s="75"/>
      <c r="IB382" s="75"/>
      <c r="IC382" s="75"/>
      <c r="ID382" s="75"/>
      <c r="IE382" s="75"/>
      <c r="IF382" s="75"/>
      <c r="IG382" s="75"/>
      <c r="IH382" s="75"/>
      <c r="II382" s="75"/>
      <c r="IJ382" s="75"/>
      <c r="IK382" s="75"/>
      <c r="IL382" s="75"/>
      <c r="IM382" s="75"/>
      <c r="IN382" s="75"/>
      <c r="IO382" s="75"/>
      <c r="IP382" s="75"/>
      <c r="IQ382" s="75"/>
      <c r="IR382" s="75"/>
      <c r="IS382" s="75"/>
      <c r="IT382" s="75"/>
      <c r="IU382" s="75"/>
      <c r="IV382" s="75"/>
      <c r="IW382" s="75"/>
      <c r="IX382" s="75"/>
      <c r="IY382" s="75"/>
      <c r="IZ382" s="75"/>
      <c r="JA382" s="75"/>
      <c r="JB382" s="75"/>
      <c r="JC382" s="75"/>
      <c r="JD382" s="75"/>
      <c r="JE382" s="75"/>
      <c r="JF382" s="75"/>
      <c r="JG382" s="75"/>
      <c r="JH382" s="75"/>
      <c r="JI382" s="75"/>
      <c r="JJ382" s="75"/>
      <c r="JK382" s="75"/>
      <c r="JL382" s="75"/>
      <c r="JM382" s="75"/>
      <c r="JN382" s="75"/>
      <c r="JO382" s="75"/>
      <c r="JP382" s="75"/>
      <c r="JQ382" s="75"/>
      <c r="JR382" s="75"/>
      <c r="JS382" s="75"/>
      <c r="JT382" s="75"/>
      <c r="JU382" s="75"/>
      <c r="JV382" s="75"/>
      <c r="JW382" s="75"/>
      <c r="JX382" s="75"/>
      <c r="JY382" s="75"/>
      <c r="JZ382" s="75"/>
      <c r="KA382" s="75"/>
      <c r="KB382" s="75"/>
      <c r="KC382" s="75"/>
      <c r="KD382" s="75"/>
      <c r="KE382" s="75"/>
      <c r="KF382" s="75"/>
      <c r="KG382" s="75"/>
      <c r="KH382" s="75"/>
      <c r="KI382" s="75"/>
      <c r="KJ382" s="75"/>
      <c r="KK382" s="75"/>
      <c r="KL382" s="75"/>
      <c r="KM382" s="75"/>
      <c r="KN382" s="75"/>
      <c r="KO382" s="75"/>
      <c r="KP382" s="75"/>
      <c r="KQ382" s="75"/>
      <c r="KR382" s="75"/>
      <c r="KS382" s="75"/>
      <c r="KT382" s="75"/>
      <c r="KU382" s="75"/>
      <c r="KV382" s="75"/>
      <c r="KW382" s="75"/>
      <c r="KX382" s="75"/>
      <c r="KY382" s="75"/>
      <c r="KZ382" s="75"/>
      <c r="LA382" s="75"/>
      <c r="LB382" s="75"/>
      <c r="LC382" s="75"/>
      <c r="LD382" s="75"/>
      <c r="LE382" s="75"/>
      <c r="LF382" s="75"/>
      <c r="LG382" s="75"/>
      <c r="LH382" s="75"/>
      <c r="LI382" s="75"/>
      <c r="LJ382" s="75"/>
      <c r="LK382" s="75"/>
      <c r="LL382" s="75"/>
      <c r="LM382" s="75"/>
      <c r="LN382" s="75"/>
      <c r="LO382" s="75"/>
      <c r="LP382" s="75"/>
      <c r="LQ382" s="75"/>
      <c r="LR382" s="75"/>
      <c r="LS382" s="75"/>
      <c r="LT382" s="75"/>
      <c r="LU382" s="75"/>
      <c r="LV382" s="75"/>
      <c r="LW382" s="75"/>
      <c r="LX382" s="75"/>
      <c r="LY382" s="75"/>
      <c r="LZ382" s="75"/>
      <c r="MA382" s="75"/>
      <c r="MB382" s="75"/>
      <c r="MC382" s="75"/>
      <c r="MD382" s="75"/>
      <c r="ME382" s="75"/>
      <c r="MF382" s="75"/>
      <c r="MG382" s="75"/>
      <c r="MH382" s="75"/>
      <c r="MI382" s="75"/>
      <c r="MJ382" s="75"/>
      <c r="MK382" s="75"/>
      <c r="ML382" s="75"/>
      <c r="MM382" s="75"/>
      <c r="MN382" s="75"/>
      <c r="MO382" s="75"/>
      <c r="MP382" s="75"/>
      <c r="MQ382" s="75"/>
      <c r="MR382" s="75"/>
      <c r="MS382" s="75"/>
      <c r="MT382" s="75"/>
      <c r="MU382" s="75"/>
      <c r="MV382" s="75"/>
      <c r="MW382" s="75"/>
      <c r="MX382" s="75"/>
      <c r="MY382" s="75"/>
      <c r="MZ382" s="75"/>
      <c r="NA382" s="75"/>
      <c r="NB382" s="75"/>
      <c r="NC382" s="75"/>
      <c r="ND382" s="75"/>
      <c r="NE382" s="75"/>
      <c r="NF382" s="75"/>
      <c r="NG382" s="75"/>
      <c r="NH382" s="75"/>
      <c r="NI382" s="75"/>
      <c r="NJ382" s="75"/>
      <c r="NK382" s="75"/>
      <c r="NL382" s="75"/>
      <c r="NM382" s="75"/>
      <c r="NN382" s="75"/>
      <c r="NO382" s="75"/>
      <c r="NP382" s="75"/>
      <c r="NQ382" s="75"/>
      <c r="NR382" s="75"/>
      <c r="NS382" s="75"/>
      <c r="NT382" s="75"/>
      <c r="NU382" s="75"/>
      <c r="NV382" s="75"/>
      <c r="NW382" s="75"/>
      <c r="NX382" s="75"/>
      <c r="NY382" s="75"/>
      <c r="NZ382" s="75"/>
      <c r="OA382" s="75"/>
      <c r="OB382" s="75"/>
      <c r="OC382" s="75"/>
      <c r="OD382" s="75"/>
      <c r="OE382" s="75"/>
      <c r="OF382" s="75"/>
      <c r="OG382" s="75"/>
      <c r="OH382" s="75"/>
      <c r="OI382" s="75"/>
      <c r="OJ382" s="75"/>
      <c r="OK382" s="75"/>
      <c r="OL382" s="75"/>
      <c r="OM382" s="75"/>
      <c r="ON382" s="75"/>
      <c r="OO382" s="75"/>
      <c r="OP382" s="75"/>
      <c r="OQ382" s="75"/>
      <c r="OR382" s="75"/>
      <c r="OS382" s="75"/>
      <c r="OT382" s="75"/>
      <c r="OU382" s="75"/>
      <c r="OV382" s="75"/>
      <c r="OW382" s="75"/>
      <c r="OX382" s="75"/>
      <c r="OY382" s="75"/>
      <c r="OZ382" s="75"/>
      <c r="PA382" s="75"/>
      <c r="PB382" s="75"/>
      <c r="PC382" s="75"/>
      <c r="PD382" s="75"/>
      <c r="PE382" s="75"/>
      <c r="PF382" s="75"/>
      <c r="PG382" s="75"/>
      <c r="PH382" s="75"/>
      <c r="PI382" s="75"/>
      <c r="PJ382" s="75"/>
      <c r="PK382" s="75"/>
      <c r="PL382" s="75"/>
      <c r="PM382" s="75"/>
      <c r="PN382" s="75"/>
      <c r="PO382" s="75"/>
      <c r="PP382" s="75"/>
      <c r="PQ382" s="75"/>
      <c r="PR382" s="75"/>
      <c r="PS382" s="75"/>
      <c r="PT382" s="75"/>
      <c r="PU382" s="75"/>
      <c r="PV382" s="75"/>
      <c r="PW382" s="75"/>
      <c r="PX382" s="75"/>
      <c r="PY382" s="75"/>
      <c r="PZ382" s="75"/>
      <c r="QA382" s="75"/>
      <c r="QB382" s="75"/>
      <c r="QC382" s="75"/>
      <c r="QD382" s="75"/>
      <c r="QE382" s="75"/>
      <c r="QF382" s="75"/>
      <c r="QG382" s="75"/>
      <c r="QH382" s="75"/>
      <c r="QI382" s="75"/>
      <c r="QJ382" s="75"/>
      <c r="QK382" s="75"/>
      <c r="QL382" s="75"/>
      <c r="QM382" s="75"/>
      <c r="QN382" s="75"/>
      <c r="QO382" s="75"/>
      <c r="QP382" s="75"/>
      <c r="QQ382" s="75"/>
      <c r="QR382" s="75"/>
      <c r="QS382" s="75"/>
      <c r="QT382" s="75"/>
      <c r="QU382" s="75"/>
      <c r="QV382" s="75"/>
      <c r="QW382" s="75"/>
      <c r="QX382" s="75"/>
      <c r="QY382" s="75"/>
      <c r="QZ382" s="75"/>
      <c r="RA382" s="75"/>
      <c r="RB382" s="75"/>
      <c r="RC382" s="75"/>
      <c r="RD382" s="75"/>
      <c r="RE382" s="75"/>
      <c r="RF382" s="75"/>
      <c r="RG382" s="75"/>
      <c r="RH382" s="75"/>
      <c r="RI382" s="75"/>
      <c r="RJ382" s="75"/>
      <c r="RK382" s="75"/>
      <c r="RL382" s="75"/>
      <c r="RM382" s="75"/>
      <c r="RN382" s="75"/>
      <c r="RO382" s="75"/>
      <c r="RP382" s="75"/>
      <c r="RQ382" s="75"/>
      <c r="RR382" s="75"/>
      <c r="RS382" s="75"/>
      <c r="RT382" s="75"/>
      <c r="RU382" s="75"/>
      <c r="RV382" s="75"/>
      <c r="RW382" s="75"/>
      <c r="RX382" s="75"/>
      <c r="RY382" s="75"/>
      <c r="RZ382" s="75"/>
      <c r="SA382" s="75"/>
      <c r="SB382" s="75"/>
      <c r="SC382" s="75"/>
      <c r="SD382" s="75"/>
      <c r="SE382" s="75"/>
    </row>
    <row r="383" spans="50:499" s="4" customFormat="1" x14ac:dyDescent="0.2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75"/>
      <c r="OF383" s="75"/>
      <c r="OG383" s="75"/>
      <c r="OH383" s="75"/>
      <c r="OI383" s="75"/>
      <c r="OJ383" s="75"/>
      <c r="OK383" s="75"/>
      <c r="OL383" s="75"/>
      <c r="OM383" s="75"/>
      <c r="ON383" s="75"/>
      <c r="OO383" s="75"/>
      <c r="OP383" s="75"/>
      <c r="OQ383" s="75"/>
      <c r="OR383" s="75"/>
      <c r="OS383" s="75"/>
      <c r="OT383" s="75"/>
      <c r="OU383" s="75"/>
      <c r="OV383" s="75"/>
      <c r="OW383" s="75"/>
      <c r="OX383" s="75"/>
      <c r="OY383" s="75"/>
      <c r="OZ383" s="75"/>
      <c r="PA383" s="75"/>
      <c r="PB383" s="75"/>
      <c r="PC383" s="75"/>
      <c r="PD383" s="75"/>
      <c r="PE383" s="75"/>
      <c r="PF383" s="75"/>
      <c r="PG383" s="75"/>
      <c r="PH383" s="75"/>
      <c r="PI383" s="75"/>
      <c r="PJ383" s="75"/>
      <c r="PK383" s="75"/>
      <c r="PL383" s="75"/>
      <c r="PM383" s="75"/>
      <c r="PN383" s="75"/>
      <c r="PO383" s="75"/>
      <c r="PP383" s="75"/>
      <c r="PQ383" s="75"/>
      <c r="PR383" s="75"/>
      <c r="PS383" s="75"/>
      <c r="PT383" s="75"/>
      <c r="PU383" s="75"/>
      <c r="PV383" s="75"/>
      <c r="PW383" s="75"/>
      <c r="PX383" s="75"/>
      <c r="PY383" s="75"/>
      <c r="PZ383" s="75"/>
      <c r="QA383" s="75"/>
      <c r="QB383" s="75"/>
      <c r="QC383" s="75"/>
      <c r="QD383" s="75"/>
      <c r="QE383" s="75"/>
      <c r="QF383" s="75"/>
      <c r="QG383" s="75"/>
      <c r="QH383" s="75"/>
      <c r="QI383" s="75"/>
      <c r="QJ383" s="75"/>
      <c r="QK383" s="75"/>
      <c r="QL383" s="75"/>
      <c r="QM383" s="75"/>
      <c r="QN383" s="75"/>
      <c r="QO383" s="75"/>
      <c r="QP383" s="75"/>
      <c r="QQ383" s="75"/>
      <c r="QR383" s="75"/>
      <c r="QS383" s="75"/>
      <c r="QT383" s="75"/>
      <c r="QU383" s="75"/>
      <c r="QV383" s="75"/>
      <c r="QW383" s="75"/>
      <c r="QX383" s="75"/>
      <c r="QY383" s="75"/>
      <c r="QZ383" s="75"/>
      <c r="RA383" s="75"/>
      <c r="RB383" s="75"/>
      <c r="RC383" s="75"/>
      <c r="RD383" s="75"/>
      <c r="RE383" s="75"/>
      <c r="RF383" s="75"/>
      <c r="RG383" s="75"/>
      <c r="RH383" s="75"/>
      <c r="RI383" s="75"/>
      <c r="RJ383" s="75"/>
      <c r="RK383" s="75"/>
      <c r="RL383" s="75"/>
      <c r="RM383" s="75"/>
      <c r="RN383" s="75"/>
      <c r="RO383" s="75"/>
      <c r="RP383" s="75"/>
      <c r="RQ383" s="75"/>
      <c r="RR383" s="75"/>
      <c r="RS383" s="75"/>
      <c r="RT383" s="75"/>
      <c r="RU383" s="75"/>
      <c r="RV383" s="75"/>
      <c r="RW383" s="75"/>
      <c r="RX383" s="75"/>
      <c r="RY383" s="75"/>
      <c r="RZ383" s="75"/>
      <c r="SA383" s="75"/>
      <c r="SB383" s="75"/>
      <c r="SC383" s="75"/>
      <c r="SD383" s="75"/>
      <c r="SE383" s="75"/>
    </row>
    <row r="384" spans="50:499" s="4" customFormat="1" x14ac:dyDescent="0.2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c r="EO384" s="75"/>
      <c r="EP384" s="75"/>
      <c r="EQ384" s="75"/>
      <c r="ER384" s="75"/>
      <c r="ES384" s="75"/>
      <c r="ET384" s="75"/>
      <c r="EU384" s="75"/>
      <c r="EV384" s="75"/>
      <c r="EW384" s="75"/>
      <c r="EX384" s="75"/>
      <c r="EY384" s="75"/>
      <c r="EZ384" s="75"/>
      <c r="FA384" s="75"/>
      <c r="FB384" s="75"/>
      <c r="FC384" s="75"/>
      <c r="FD384" s="75"/>
      <c r="FE384" s="75"/>
      <c r="FF384" s="75"/>
      <c r="FG384" s="75"/>
      <c r="FH384" s="75"/>
      <c r="FI384" s="75"/>
      <c r="FJ384" s="75"/>
      <c r="FK384" s="75"/>
      <c r="FL384" s="75"/>
      <c r="FM384" s="75"/>
      <c r="FN384" s="75"/>
      <c r="FO384" s="75"/>
      <c r="FP384" s="75"/>
      <c r="FQ384" s="75"/>
      <c r="FR384" s="75"/>
      <c r="FS384" s="75"/>
      <c r="FT384" s="75"/>
      <c r="FU384" s="75"/>
      <c r="FV384" s="75"/>
      <c r="FW384" s="75"/>
      <c r="FX384" s="75"/>
      <c r="FY384" s="75"/>
      <c r="FZ384" s="75"/>
      <c r="GA384" s="75"/>
      <c r="GB384" s="75"/>
      <c r="GC384" s="75"/>
      <c r="GD384" s="75"/>
      <c r="GE384" s="75"/>
      <c r="GF384" s="75"/>
      <c r="GG384" s="75"/>
      <c r="GH384" s="75"/>
      <c r="GI384" s="75"/>
      <c r="GJ384" s="75"/>
      <c r="GK384" s="75"/>
      <c r="GL384" s="75"/>
      <c r="GM384" s="75"/>
      <c r="GN384" s="75"/>
      <c r="GO384" s="75"/>
      <c r="GP384" s="75"/>
      <c r="GQ384" s="75"/>
      <c r="GR384" s="75"/>
      <c r="GS384" s="75"/>
      <c r="GT384" s="75"/>
      <c r="GU384" s="75"/>
      <c r="GV384" s="75"/>
      <c r="GW384" s="75"/>
      <c r="GX384" s="75"/>
      <c r="GY384" s="75"/>
      <c r="GZ384" s="75"/>
      <c r="HA384" s="75"/>
      <c r="HB384" s="75"/>
      <c r="HC384" s="75"/>
      <c r="HD384" s="75"/>
      <c r="HE384" s="75"/>
      <c r="HF384" s="75"/>
      <c r="HG384" s="75"/>
      <c r="HH384" s="75"/>
      <c r="HI384" s="75"/>
      <c r="HJ384" s="75"/>
      <c r="HK384" s="75"/>
      <c r="HL384" s="75"/>
      <c r="HM384" s="75"/>
      <c r="HN384" s="75"/>
      <c r="HO384" s="75"/>
      <c r="HP384" s="75"/>
      <c r="HQ384" s="75"/>
      <c r="HR384" s="75"/>
      <c r="HS384" s="75"/>
      <c r="HT384" s="75"/>
      <c r="HU384" s="75"/>
      <c r="HV384" s="75"/>
      <c r="HW384" s="75"/>
      <c r="HX384" s="75"/>
      <c r="HY384" s="75"/>
      <c r="HZ384" s="75"/>
      <c r="IA384" s="75"/>
      <c r="IB384" s="75"/>
      <c r="IC384" s="75"/>
      <c r="ID384" s="75"/>
      <c r="IE384" s="75"/>
      <c r="IF384" s="75"/>
      <c r="IG384" s="75"/>
      <c r="IH384" s="75"/>
      <c r="II384" s="75"/>
      <c r="IJ384" s="75"/>
      <c r="IK384" s="75"/>
      <c r="IL384" s="75"/>
      <c r="IM384" s="75"/>
      <c r="IN384" s="75"/>
      <c r="IO384" s="75"/>
      <c r="IP384" s="75"/>
      <c r="IQ384" s="75"/>
      <c r="IR384" s="75"/>
      <c r="IS384" s="75"/>
      <c r="IT384" s="75"/>
      <c r="IU384" s="75"/>
      <c r="IV384" s="75"/>
      <c r="IW384" s="75"/>
      <c r="IX384" s="75"/>
      <c r="IY384" s="75"/>
      <c r="IZ384" s="75"/>
      <c r="JA384" s="75"/>
      <c r="JB384" s="75"/>
      <c r="JC384" s="75"/>
      <c r="JD384" s="75"/>
      <c r="JE384" s="75"/>
      <c r="JF384" s="75"/>
      <c r="JG384" s="75"/>
      <c r="JH384" s="75"/>
      <c r="JI384" s="75"/>
      <c r="JJ384" s="75"/>
      <c r="JK384" s="75"/>
      <c r="JL384" s="75"/>
      <c r="JM384" s="75"/>
      <c r="JN384" s="75"/>
      <c r="JO384" s="75"/>
      <c r="JP384" s="75"/>
      <c r="JQ384" s="75"/>
      <c r="JR384" s="75"/>
      <c r="JS384" s="75"/>
      <c r="JT384" s="75"/>
      <c r="JU384" s="75"/>
      <c r="JV384" s="75"/>
      <c r="JW384" s="75"/>
      <c r="JX384" s="75"/>
      <c r="JY384" s="75"/>
      <c r="JZ384" s="75"/>
      <c r="KA384" s="75"/>
      <c r="KB384" s="75"/>
      <c r="KC384" s="75"/>
      <c r="KD384" s="75"/>
      <c r="KE384" s="75"/>
      <c r="KF384" s="75"/>
      <c r="KG384" s="75"/>
      <c r="KH384" s="75"/>
      <c r="KI384" s="75"/>
      <c r="KJ384" s="75"/>
      <c r="KK384" s="75"/>
      <c r="KL384" s="75"/>
      <c r="KM384" s="75"/>
      <c r="KN384" s="75"/>
      <c r="KO384" s="75"/>
      <c r="KP384" s="75"/>
      <c r="KQ384" s="75"/>
      <c r="KR384" s="75"/>
      <c r="KS384" s="75"/>
      <c r="KT384" s="75"/>
      <c r="KU384" s="75"/>
      <c r="KV384" s="75"/>
      <c r="KW384" s="75"/>
      <c r="KX384" s="75"/>
      <c r="KY384" s="75"/>
      <c r="KZ384" s="75"/>
      <c r="LA384" s="75"/>
      <c r="LB384" s="75"/>
      <c r="LC384" s="75"/>
      <c r="LD384" s="75"/>
      <c r="LE384" s="75"/>
      <c r="LF384" s="75"/>
      <c r="LG384" s="75"/>
      <c r="LH384" s="75"/>
      <c r="LI384" s="75"/>
      <c r="LJ384" s="75"/>
      <c r="LK384" s="75"/>
      <c r="LL384" s="75"/>
      <c r="LM384" s="75"/>
      <c r="LN384" s="75"/>
      <c r="LO384" s="75"/>
      <c r="LP384" s="75"/>
      <c r="LQ384" s="75"/>
      <c r="LR384" s="75"/>
      <c r="LS384" s="75"/>
      <c r="LT384" s="75"/>
      <c r="LU384" s="75"/>
      <c r="LV384" s="75"/>
      <c r="LW384" s="75"/>
      <c r="LX384" s="75"/>
      <c r="LY384" s="75"/>
      <c r="LZ384" s="75"/>
      <c r="MA384" s="75"/>
      <c r="MB384" s="75"/>
      <c r="MC384" s="75"/>
      <c r="MD384" s="75"/>
      <c r="ME384" s="75"/>
      <c r="MF384" s="75"/>
      <c r="MG384" s="75"/>
      <c r="MH384" s="75"/>
      <c r="MI384" s="75"/>
      <c r="MJ384" s="75"/>
      <c r="MK384" s="75"/>
      <c r="ML384" s="75"/>
      <c r="MM384" s="75"/>
      <c r="MN384" s="75"/>
      <c r="MO384" s="75"/>
      <c r="MP384" s="75"/>
      <c r="MQ384" s="75"/>
      <c r="MR384" s="75"/>
      <c r="MS384" s="75"/>
      <c r="MT384" s="75"/>
      <c r="MU384" s="75"/>
      <c r="MV384" s="75"/>
      <c r="MW384" s="75"/>
      <c r="MX384" s="75"/>
      <c r="MY384" s="75"/>
      <c r="MZ384" s="75"/>
      <c r="NA384" s="75"/>
      <c r="NB384" s="75"/>
      <c r="NC384" s="75"/>
      <c r="ND384" s="75"/>
      <c r="NE384" s="75"/>
      <c r="NF384" s="75"/>
      <c r="NG384" s="75"/>
      <c r="NH384" s="75"/>
      <c r="NI384" s="75"/>
      <c r="NJ384" s="75"/>
      <c r="NK384" s="75"/>
      <c r="NL384" s="75"/>
      <c r="NM384" s="75"/>
      <c r="NN384" s="75"/>
      <c r="NO384" s="75"/>
      <c r="NP384" s="75"/>
      <c r="NQ384" s="75"/>
      <c r="NR384" s="75"/>
      <c r="NS384" s="75"/>
      <c r="NT384" s="75"/>
      <c r="NU384" s="75"/>
      <c r="NV384" s="75"/>
      <c r="NW384" s="75"/>
      <c r="NX384" s="75"/>
      <c r="NY384" s="75"/>
      <c r="NZ384" s="75"/>
      <c r="OA384" s="75"/>
      <c r="OB384" s="75"/>
      <c r="OC384" s="75"/>
      <c r="OD384" s="75"/>
      <c r="OE384" s="75"/>
      <c r="OF384" s="75"/>
      <c r="OG384" s="75"/>
      <c r="OH384" s="75"/>
      <c r="OI384" s="75"/>
      <c r="OJ384" s="75"/>
      <c r="OK384" s="75"/>
      <c r="OL384" s="75"/>
      <c r="OM384" s="75"/>
      <c r="ON384" s="75"/>
      <c r="OO384" s="75"/>
      <c r="OP384" s="75"/>
      <c r="OQ384" s="75"/>
      <c r="OR384" s="75"/>
      <c r="OS384" s="75"/>
      <c r="OT384" s="75"/>
      <c r="OU384" s="75"/>
      <c r="OV384" s="75"/>
      <c r="OW384" s="75"/>
      <c r="OX384" s="75"/>
      <c r="OY384" s="75"/>
      <c r="OZ384" s="75"/>
      <c r="PA384" s="75"/>
      <c r="PB384" s="75"/>
      <c r="PC384" s="75"/>
      <c r="PD384" s="75"/>
      <c r="PE384" s="75"/>
      <c r="PF384" s="75"/>
      <c r="PG384" s="75"/>
      <c r="PH384" s="75"/>
      <c r="PI384" s="75"/>
      <c r="PJ384" s="75"/>
      <c r="PK384" s="75"/>
      <c r="PL384" s="75"/>
      <c r="PM384" s="75"/>
      <c r="PN384" s="75"/>
      <c r="PO384" s="75"/>
      <c r="PP384" s="75"/>
      <c r="PQ384" s="75"/>
      <c r="PR384" s="75"/>
      <c r="PS384" s="75"/>
      <c r="PT384" s="75"/>
      <c r="PU384" s="75"/>
      <c r="PV384" s="75"/>
      <c r="PW384" s="75"/>
      <c r="PX384" s="75"/>
      <c r="PY384" s="75"/>
      <c r="PZ384" s="75"/>
      <c r="QA384" s="75"/>
      <c r="QB384" s="75"/>
      <c r="QC384" s="75"/>
      <c r="QD384" s="75"/>
      <c r="QE384" s="75"/>
      <c r="QF384" s="75"/>
      <c r="QG384" s="75"/>
      <c r="QH384" s="75"/>
      <c r="QI384" s="75"/>
      <c r="QJ384" s="75"/>
      <c r="QK384" s="75"/>
      <c r="QL384" s="75"/>
      <c r="QM384" s="75"/>
      <c r="QN384" s="75"/>
      <c r="QO384" s="75"/>
      <c r="QP384" s="75"/>
      <c r="QQ384" s="75"/>
      <c r="QR384" s="75"/>
      <c r="QS384" s="75"/>
      <c r="QT384" s="75"/>
      <c r="QU384" s="75"/>
      <c r="QV384" s="75"/>
      <c r="QW384" s="75"/>
      <c r="QX384" s="75"/>
      <c r="QY384" s="75"/>
      <c r="QZ384" s="75"/>
      <c r="RA384" s="75"/>
      <c r="RB384" s="75"/>
      <c r="RC384" s="75"/>
      <c r="RD384" s="75"/>
      <c r="RE384" s="75"/>
      <c r="RF384" s="75"/>
      <c r="RG384" s="75"/>
      <c r="RH384" s="75"/>
      <c r="RI384" s="75"/>
      <c r="RJ384" s="75"/>
      <c r="RK384" s="75"/>
      <c r="RL384" s="75"/>
      <c r="RM384" s="75"/>
      <c r="RN384" s="75"/>
      <c r="RO384" s="75"/>
      <c r="RP384" s="75"/>
      <c r="RQ384" s="75"/>
      <c r="RR384" s="75"/>
      <c r="RS384" s="75"/>
      <c r="RT384" s="75"/>
      <c r="RU384" s="75"/>
      <c r="RV384" s="75"/>
      <c r="RW384" s="75"/>
      <c r="RX384" s="75"/>
      <c r="RY384" s="75"/>
      <c r="RZ384" s="75"/>
      <c r="SA384" s="75"/>
      <c r="SB384" s="75"/>
      <c r="SC384" s="75"/>
      <c r="SD384" s="75"/>
      <c r="SE384" s="75"/>
    </row>
    <row r="385" spans="50:499" s="4" customFormat="1" x14ac:dyDescent="0.2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c r="EO385" s="75"/>
      <c r="EP385" s="75"/>
      <c r="EQ385" s="75"/>
      <c r="ER385" s="75"/>
      <c r="ES385" s="75"/>
      <c r="ET385" s="75"/>
      <c r="EU385" s="75"/>
      <c r="EV385" s="75"/>
      <c r="EW385" s="75"/>
      <c r="EX385" s="75"/>
      <c r="EY385" s="75"/>
      <c r="EZ385" s="75"/>
      <c r="FA385" s="75"/>
      <c r="FB385" s="75"/>
      <c r="FC385" s="75"/>
      <c r="FD385" s="75"/>
      <c r="FE385" s="75"/>
      <c r="FF385" s="75"/>
      <c r="FG385" s="75"/>
      <c r="FH385" s="75"/>
      <c r="FI385" s="75"/>
      <c r="FJ385" s="75"/>
      <c r="FK385" s="75"/>
      <c r="FL385" s="75"/>
      <c r="FM385" s="75"/>
      <c r="FN385" s="75"/>
      <c r="FO385" s="75"/>
      <c r="FP385" s="75"/>
      <c r="FQ385" s="75"/>
      <c r="FR385" s="75"/>
      <c r="FS385" s="75"/>
      <c r="FT385" s="75"/>
      <c r="FU385" s="75"/>
      <c r="FV385" s="75"/>
      <c r="FW385" s="75"/>
      <c r="FX385" s="75"/>
      <c r="FY385" s="75"/>
      <c r="FZ385" s="75"/>
      <c r="GA385" s="75"/>
      <c r="GB385" s="75"/>
      <c r="GC385" s="75"/>
      <c r="GD385" s="75"/>
      <c r="GE385" s="75"/>
      <c r="GF385" s="75"/>
      <c r="GG385" s="75"/>
      <c r="GH385" s="75"/>
      <c r="GI385" s="75"/>
      <c r="GJ385" s="75"/>
      <c r="GK385" s="75"/>
      <c r="GL385" s="75"/>
      <c r="GM385" s="75"/>
      <c r="GN385" s="75"/>
      <c r="GO385" s="75"/>
      <c r="GP385" s="75"/>
      <c r="GQ385" s="75"/>
      <c r="GR385" s="75"/>
      <c r="GS385" s="75"/>
      <c r="GT385" s="75"/>
      <c r="GU385" s="75"/>
      <c r="GV385" s="75"/>
      <c r="GW385" s="75"/>
      <c r="GX385" s="75"/>
      <c r="GY385" s="75"/>
      <c r="GZ385" s="75"/>
      <c r="HA385" s="75"/>
      <c r="HB385" s="75"/>
      <c r="HC385" s="75"/>
      <c r="HD385" s="75"/>
      <c r="HE385" s="75"/>
      <c r="HF385" s="75"/>
      <c r="HG385" s="75"/>
      <c r="HH385" s="75"/>
      <c r="HI385" s="75"/>
      <c r="HJ385" s="75"/>
      <c r="HK385" s="75"/>
      <c r="HL385" s="75"/>
      <c r="HM385" s="75"/>
      <c r="HN385" s="75"/>
      <c r="HO385" s="75"/>
      <c r="HP385" s="75"/>
      <c r="HQ385" s="75"/>
      <c r="HR385" s="75"/>
      <c r="HS385" s="75"/>
      <c r="HT385" s="75"/>
      <c r="HU385" s="75"/>
      <c r="HV385" s="75"/>
      <c r="HW385" s="75"/>
      <c r="HX385" s="75"/>
      <c r="HY385" s="75"/>
      <c r="HZ385" s="75"/>
      <c r="IA385" s="75"/>
      <c r="IB385" s="75"/>
      <c r="IC385" s="75"/>
      <c r="ID385" s="75"/>
      <c r="IE385" s="75"/>
      <c r="IF385" s="75"/>
      <c r="IG385" s="75"/>
      <c r="IH385" s="75"/>
      <c r="II385" s="75"/>
      <c r="IJ385" s="75"/>
      <c r="IK385" s="75"/>
      <c r="IL385" s="75"/>
      <c r="IM385" s="75"/>
      <c r="IN385" s="75"/>
      <c r="IO385" s="75"/>
      <c r="IP385" s="75"/>
      <c r="IQ385" s="75"/>
      <c r="IR385" s="75"/>
      <c r="IS385" s="75"/>
      <c r="IT385" s="75"/>
      <c r="IU385" s="75"/>
      <c r="IV385" s="75"/>
      <c r="IW385" s="75"/>
      <c r="IX385" s="75"/>
      <c r="IY385" s="75"/>
      <c r="IZ385" s="75"/>
      <c r="JA385" s="75"/>
      <c r="JB385" s="75"/>
      <c r="JC385" s="75"/>
      <c r="JD385" s="75"/>
      <c r="JE385" s="75"/>
      <c r="JF385" s="75"/>
      <c r="JG385" s="75"/>
      <c r="JH385" s="75"/>
      <c r="JI385" s="75"/>
      <c r="JJ385" s="75"/>
      <c r="JK385" s="75"/>
      <c r="JL385" s="75"/>
      <c r="JM385" s="75"/>
      <c r="JN385" s="75"/>
      <c r="JO385" s="75"/>
      <c r="JP385" s="75"/>
      <c r="JQ385" s="75"/>
      <c r="JR385" s="75"/>
      <c r="JS385" s="75"/>
      <c r="JT385" s="75"/>
      <c r="JU385" s="75"/>
      <c r="JV385" s="75"/>
      <c r="JW385" s="75"/>
      <c r="JX385" s="75"/>
      <c r="JY385" s="75"/>
      <c r="JZ385" s="75"/>
      <c r="KA385" s="75"/>
      <c r="KB385" s="75"/>
      <c r="KC385" s="75"/>
      <c r="KD385" s="75"/>
      <c r="KE385" s="75"/>
      <c r="KF385" s="75"/>
      <c r="KG385" s="75"/>
      <c r="KH385" s="75"/>
      <c r="KI385" s="75"/>
      <c r="KJ385" s="75"/>
      <c r="KK385" s="75"/>
      <c r="KL385" s="75"/>
      <c r="KM385" s="75"/>
      <c r="KN385" s="75"/>
      <c r="KO385" s="75"/>
      <c r="KP385" s="75"/>
      <c r="KQ385" s="75"/>
      <c r="KR385" s="75"/>
      <c r="KS385" s="75"/>
      <c r="KT385" s="75"/>
      <c r="KU385" s="75"/>
      <c r="KV385" s="75"/>
      <c r="KW385" s="75"/>
      <c r="KX385" s="75"/>
      <c r="KY385" s="75"/>
      <c r="KZ385" s="75"/>
      <c r="LA385" s="75"/>
      <c r="LB385" s="75"/>
      <c r="LC385" s="75"/>
      <c r="LD385" s="75"/>
      <c r="LE385" s="75"/>
      <c r="LF385" s="75"/>
      <c r="LG385" s="75"/>
      <c r="LH385" s="75"/>
      <c r="LI385" s="75"/>
      <c r="LJ385" s="75"/>
      <c r="LK385" s="75"/>
      <c r="LL385" s="75"/>
      <c r="LM385" s="75"/>
      <c r="LN385" s="75"/>
      <c r="LO385" s="75"/>
      <c r="LP385" s="75"/>
      <c r="LQ385" s="75"/>
      <c r="LR385" s="75"/>
      <c r="LS385" s="75"/>
      <c r="LT385" s="75"/>
      <c r="LU385" s="75"/>
      <c r="LV385" s="75"/>
      <c r="LW385" s="75"/>
      <c r="LX385" s="75"/>
      <c r="LY385" s="75"/>
      <c r="LZ385" s="75"/>
      <c r="MA385" s="75"/>
      <c r="MB385" s="75"/>
      <c r="MC385" s="75"/>
      <c r="MD385" s="75"/>
      <c r="ME385" s="75"/>
      <c r="MF385" s="75"/>
      <c r="MG385" s="75"/>
      <c r="MH385" s="75"/>
      <c r="MI385" s="75"/>
      <c r="MJ385" s="75"/>
      <c r="MK385" s="75"/>
      <c r="ML385" s="75"/>
      <c r="MM385" s="75"/>
      <c r="MN385" s="75"/>
      <c r="MO385" s="75"/>
      <c r="MP385" s="75"/>
      <c r="MQ385" s="75"/>
      <c r="MR385" s="75"/>
      <c r="MS385" s="75"/>
      <c r="MT385" s="75"/>
      <c r="MU385" s="75"/>
      <c r="MV385" s="75"/>
      <c r="MW385" s="75"/>
      <c r="MX385" s="75"/>
      <c r="MY385" s="75"/>
      <c r="MZ385" s="75"/>
      <c r="NA385" s="75"/>
      <c r="NB385" s="75"/>
      <c r="NC385" s="75"/>
      <c r="ND385" s="75"/>
      <c r="NE385" s="75"/>
      <c r="NF385" s="75"/>
      <c r="NG385" s="75"/>
      <c r="NH385" s="75"/>
      <c r="NI385" s="75"/>
      <c r="NJ385" s="75"/>
      <c r="NK385" s="75"/>
      <c r="NL385" s="75"/>
      <c r="NM385" s="75"/>
      <c r="NN385" s="75"/>
      <c r="NO385" s="75"/>
      <c r="NP385" s="75"/>
      <c r="NQ385" s="75"/>
      <c r="NR385" s="75"/>
      <c r="NS385" s="75"/>
      <c r="NT385" s="75"/>
      <c r="NU385" s="75"/>
      <c r="NV385" s="75"/>
      <c r="NW385" s="75"/>
      <c r="NX385" s="75"/>
      <c r="NY385" s="75"/>
      <c r="NZ385" s="75"/>
      <c r="OA385" s="75"/>
      <c r="OB385" s="75"/>
      <c r="OC385" s="75"/>
      <c r="OD385" s="75"/>
      <c r="OE385" s="75"/>
      <c r="OF385" s="75"/>
      <c r="OG385" s="75"/>
      <c r="OH385" s="75"/>
      <c r="OI385" s="75"/>
      <c r="OJ385" s="75"/>
      <c r="OK385" s="75"/>
      <c r="OL385" s="75"/>
      <c r="OM385" s="75"/>
      <c r="ON385" s="75"/>
      <c r="OO385" s="75"/>
      <c r="OP385" s="75"/>
      <c r="OQ385" s="75"/>
      <c r="OR385" s="75"/>
      <c r="OS385" s="75"/>
      <c r="OT385" s="75"/>
      <c r="OU385" s="75"/>
      <c r="OV385" s="75"/>
      <c r="OW385" s="75"/>
      <c r="OX385" s="75"/>
      <c r="OY385" s="75"/>
      <c r="OZ385" s="75"/>
      <c r="PA385" s="75"/>
      <c r="PB385" s="75"/>
      <c r="PC385" s="75"/>
      <c r="PD385" s="75"/>
      <c r="PE385" s="75"/>
      <c r="PF385" s="75"/>
      <c r="PG385" s="75"/>
      <c r="PH385" s="75"/>
      <c r="PI385" s="75"/>
      <c r="PJ385" s="75"/>
      <c r="PK385" s="75"/>
      <c r="PL385" s="75"/>
      <c r="PM385" s="75"/>
      <c r="PN385" s="75"/>
      <c r="PO385" s="75"/>
      <c r="PP385" s="75"/>
      <c r="PQ385" s="75"/>
      <c r="PR385" s="75"/>
      <c r="PS385" s="75"/>
      <c r="PT385" s="75"/>
      <c r="PU385" s="75"/>
      <c r="PV385" s="75"/>
      <c r="PW385" s="75"/>
      <c r="PX385" s="75"/>
      <c r="PY385" s="75"/>
      <c r="PZ385" s="75"/>
      <c r="QA385" s="75"/>
      <c r="QB385" s="75"/>
      <c r="QC385" s="75"/>
      <c r="QD385" s="75"/>
      <c r="QE385" s="75"/>
      <c r="QF385" s="75"/>
      <c r="QG385" s="75"/>
      <c r="QH385" s="75"/>
      <c r="QI385" s="75"/>
      <c r="QJ385" s="75"/>
      <c r="QK385" s="75"/>
      <c r="QL385" s="75"/>
      <c r="QM385" s="75"/>
      <c r="QN385" s="75"/>
      <c r="QO385" s="75"/>
      <c r="QP385" s="75"/>
      <c r="QQ385" s="75"/>
      <c r="QR385" s="75"/>
      <c r="QS385" s="75"/>
      <c r="QT385" s="75"/>
      <c r="QU385" s="75"/>
      <c r="QV385" s="75"/>
      <c r="QW385" s="75"/>
      <c r="QX385" s="75"/>
      <c r="QY385" s="75"/>
      <c r="QZ385" s="75"/>
      <c r="RA385" s="75"/>
      <c r="RB385" s="75"/>
      <c r="RC385" s="75"/>
      <c r="RD385" s="75"/>
      <c r="RE385" s="75"/>
      <c r="RF385" s="75"/>
      <c r="RG385" s="75"/>
      <c r="RH385" s="75"/>
      <c r="RI385" s="75"/>
      <c r="RJ385" s="75"/>
      <c r="RK385" s="75"/>
      <c r="RL385" s="75"/>
      <c r="RM385" s="75"/>
      <c r="RN385" s="75"/>
      <c r="RO385" s="75"/>
      <c r="RP385" s="75"/>
      <c r="RQ385" s="75"/>
      <c r="RR385" s="75"/>
      <c r="RS385" s="75"/>
      <c r="RT385" s="75"/>
      <c r="RU385" s="75"/>
      <c r="RV385" s="75"/>
      <c r="RW385" s="75"/>
      <c r="RX385" s="75"/>
      <c r="RY385" s="75"/>
      <c r="RZ385" s="75"/>
      <c r="SA385" s="75"/>
      <c r="SB385" s="75"/>
      <c r="SC385" s="75"/>
      <c r="SD385" s="75"/>
      <c r="SE385" s="75"/>
    </row>
    <row r="386" spans="50:499" s="4" customFormat="1" x14ac:dyDescent="0.2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c r="FS386" s="75"/>
      <c r="FT386" s="75"/>
      <c r="FU386" s="75"/>
      <c r="FV386" s="75"/>
      <c r="FW386" s="75"/>
      <c r="FX386" s="75"/>
      <c r="FY386" s="75"/>
      <c r="FZ386" s="75"/>
      <c r="GA386" s="75"/>
      <c r="GB386" s="75"/>
      <c r="GC386" s="75"/>
      <c r="GD386" s="75"/>
      <c r="GE386" s="75"/>
      <c r="GF386" s="75"/>
      <c r="GG386" s="75"/>
      <c r="GH386" s="75"/>
      <c r="GI386" s="75"/>
      <c r="GJ386" s="75"/>
      <c r="GK386" s="75"/>
      <c r="GL386" s="75"/>
      <c r="GM386" s="75"/>
      <c r="GN386" s="75"/>
      <c r="GO386" s="75"/>
      <c r="GP386" s="75"/>
      <c r="GQ386" s="75"/>
      <c r="GR386" s="75"/>
      <c r="GS386" s="75"/>
      <c r="GT386" s="75"/>
      <c r="GU386" s="75"/>
      <c r="GV386" s="75"/>
      <c r="GW386" s="75"/>
      <c r="GX386" s="75"/>
      <c r="GY386" s="75"/>
      <c r="GZ386" s="75"/>
      <c r="HA386" s="75"/>
      <c r="HB386" s="75"/>
      <c r="HC386" s="75"/>
      <c r="HD386" s="75"/>
      <c r="HE386" s="75"/>
      <c r="HF386" s="75"/>
      <c r="HG386" s="75"/>
      <c r="HH386" s="75"/>
      <c r="HI386" s="75"/>
      <c r="HJ386" s="75"/>
      <c r="HK386" s="75"/>
      <c r="HL386" s="75"/>
      <c r="HM386" s="75"/>
      <c r="HN386" s="75"/>
      <c r="HO386" s="75"/>
      <c r="HP386" s="75"/>
      <c r="HQ386" s="75"/>
      <c r="HR386" s="75"/>
      <c r="HS386" s="75"/>
      <c r="HT386" s="75"/>
      <c r="HU386" s="75"/>
      <c r="HV386" s="75"/>
      <c r="HW386" s="75"/>
      <c r="HX386" s="75"/>
      <c r="HY386" s="75"/>
      <c r="HZ386" s="75"/>
      <c r="IA386" s="75"/>
      <c r="IB386" s="75"/>
      <c r="IC386" s="75"/>
      <c r="ID386" s="75"/>
      <c r="IE386" s="75"/>
      <c r="IF386" s="75"/>
      <c r="IG386" s="75"/>
      <c r="IH386" s="75"/>
      <c r="II386" s="75"/>
      <c r="IJ386" s="75"/>
      <c r="IK386" s="75"/>
      <c r="IL386" s="75"/>
      <c r="IM386" s="75"/>
      <c r="IN386" s="75"/>
      <c r="IO386" s="75"/>
      <c r="IP386" s="75"/>
      <c r="IQ386" s="75"/>
      <c r="IR386" s="75"/>
      <c r="IS386" s="75"/>
      <c r="IT386" s="75"/>
      <c r="IU386" s="75"/>
      <c r="IV386" s="75"/>
      <c r="IW386" s="75"/>
      <c r="IX386" s="75"/>
      <c r="IY386" s="75"/>
      <c r="IZ386" s="75"/>
      <c r="JA386" s="75"/>
      <c r="JB386" s="75"/>
      <c r="JC386" s="75"/>
      <c r="JD386" s="75"/>
      <c r="JE386" s="75"/>
      <c r="JF386" s="75"/>
      <c r="JG386" s="75"/>
      <c r="JH386" s="75"/>
      <c r="JI386" s="75"/>
      <c r="JJ386" s="75"/>
      <c r="JK386" s="75"/>
      <c r="JL386" s="75"/>
      <c r="JM386" s="75"/>
      <c r="JN386" s="75"/>
      <c r="JO386" s="75"/>
      <c r="JP386" s="75"/>
      <c r="JQ386" s="75"/>
      <c r="JR386" s="75"/>
      <c r="JS386" s="75"/>
      <c r="JT386" s="75"/>
      <c r="JU386" s="75"/>
      <c r="JV386" s="75"/>
      <c r="JW386" s="75"/>
      <c r="JX386" s="75"/>
      <c r="JY386" s="75"/>
      <c r="JZ386" s="75"/>
      <c r="KA386" s="75"/>
      <c r="KB386" s="75"/>
      <c r="KC386" s="75"/>
      <c r="KD386" s="75"/>
      <c r="KE386" s="75"/>
      <c r="KF386" s="75"/>
      <c r="KG386" s="75"/>
      <c r="KH386" s="75"/>
      <c r="KI386" s="75"/>
      <c r="KJ386" s="75"/>
      <c r="KK386" s="75"/>
      <c r="KL386" s="75"/>
      <c r="KM386" s="75"/>
      <c r="KN386" s="75"/>
      <c r="KO386" s="75"/>
      <c r="KP386" s="75"/>
      <c r="KQ386" s="75"/>
      <c r="KR386" s="75"/>
      <c r="KS386" s="75"/>
      <c r="KT386" s="75"/>
      <c r="KU386" s="75"/>
      <c r="KV386" s="75"/>
      <c r="KW386" s="75"/>
      <c r="KX386" s="75"/>
      <c r="KY386" s="75"/>
      <c r="KZ386" s="75"/>
      <c r="LA386" s="75"/>
      <c r="LB386" s="75"/>
      <c r="LC386" s="75"/>
      <c r="LD386" s="75"/>
      <c r="LE386" s="75"/>
      <c r="LF386" s="75"/>
      <c r="LG386" s="75"/>
      <c r="LH386" s="75"/>
      <c r="LI386" s="75"/>
      <c r="LJ386" s="75"/>
      <c r="LK386" s="75"/>
      <c r="LL386" s="75"/>
      <c r="LM386" s="75"/>
      <c r="LN386" s="75"/>
      <c r="LO386" s="75"/>
      <c r="LP386" s="75"/>
      <c r="LQ386" s="75"/>
      <c r="LR386" s="75"/>
      <c r="LS386" s="75"/>
      <c r="LT386" s="75"/>
      <c r="LU386" s="75"/>
      <c r="LV386" s="75"/>
      <c r="LW386" s="75"/>
      <c r="LX386" s="75"/>
      <c r="LY386" s="75"/>
      <c r="LZ386" s="75"/>
      <c r="MA386" s="75"/>
      <c r="MB386" s="75"/>
      <c r="MC386" s="75"/>
      <c r="MD386" s="75"/>
      <c r="ME386" s="75"/>
      <c r="MF386" s="75"/>
      <c r="MG386" s="75"/>
      <c r="MH386" s="75"/>
      <c r="MI386" s="75"/>
      <c r="MJ386" s="75"/>
      <c r="MK386" s="75"/>
      <c r="ML386" s="75"/>
      <c r="MM386" s="75"/>
      <c r="MN386" s="75"/>
      <c r="MO386" s="75"/>
      <c r="MP386" s="75"/>
      <c r="MQ386" s="75"/>
      <c r="MR386" s="75"/>
      <c r="MS386" s="75"/>
      <c r="MT386" s="75"/>
      <c r="MU386" s="75"/>
      <c r="MV386" s="75"/>
      <c r="MW386" s="75"/>
      <c r="MX386" s="75"/>
      <c r="MY386" s="75"/>
      <c r="MZ386" s="75"/>
      <c r="NA386" s="75"/>
      <c r="NB386" s="75"/>
      <c r="NC386" s="75"/>
      <c r="ND386" s="75"/>
      <c r="NE386" s="75"/>
      <c r="NF386" s="75"/>
      <c r="NG386" s="75"/>
      <c r="NH386" s="75"/>
      <c r="NI386" s="75"/>
      <c r="NJ386" s="75"/>
      <c r="NK386" s="75"/>
      <c r="NL386" s="75"/>
      <c r="NM386" s="75"/>
      <c r="NN386" s="75"/>
      <c r="NO386" s="75"/>
      <c r="NP386" s="75"/>
      <c r="NQ386" s="75"/>
      <c r="NR386" s="75"/>
      <c r="NS386" s="75"/>
      <c r="NT386" s="75"/>
      <c r="NU386" s="75"/>
      <c r="NV386" s="75"/>
      <c r="NW386" s="75"/>
      <c r="NX386" s="75"/>
      <c r="NY386" s="75"/>
      <c r="NZ386" s="75"/>
      <c r="OA386" s="75"/>
      <c r="OB386" s="75"/>
      <c r="OC386" s="75"/>
      <c r="OD386" s="75"/>
      <c r="OE386" s="75"/>
      <c r="OF386" s="75"/>
      <c r="OG386" s="75"/>
      <c r="OH386" s="75"/>
      <c r="OI386" s="75"/>
      <c r="OJ386" s="75"/>
      <c r="OK386" s="75"/>
      <c r="OL386" s="75"/>
      <c r="OM386" s="75"/>
      <c r="ON386" s="75"/>
      <c r="OO386" s="75"/>
      <c r="OP386" s="75"/>
      <c r="OQ386" s="75"/>
      <c r="OR386" s="75"/>
      <c r="OS386" s="75"/>
      <c r="OT386" s="75"/>
      <c r="OU386" s="75"/>
      <c r="OV386" s="75"/>
      <c r="OW386" s="75"/>
      <c r="OX386" s="75"/>
      <c r="OY386" s="75"/>
      <c r="OZ386" s="75"/>
      <c r="PA386" s="75"/>
      <c r="PB386" s="75"/>
      <c r="PC386" s="75"/>
      <c r="PD386" s="75"/>
      <c r="PE386" s="75"/>
      <c r="PF386" s="75"/>
      <c r="PG386" s="75"/>
      <c r="PH386" s="75"/>
      <c r="PI386" s="75"/>
      <c r="PJ386" s="75"/>
      <c r="PK386" s="75"/>
      <c r="PL386" s="75"/>
      <c r="PM386" s="75"/>
      <c r="PN386" s="75"/>
      <c r="PO386" s="75"/>
      <c r="PP386" s="75"/>
      <c r="PQ386" s="75"/>
      <c r="PR386" s="75"/>
      <c r="PS386" s="75"/>
      <c r="PT386" s="75"/>
      <c r="PU386" s="75"/>
      <c r="PV386" s="75"/>
      <c r="PW386" s="75"/>
      <c r="PX386" s="75"/>
      <c r="PY386" s="75"/>
      <c r="PZ386" s="75"/>
      <c r="QA386" s="75"/>
      <c r="QB386" s="75"/>
      <c r="QC386" s="75"/>
      <c r="QD386" s="75"/>
      <c r="QE386" s="75"/>
      <c r="QF386" s="75"/>
      <c r="QG386" s="75"/>
      <c r="QH386" s="75"/>
      <c r="QI386" s="75"/>
      <c r="QJ386" s="75"/>
      <c r="QK386" s="75"/>
      <c r="QL386" s="75"/>
      <c r="QM386" s="75"/>
      <c r="QN386" s="75"/>
      <c r="QO386" s="75"/>
      <c r="QP386" s="75"/>
      <c r="QQ386" s="75"/>
      <c r="QR386" s="75"/>
      <c r="QS386" s="75"/>
      <c r="QT386" s="75"/>
      <c r="QU386" s="75"/>
      <c r="QV386" s="75"/>
      <c r="QW386" s="75"/>
      <c r="QX386" s="75"/>
      <c r="QY386" s="75"/>
      <c r="QZ386" s="75"/>
      <c r="RA386" s="75"/>
      <c r="RB386" s="75"/>
      <c r="RC386" s="75"/>
      <c r="RD386" s="75"/>
      <c r="RE386" s="75"/>
      <c r="RF386" s="75"/>
      <c r="RG386" s="75"/>
      <c r="RH386" s="75"/>
      <c r="RI386" s="75"/>
      <c r="RJ386" s="75"/>
      <c r="RK386" s="75"/>
      <c r="RL386" s="75"/>
      <c r="RM386" s="75"/>
      <c r="RN386" s="75"/>
      <c r="RO386" s="75"/>
      <c r="RP386" s="75"/>
      <c r="RQ386" s="75"/>
      <c r="RR386" s="75"/>
      <c r="RS386" s="75"/>
      <c r="RT386" s="75"/>
      <c r="RU386" s="75"/>
      <c r="RV386" s="75"/>
      <c r="RW386" s="75"/>
      <c r="RX386" s="75"/>
      <c r="RY386" s="75"/>
      <c r="RZ386" s="75"/>
      <c r="SA386" s="75"/>
      <c r="SB386" s="75"/>
      <c r="SC386" s="75"/>
      <c r="SD386" s="75"/>
      <c r="SE386" s="75"/>
    </row>
    <row r="387" spans="50:499" s="4" customFormat="1" x14ac:dyDescent="0.2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c r="EO387" s="75"/>
      <c r="EP387" s="75"/>
      <c r="EQ387" s="75"/>
      <c r="ER387" s="75"/>
      <c r="ES387" s="75"/>
      <c r="ET387" s="75"/>
      <c r="EU387" s="75"/>
      <c r="EV387" s="75"/>
      <c r="EW387" s="75"/>
      <c r="EX387" s="75"/>
      <c r="EY387" s="75"/>
      <c r="EZ387" s="75"/>
      <c r="FA387" s="75"/>
      <c r="FB387" s="75"/>
      <c r="FC387" s="75"/>
      <c r="FD387" s="75"/>
      <c r="FE387" s="75"/>
      <c r="FF387" s="75"/>
      <c r="FG387" s="75"/>
      <c r="FH387" s="75"/>
      <c r="FI387" s="75"/>
      <c r="FJ387" s="75"/>
      <c r="FK387" s="75"/>
      <c r="FL387" s="75"/>
      <c r="FM387" s="75"/>
      <c r="FN387" s="75"/>
      <c r="FO387" s="75"/>
      <c r="FP387" s="75"/>
      <c r="FQ387" s="75"/>
      <c r="FR387" s="75"/>
      <c r="FS387" s="75"/>
      <c r="FT387" s="75"/>
      <c r="FU387" s="75"/>
      <c r="FV387" s="75"/>
      <c r="FW387" s="75"/>
      <c r="FX387" s="75"/>
      <c r="FY387" s="75"/>
      <c r="FZ387" s="75"/>
      <c r="GA387" s="75"/>
      <c r="GB387" s="75"/>
      <c r="GC387" s="75"/>
      <c r="GD387" s="75"/>
      <c r="GE387" s="75"/>
      <c r="GF387" s="75"/>
      <c r="GG387" s="75"/>
      <c r="GH387" s="75"/>
      <c r="GI387" s="75"/>
      <c r="GJ387" s="75"/>
      <c r="GK387" s="75"/>
      <c r="GL387" s="75"/>
      <c r="GM387" s="75"/>
      <c r="GN387" s="75"/>
      <c r="GO387" s="75"/>
      <c r="GP387" s="75"/>
      <c r="GQ387" s="75"/>
      <c r="GR387" s="75"/>
      <c r="GS387" s="75"/>
      <c r="GT387" s="75"/>
      <c r="GU387" s="75"/>
      <c r="GV387" s="75"/>
      <c r="GW387" s="75"/>
      <c r="GX387" s="75"/>
      <c r="GY387" s="75"/>
      <c r="GZ387" s="75"/>
      <c r="HA387" s="75"/>
      <c r="HB387" s="75"/>
      <c r="HC387" s="75"/>
      <c r="HD387" s="75"/>
      <c r="HE387" s="75"/>
      <c r="HF387" s="75"/>
      <c r="HG387" s="75"/>
      <c r="HH387" s="75"/>
      <c r="HI387" s="75"/>
      <c r="HJ387" s="75"/>
      <c r="HK387" s="75"/>
      <c r="HL387" s="75"/>
      <c r="HM387" s="75"/>
      <c r="HN387" s="75"/>
      <c r="HO387" s="75"/>
      <c r="HP387" s="75"/>
      <c r="HQ387" s="75"/>
      <c r="HR387" s="75"/>
      <c r="HS387" s="75"/>
      <c r="HT387" s="75"/>
      <c r="HU387" s="75"/>
      <c r="HV387" s="75"/>
      <c r="HW387" s="75"/>
      <c r="HX387" s="75"/>
      <c r="HY387" s="75"/>
      <c r="HZ387" s="75"/>
      <c r="IA387" s="75"/>
      <c r="IB387" s="75"/>
      <c r="IC387" s="75"/>
      <c r="ID387" s="75"/>
      <c r="IE387" s="75"/>
      <c r="IF387" s="75"/>
      <c r="IG387" s="75"/>
      <c r="IH387" s="75"/>
      <c r="II387" s="75"/>
      <c r="IJ387" s="75"/>
      <c r="IK387" s="75"/>
      <c r="IL387" s="75"/>
      <c r="IM387" s="75"/>
      <c r="IN387" s="75"/>
      <c r="IO387" s="75"/>
      <c r="IP387" s="75"/>
      <c r="IQ387" s="75"/>
      <c r="IR387" s="75"/>
      <c r="IS387" s="75"/>
      <c r="IT387" s="75"/>
      <c r="IU387" s="75"/>
      <c r="IV387" s="75"/>
      <c r="IW387" s="75"/>
      <c r="IX387" s="75"/>
      <c r="IY387" s="75"/>
      <c r="IZ387" s="75"/>
      <c r="JA387" s="75"/>
      <c r="JB387" s="75"/>
      <c r="JC387" s="75"/>
      <c r="JD387" s="75"/>
      <c r="JE387" s="75"/>
      <c r="JF387" s="75"/>
      <c r="JG387" s="75"/>
      <c r="JH387" s="75"/>
      <c r="JI387" s="75"/>
      <c r="JJ387" s="75"/>
      <c r="JK387" s="75"/>
      <c r="JL387" s="75"/>
      <c r="JM387" s="75"/>
      <c r="JN387" s="75"/>
      <c r="JO387" s="75"/>
      <c r="JP387" s="75"/>
      <c r="JQ387" s="75"/>
      <c r="JR387" s="75"/>
      <c r="JS387" s="75"/>
      <c r="JT387" s="75"/>
      <c r="JU387" s="75"/>
      <c r="JV387" s="75"/>
      <c r="JW387" s="75"/>
      <c r="JX387" s="75"/>
      <c r="JY387" s="75"/>
      <c r="JZ387" s="75"/>
      <c r="KA387" s="75"/>
      <c r="KB387" s="75"/>
      <c r="KC387" s="75"/>
      <c r="KD387" s="75"/>
      <c r="KE387" s="75"/>
      <c r="KF387" s="75"/>
      <c r="KG387" s="75"/>
      <c r="KH387" s="75"/>
      <c r="KI387" s="75"/>
      <c r="KJ387" s="75"/>
      <c r="KK387" s="75"/>
      <c r="KL387" s="75"/>
      <c r="KM387" s="75"/>
      <c r="KN387" s="75"/>
      <c r="KO387" s="75"/>
      <c r="KP387" s="75"/>
      <c r="KQ387" s="75"/>
      <c r="KR387" s="75"/>
      <c r="KS387" s="75"/>
      <c r="KT387" s="75"/>
      <c r="KU387" s="75"/>
      <c r="KV387" s="75"/>
      <c r="KW387" s="75"/>
      <c r="KX387" s="75"/>
      <c r="KY387" s="75"/>
      <c r="KZ387" s="75"/>
      <c r="LA387" s="75"/>
      <c r="LB387" s="75"/>
      <c r="LC387" s="75"/>
      <c r="LD387" s="75"/>
      <c r="LE387" s="75"/>
      <c r="LF387" s="75"/>
      <c r="LG387" s="75"/>
      <c r="LH387" s="75"/>
      <c r="LI387" s="75"/>
      <c r="LJ387" s="75"/>
      <c r="LK387" s="75"/>
      <c r="LL387" s="75"/>
      <c r="LM387" s="75"/>
      <c r="LN387" s="75"/>
      <c r="LO387" s="75"/>
      <c r="LP387" s="75"/>
      <c r="LQ387" s="75"/>
      <c r="LR387" s="75"/>
      <c r="LS387" s="75"/>
      <c r="LT387" s="75"/>
      <c r="LU387" s="75"/>
      <c r="LV387" s="75"/>
      <c r="LW387" s="75"/>
      <c r="LX387" s="75"/>
      <c r="LY387" s="75"/>
      <c r="LZ387" s="75"/>
      <c r="MA387" s="75"/>
      <c r="MB387" s="75"/>
      <c r="MC387" s="75"/>
      <c r="MD387" s="75"/>
      <c r="ME387" s="75"/>
      <c r="MF387" s="75"/>
      <c r="MG387" s="75"/>
      <c r="MH387" s="75"/>
      <c r="MI387" s="75"/>
      <c r="MJ387" s="75"/>
      <c r="MK387" s="75"/>
      <c r="ML387" s="75"/>
      <c r="MM387" s="75"/>
      <c r="MN387" s="75"/>
      <c r="MO387" s="75"/>
      <c r="MP387" s="75"/>
      <c r="MQ387" s="75"/>
      <c r="MR387" s="75"/>
      <c r="MS387" s="75"/>
      <c r="MT387" s="75"/>
      <c r="MU387" s="75"/>
      <c r="MV387" s="75"/>
      <c r="MW387" s="75"/>
      <c r="MX387" s="75"/>
      <c r="MY387" s="75"/>
      <c r="MZ387" s="75"/>
      <c r="NA387" s="75"/>
      <c r="NB387" s="75"/>
      <c r="NC387" s="75"/>
      <c r="ND387" s="75"/>
      <c r="NE387" s="75"/>
      <c r="NF387" s="75"/>
      <c r="NG387" s="75"/>
      <c r="NH387" s="75"/>
      <c r="NI387" s="75"/>
      <c r="NJ387" s="75"/>
      <c r="NK387" s="75"/>
      <c r="NL387" s="75"/>
      <c r="NM387" s="75"/>
      <c r="NN387" s="75"/>
      <c r="NO387" s="75"/>
      <c r="NP387" s="75"/>
      <c r="NQ387" s="75"/>
      <c r="NR387" s="75"/>
      <c r="NS387" s="75"/>
      <c r="NT387" s="75"/>
      <c r="NU387" s="75"/>
      <c r="NV387" s="75"/>
      <c r="NW387" s="75"/>
      <c r="NX387" s="75"/>
      <c r="NY387" s="75"/>
      <c r="NZ387" s="75"/>
      <c r="OA387" s="75"/>
      <c r="OB387" s="75"/>
      <c r="OC387" s="75"/>
      <c r="OD387" s="75"/>
      <c r="OE387" s="75"/>
      <c r="OF387" s="75"/>
      <c r="OG387" s="75"/>
      <c r="OH387" s="75"/>
      <c r="OI387" s="75"/>
      <c r="OJ387" s="75"/>
      <c r="OK387" s="75"/>
      <c r="OL387" s="75"/>
      <c r="OM387" s="75"/>
      <c r="ON387" s="75"/>
      <c r="OO387" s="75"/>
      <c r="OP387" s="75"/>
      <c r="OQ387" s="75"/>
      <c r="OR387" s="75"/>
      <c r="OS387" s="75"/>
      <c r="OT387" s="75"/>
      <c r="OU387" s="75"/>
      <c r="OV387" s="75"/>
      <c r="OW387" s="75"/>
      <c r="OX387" s="75"/>
      <c r="OY387" s="75"/>
      <c r="OZ387" s="75"/>
      <c r="PA387" s="75"/>
      <c r="PB387" s="75"/>
      <c r="PC387" s="75"/>
      <c r="PD387" s="75"/>
      <c r="PE387" s="75"/>
      <c r="PF387" s="75"/>
      <c r="PG387" s="75"/>
      <c r="PH387" s="75"/>
      <c r="PI387" s="75"/>
      <c r="PJ387" s="75"/>
      <c r="PK387" s="75"/>
      <c r="PL387" s="75"/>
      <c r="PM387" s="75"/>
      <c r="PN387" s="75"/>
      <c r="PO387" s="75"/>
      <c r="PP387" s="75"/>
      <c r="PQ387" s="75"/>
      <c r="PR387" s="75"/>
      <c r="PS387" s="75"/>
      <c r="PT387" s="75"/>
      <c r="PU387" s="75"/>
      <c r="PV387" s="75"/>
      <c r="PW387" s="75"/>
      <c r="PX387" s="75"/>
      <c r="PY387" s="75"/>
      <c r="PZ387" s="75"/>
      <c r="QA387" s="75"/>
      <c r="QB387" s="75"/>
      <c r="QC387" s="75"/>
      <c r="QD387" s="75"/>
      <c r="QE387" s="75"/>
      <c r="QF387" s="75"/>
      <c r="QG387" s="75"/>
      <c r="QH387" s="75"/>
      <c r="QI387" s="75"/>
      <c r="QJ387" s="75"/>
      <c r="QK387" s="75"/>
      <c r="QL387" s="75"/>
      <c r="QM387" s="75"/>
      <c r="QN387" s="75"/>
      <c r="QO387" s="75"/>
      <c r="QP387" s="75"/>
      <c r="QQ387" s="75"/>
      <c r="QR387" s="75"/>
      <c r="QS387" s="75"/>
      <c r="QT387" s="75"/>
      <c r="QU387" s="75"/>
      <c r="QV387" s="75"/>
      <c r="QW387" s="75"/>
      <c r="QX387" s="75"/>
      <c r="QY387" s="75"/>
      <c r="QZ387" s="75"/>
      <c r="RA387" s="75"/>
      <c r="RB387" s="75"/>
      <c r="RC387" s="75"/>
      <c r="RD387" s="75"/>
      <c r="RE387" s="75"/>
      <c r="RF387" s="75"/>
      <c r="RG387" s="75"/>
      <c r="RH387" s="75"/>
      <c r="RI387" s="75"/>
      <c r="RJ387" s="75"/>
      <c r="RK387" s="75"/>
      <c r="RL387" s="75"/>
      <c r="RM387" s="75"/>
      <c r="RN387" s="75"/>
      <c r="RO387" s="75"/>
      <c r="RP387" s="75"/>
      <c r="RQ387" s="75"/>
      <c r="RR387" s="75"/>
      <c r="RS387" s="75"/>
      <c r="RT387" s="75"/>
      <c r="RU387" s="75"/>
      <c r="RV387" s="75"/>
      <c r="RW387" s="75"/>
      <c r="RX387" s="75"/>
      <c r="RY387" s="75"/>
      <c r="RZ387" s="75"/>
      <c r="SA387" s="75"/>
      <c r="SB387" s="75"/>
      <c r="SC387" s="75"/>
      <c r="SD387" s="75"/>
      <c r="SE387" s="75"/>
    </row>
    <row r="388" spans="50:499" s="4" customFormat="1" x14ac:dyDescent="0.2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c r="EO388" s="75"/>
      <c r="EP388" s="75"/>
      <c r="EQ388" s="75"/>
      <c r="ER388" s="75"/>
      <c r="ES388" s="75"/>
      <c r="ET388" s="75"/>
      <c r="EU388" s="75"/>
      <c r="EV388" s="75"/>
      <c r="EW388" s="75"/>
      <c r="EX388" s="75"/>
      <c r="EY388" s="75"/>
      <c r="EZ388" s="75"/>
      <c r="FA388" s="75"/>
      <c r="FB388" s="75"/>
      <c r="FC388" s="75"/>
      <c r="FD388" s="75"/>
      <c r="FE388" s="75"/>
      <c r="FF388" s="75"/>
      <c r="FG388" s="75"/>
      <c r="FH388" s="75"/>
      <c r="FI388" s="75"/>
      <c r="FJ388" s="75"/>
      <c r="FK388" s="75"/>
      <c r="FL388" s="75"/>
      <c r="FM388" s="75"/>
      <c r="FN388" s="75"/>
      <c r="FO388" s="75"/>
      <c r="FP388" s="75"/>
      <c r="FQ388" s="75"/>
      <c r="FR388" s="75"/>
      <c r="FS388" s="75"/>
      <c r="FT388" s="75"/>
      <c r="FU388" s="75"/>
      <c r="FV388" s="75"/>
      <c r="FW388" s="75"/>
      <c r="FX388" s="75"/>
      <c r="FY388" s="75"/>
      <c r="FZ388" s="75"/>
      <c r="GA388" s="75"/>
      <c r="GB388" s="75"/>
      <c r="GC388" s="75"/>
      <c r="GD388" s="75"/>
      <c r="GE388" s="75"/>
      <c r="GF388" s="75"/>
      <c r="GG388" s="75"/>
      <c r="GH388" s="75"/>
      <c r="GI388" s="75"/>
      <c r="GJ388" s="75"/>
      <c r="GK388" s="75"/>
      <c r="GL388" s="75"/>
      <c r="GM388" s="75"/>
      <c r="GN388" s="75"/>
      <c r="GO388" s="75"/>
      <c r="GP388" s="75"/>
      <c r="GQ388" s="75"/>
      <c r="GR388" s="75"/>
      <c r="GS388" s="75"/>
      <c r="GT388" s="75"/>
      <c r="GU388" s="75"/>
      <c r="GV388" s="75"/>
      <c r="GW388" s="75"/>
      <c r="GX388" s="75"/>
      <c r="GY388" s="75"/>
      <c r="GZ388" s="75"/>
      <c r="HA388" s="75"/>
      <c r="HB388" s="75"/>
      <c r="HC388" s="75"/>
      <c r="HD388" s="75"/>
      <c r="HE388" s="75"/>
      <c r="HF388" s="75"/>
      <c r="HG388" s="75"/>
      <c r="HH388" s="75"/>
      <c r="HI388" s="75"/>
      <c r="HJ388" s="75"/>
      <c r="HK388" s="75"/>
      <c r="HL388" s="75"/>
      <c r="HM388" s="75"/>
      <c r="HN388" s="75"/>
      <c r="HO388" s="75"/>
      <c r="HP388" s="75"/>
      <c r="HQ388" s="75"/>
      <c r="HR388" s="75"/>
      <c r="HS388" s="75"/>
      <c r="HT388" s="75"/>
      <c r="HU388" s="75"/>
      <c r="HV388" s="75"/>
      <c r="HW388" s="75"/>
      <c r="HX388" s="75"/>
      <c r="HY388" s="75"/>
      <c r="HZ388" s="75"/>
      <c r="IA388" s="75"/>
      <c r="IB388" s="75"/>
      <c r="IC388" s="75"/>
      <c r="ID388" s="75"/>
      <c r="IE388" s="75"/>
      <c r="IF388" s="75"/>
      <c r="IG388" s="75"/>
      <c r="IH388" s="75"/>
      <c r="II388" s="75"/>
      <c r="IJ388" s="75"/>
      <c r="IK388" s="75"/>
      <c r="IL388" s="75"/>
      <c r="IM388" s="75"/>
      <c r="IN388" s="75"/>
      <c r="IO388" s="75"/>
      <c r="IP388" s="75"/>
      <c r="IQ388" s="75"/>
      <c r="IR388" s="75"/>
      <c r="IS388" s="75"/>
      <c r="IT388" s="75"/>
      <c r="IU388" s="75"/>
      <c r="IV388" s="75"/>
      <c r="IW388" s="75"/>
      <c r="IX388" s="75"/>
      <c r="IY388" s="75"/>
      <c r="IZ388" s="75"/>
      <c r="JA388" s="75"/>
      <c r="JB388" s="75"/>
      <c r="JC388" s="75"/>
      <c r="JD388" s="75"/>
      <c r="JE388" s="75"/>
      <c r="JF388" s="75"/>
      <c r="JG388" s="75"/>
      <c r="JH388" s="75"/>
      <c r="JI388" s="75"/>
      <c r="JJ388" s="75"/>
      <c r="JK388" s="75"/>
      <c r="JL388" s="75"/>
      <c r="JM388" s="75"/>
      <c r="JN388" s="75"/>
      <c r="JO388" s="75"/>
      <c r="JP388" s="75"/>
      <c r="JQ388" s="75"/>
      <c r="JR388" s="75"/>
      <c r="JS388" s="75"/>
      <c r="JT388" s="75"/>
      <c r="JU388" s="75"/>
      <c r="JV388" s="75"/>
      <c r="JW388" s="75"/>
      <c r="JX388" s="75"/>
      <c r="JY388" s="75"/>
      <c r="JZ388" s="75"/>
      <c r="KA388" s="75"/>
      <c r="KB388" s="75"/>
      <c r="KC388" s="75"/>
      <c r="KD388" s="75"/>
      <c r="KE388" s="75"/>
      <c r="KF388" s="75"/>
      <c r="KG388" s="75"/>
      <c r="KH388" s="75"/>
      <c r="KI388" s="75"/>
      <c r="KJ388" s="75"/>
      <c r="KK388" s="75"/>
      <c r="KL388" s="75"/>
      <c r="KM388" s="75"/>
      <c r="KN388" s="75"/>
      <c r="KO388" s="75"/>
      <c r="KP388" s="75"/>
      <c r="KQ388" s="75"/>
      <c r="KR388" s="75"/>
      <c r="KS388" s="75"/>
      <c r="KT388" s="75"/>
      <c r="KU388" s="75"/>
      <c r="KV388" s="75"/>
      <c r="KW388" s="75"/>
      <c r="KX388" s="75"/>
      <c r="KY388" s="75"/>
      <c r="KZ388" s="75"/>
      <c r="LA388" s="75"/>
      <c r="LB388" s="75"/>
      <c r="LC388" s="75"/>
      <c r="LD388" s="75"/>
      <c r="LE388" s="75"/>
      <c r="LF388" s="75"/>
      <c r="LG388" s="75"/>
      <c r="LH388" s="75"/>
      <c r="LI388" s="75"/>
      <c r="LJ388" s="75"/>
      <c r="LK388" s="75"/>
      <c r="LL388" s="75"/>
      <c r="LM388" s="75"/>
      <c r="LN388" s="75"/>
      <c r="LO388" s="75"/>
      <c r="LP388" s="75"/>
      <c r="LQ388" s="75"/>
      <c r="LR388" s="75"/>
      <c r="LS388" s="75"/>
      <c r="LT388" s="75"/>
      <c r="LU388" s="75"/>
      <c r="LV388" s="75"/>
      <c r="LW388" s="75"/>
      <c r="LX388" s="75"/>
      <c r="LY388" s="75"/>
      <c r="LZ388" s="75"/>
      <c r="MA388" s="75"/>
      <c r="MB388" s="75"/>
      <c r="MC388" s="75"/>
      <c r="MD388" s="75"/>
      <c r="ME388" s="75"/>
      <c r="MF388" s="75"/>
      <c r="MG388" s="75"/>
      <c r="MH388" s="75"/>
      <c r="MI388" s="75"/>
      <c r="MJ388" s="75"/>
      <c r="MK388" s="75"/>
      <c r="ML388" s="75"/>
      <c r="MM388" s="75"/>
      <c r="MN388" s="75"/>
      <c r="MO388" s="75"/>
      <c r="MP388" s="75"/>
      <c r="MQ388" s="75"/>
      <c r="MR388" s="75"/>
      <c r="MS388" s="75"/>
      <c r="MT388" s="75"/>
      <c r="MU388" s="75"/>
      <c r="MV388" s="75"/>
      <c r="MW388" s="75"/>
      <c r="MX388" s="75"/>
      <c r="MY388" s="75"/>
      <c r="MZ388" s="75"/>
      <c r="NA388" s="75"/>
      <c r="NB388" s="75"/>
      <c r="NC388" s="75"/>
      <c r="ND388" s="75"/>
      <c r="NE388" s="75"/>
      <c r="NF388" s="75"/>
      <c r="NG388" s="75"/>
      <c r="NH388" s="75"/>
      <c r="NI388" s="75"/>
      <c r="NJ388" s="75"/>
      <c r="NK388" s="75"/>
      <c r="NL388" s="75"/>
      <c r="NM388" s="75"/>
      <c r="NN388" s="75"/>
      <c r="NO388" s="75"/>
      <c r="NP388" s="75"/>
      <c r="NQ388" s="75"/>
      <c r="NR388" s="75"/>
      <c r="NS388" s="75"/>
      <c r="NT388" s="75"/>
      <c r="NU388" s="75"/>
      <c r="NV388" s="75"/>
      <c r="NW388" s="75"/>
      <c r="NX388" s="75"/>
      <c r="NY388" s="75"/>
      <c r="NZ388" s="75"/>
      <c r="OA388" s="75"/>
      <c r="OB388" s="75"/>
      <c r="OC388" s="75"/>
      <c r="OD388" s="75"/>
      <c r="OE388" s="75"/>
      <c r="OF388" s="75"/>
      <c r="OG388" s="75"/>
      <c r="OH388" s="75"/>
      <c r="OI388" s="75"/>
      <c r="OJ388" s="75"/>
      <c r="OK388" s="75"/>
      <c r="OL388" s="75"/>
      <c r="OM388" s="75"/>
      <c r="ON388" s="75"/>
      <c r="OO388" s="75"/>
      <c r="OP388" s="75"/>
      <c r="OQ388" s="75"/>
      <c r="OR388" s="75"/>
      <c r="OS388" s="75"/>
      <c r="OT388" s="75"/>
      <c r="OU388" s="75"/>
      <c r="OV388" s="75"/>
      <c r="OW388" s="75"/>
      <c r="OX388" s="75"/>
      <c r="OY388" s="75"/>
      <c r="OZ388" s="75"/>
      <c r="PA388" s="75"/>
      <c r="PB388" s="75"/>
      <c r="PC388" s="75"/>
      <c r="PD388" s="75"/>
      <c r="PE388" s="75"/>
      <c r="PF388" s="75"/>
      <c r="PG388" s="75"/>
      <c r="PH388" s="75"/>
      <c r="PI388" s="75"/>
      <c r="PJ388" s="75"/>
      <c r="PK388" s="75"/>
      <c r="PL388" s="75"/>
      <c r="PM388" s="75"/>
      <c r="PN388" s="75"/>
      <c r="PO388" s="75"/>
      <c r="PP388" s="75"/>
      <c r="PQ388" s="75"/>
      <c r="PR388" s="75"/>
      <c r="PS388" s="75"/>
      <c r="PT388" s="75"/>
      <c r="PU388" s="75"/>
      <c r="PV388" s="75"/>
      <c r="PW388" s="75"/>
      <c r="PX388" s="75"/>
      <c r="PY388" s="75"/>
      <c r="PZ388" s="75"/>
      <c r="QA388" s="75"/>
      <c r="QB388" s="75"/>
      <c r="QC388" s="75"/>
      <c r="QD388" s="75"/>
      <c r="QE388" s="75"/>
      <c r="QF388" s="75"/>
      <c r="QG388" s="75"/>
      <c r="QH388" s="75"/>
      <c r="QI388" s="75"/>
      <c r="QJ388" s="75"/>
      <c r="QK388" s="75"/>
      <c r="QL388" s="75"/>
      <c r="QM388" s="75"/>
      <c r="QN388" s="75"/>
      <c r="QO388" s="75"/>
      <c r="QP388" s="75"/>
      <c r="QQ388" s="75"/>
      <c r="QR388" s="75"/>
      <c r="QS388" s="75"/>
      <c r="QT388" s="75"/>
      <c r="QU388" s="75"/>
      <c r="QV388" s="75"/>
      <c r="QW388" s="75"/>
      <c r="QX388" s="75"/>
      <c r="QY388" s="75"/>
      <c r="QZ388" s="75"/>
      <c r="RA388" s="75"/>
      <c r="RB388" s="75"/>
      <c r="RC388" s="75"/>
      <c r="RD388" s="75"/>
      <c r="RE388" s="75"/>
      <c r="RF388" s="75"/>
      <c r="RG388" s="75"/>
      <c r="RH388" s="75"/>
      <c r="RI388" s="75"/>
      <c r="RJ388" s="75"/>
      <c r="RK388" s="75"/>
      <c r="RL388" s="75"/>
      <c r="RM388" s="75"/>
      <c r="RN388" s="75"/>
      <c r="RO388" s="75"/>
      <c r="RP388" s="75"/>
      <c r="RQ388" s="75"/>
      <c r="RR388" s="75"/>
      <c r="RS388" s="75"/>
      <c r="RT388" s="75"/>
      <c r="RU388" s="75"/>
      <c r="RV388" s="75"/>
      <c r="RW388" s="75"/>
      <c r="RX388" s="75"/>
      <c r="RY388" s="75"/>
      <c r="RZ388" s="75"/>
      <c r="SA388" s="75"/>
      <c r="SB388" s="75"/>
      <c r="SC388" s="75"/>
      <c r="SD388" s="75"/>
      <c r="SE388" s="75"/>
    </row>
    <row r="389" spans="50:499" s="4" customFormat="1" x14ac:dyDescent="0.2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c r="EO389" s="75"/>
      <c r="EP389" s="75"/>
      <c r="EQ389" s="75"/>
      <c r="ER389" s="75"/>
      <c r="ES389" s="75"/>
      <c r="ET389" s="75"/>
      <c r="EU389" s="75"/>
      <c r="EV389" s="75"/>
      <c r="EW389" s="75"/>
      <c r="EX389" s="75"/>
      <c r="EY389" s="75"/>
      <c r="EZ389" s="75"/>
      <c r="FA389" s="75"/>
      <c r="FB389" s="75"/>
      <c r="FC389" s="75"/>
      <c r="FD389" s="75"/>
      <c r="FE389" s="75"/>
      <c r="FF389" s="75"/>
      <c r="FG389" s="75"/>
      <c r="FH389" s="75"/>
      <c r="FI389" s="75"/>
      <c r="FJ389" s="75"/>
      <c r="FK389" s="75"/>
      <c r="FL389" s="75"/>
      <c r="FM389" s="75"/>
      <c r="FN389" s="75"/>
      <c r="FO389" s="75"/>
      <c r="FP389" s="75"/>
      <c r="FQ389" s="75"/>
      <c r="FR389" s="75"/>
      <c r="FS389" s="75"/>
      <c r="FT389" s="75"/>
      <c r="FU389" s="75"/>
      <c r="FV389" s="75"/>
      <c r="FW389" s="75"/>
      <c r="FX389" s="75"/>
      <c r="FY389" s="75"/>
      <c r="FZ389" s="75"/>
      <c r="GA389" s="75"/>
      <c r="GB389" s="75"/>
      <c r="GC389" s="75"/>
      <c r="GD389" s="75"/>
      <c r="GE389" s="75"/>
      <c r="GF389" s="75"/>
      <c r="GG389" s="75"/>
      <c r="GH389" s="75"/>
      <c r="GI389" s="75"/>
      <c r="GJ389" s="75"/>
      <c r="GK389" s="75"/>
      <c r="GL389" s="75"/>
      <c r="GM389" s="75"/>
      <c r="GN389" s="75"/>
      <c r="GO389" s="75"/>
      <c r="GP389" s="75"/>
      <c r="GQ389" s="75"/>
      <c r="GR389" s="75"/>
      <c r="GS389" s="75"/>
      <c r="GT389" s="75"/>
      <c r="GU389" s="75"/>
      <c r="GV389" s="75"/>
      <c r="GW389" s="75"/>
      <c r="GX389" s="75"/>
      <c r="GY389" s="75"/>
      <c r="GZ389" s="75"/>
      <c r="HA389" s="75"/>
      <c r="HB389" s="75"/>
      <c r="HC389" s="75"/>
      <c r="HD389" s="75"/>
      <c r="HE389" s="75"/>
      <c r="HF389" s="75"/>
      <c r="HG389" s="75"/>
      <c r="HH389" s="75"/>
      <c r="HI389" s="75"/>
      <c r="HJ389" s="75"/>
      <c r="HK389" s="75"/>
      <c r="HL389" s="75"/>
      <c r="HM389" s="75"/>
      <c r="HN389" s="75"/>
      <c r="HO389" s="75"/>
      <c r="HP389" s="75"/>
      <c r="HQ389" s="75"/>
      <c r="HR389" s="75"/>
      <c r="HS389" s="75"/>
      <c r="HT389" s="75"/>
      <c r="HU389" s="75"/>
      <c r="HV389" s="75"/>
      <c r="HW389" s="75"/>
      <c r="HX389" s="75"/>
      <c r="HY389" s="75"/>
      <c r="HZ389" s="75"/>
      <c r="IA389" s="75"/>
      <c r="IB389" s="75"/>
      <c r="IC389" s="75"/>
      <c r="ID389" s="75"/>
      <c r="IE389" s="75"/>
      <c r="IF389" s="75"/>
      <c r="IG389" s="75"/>
      <c r="IH389" s="75"/>
      <c r="II389" s="75"/>
      <c r="IJ389" s="75"/>
      <c r="IK389" s="75"/>
      <c r="IL389" s="75"/>
      <c r="IM389" s="75"/>
      <c r="IN389" s="75"/>
      <c r="IO389" s="75"/>
      <c r="IP389" s="75"/>
      <c r="IQ389" s="75"/>
      <c r="IR389" s="75"/>
      <c r="IS389" s="75"/>
      <c r="IT389" s="75"/>
      <c r="IU389" s="75"/>
      <c r="IV389" s="75"/>
      <c r="IW389" s="75"/>
      <c r="IX389" s="75"/>
      <c r="IY389" s="75"/>
      <c r="IZ389" s="75"/>
      <c r="JA389" s="75"/>
      <c r="JB389" s="75"/>
      <c r="JC389" s="75"/>
      <c r="JD389" s="75"/>
      <c r="JE389" s="75"/>
      <c r="JF389" s="75"/>
      <c r="JG389" s="75"/>
      <c r="JH389" s="75"/>
      <c r="JI389" s="75"/>
      <c r="JJ389" s="75"/>
      <c r="JK389" s="75"/>
      <c r="JL389" s="75"/>
      <c r="JM389" s="75"/>
      <c r="JN389" s="75"/>
      <c r="JO389" s="75"/>
      <c r="JP389" s="75"/>
      <c r="JQ389" s="75"/>
      <c r="JR389" s="75"/>
      <c r="JS389" s="75"/>
      <c r="JT389" s="75"/>
      <c r="JU389" s="75"/>
      <c r="JV389" s="75"/>
      <c r="JW389" s="75"/>
      <c r="JX389" s="75"/>
      <c r="JY389" s="75"/>
      <c r="JZ389" s="75"/>
      <c r="KA389" s="75"/>
      <c r="KB389" s="75"/>
      <c r="KC389" s="75"/>
      <c r="KD389" s="75"/>
      <c r="KE389" s="75"/>
      <c r="KF389" s="75"/>
      <c r="KG389" s="75"/>
      <c r="KH389" s="75"/>
      <c r="KI389" s="75"/>
      <c r="KJ389" s="75"/>
      <c r="KK389" s="75"/>
      <c r="KL389" s="75"/>
      <c r="KM389" s="75"/>
      <c r="KN389" s="75"/>
      <c r="KO389" s="75"/>
      <c r="KP389" s="75"/>
      <c r="KQ389" s="75"/>
      <c r="KR389" s="75"/>
      <c r="KS389" s="75"/>
      <c r="KT389" s="75"/>
      <c r="KU389" s="75"/>
      <c r="KV389" s="75"/>
      <c r="KW389" s="75"/>
      <c r="KX389" s="75"/>
      <c r="KY389" s="75"/>
      <c r="KZ389" s="75"/>
      <c r="LA389" s="75"/>
      <c r="LB389" s="75"/>
      <c r="LC389" s="75"/>
      <c r="LD389" s="75"/>
      <c r="LE389" s="75"/>
      <c r="LF389" s="75"/>
      <c r="LG389" s="75"/>
      <c r="LH389" s="75"/>
      <c r="LI389" s="75"/>
      <c r="LJ389" s="75"/>
      <c r="LK389" s="75"/>
      <c r="LL389" s="75"/>
      <c r="LM389" s="75"/>
      <c r="LN389" s="75"/>
      <c r="LO389" s="75"/>
      <c r="LP389" s="75"/>
      <c r="LQ389" s="75"/>
      <c r="LR389" s="75"/>
      <c r="LS389" s="75"/>
      <c r="LT389" s="75"/>
      <c r="LU389" s="75"/>
      <c r="LV389" s="75"/>
      <c r="LW389" s="75"/>
      <c r="LX389" s="75"/>
      <c r="LY389" s="75"/>
      <c r="LZ389" s="75"/>
      <c r="MA389" s="75"/>
      <c r="MB389" s="75"/>
      <c r="MC389" s="75"/>
      <c r="MD389" s="75"/>
      <c r="ME389" s="75"/>
      <c r="MF389" s="75"/>
      <c r="MG389" s="75"/>
      <c r="MH389" s="75"/>
      <c r="MI389" s="75"/>
      <c r="MJ389" s="75"/>
      <c r="MK389" s="75"/>
      <c r="ML389" s="75"/>
      <c r="MM389" s="75"/>
      <c r="MN389" s="75"/>
      <c r="MO389" s="75"/>
      <c r="MP389" s="75"/>
      <c r="MQ389" s="75"/>
      <c r="MR389" s="75"/>
      <c r="MS389" s="75"/>
      <c r="MT389" s="75"/>
      <c r="MU389" s="75"/>
      <c r="MV389" s="75"/>
      <c r="MW389" s="75"/>
      <c r="MX389" s="75"/>
      <c r="MY389" s="75"/>
      <c r="MZ389" s="75"/>
      <c r="NA389" s="75"/>
      <c r="NB389" s="75"/>
      <c r="NC389" s="75"/>
      <c r="ND389" s="75"/>
      <c r="NE389" s="75"/>
      <c r="NF389" s="75"/>
      <c r="NG389" s="75"/>
      <c r="NH389" s="75"/>
      <c r="NI389" s="75"/>
      <c r="NJ389" s="75"/>
      <c r="NK389" s="75"/>
      <c r="NL389" s="75"/>
      <c r="NM389" s="75"/>
      <c r="NN389" s="75"/>
      <c r="NO389" s="75"/>
      <c r="NP389" s="75"/>
      <c r="NQ389" s="75"/>
      <c r="NR389" s="75"/>
      <c r="NS389" s="75"/>
      <c r="NT389" s="75"/>
      <c r="NU389" s="75"/>
      <c r="NV389" s="75"/>
      <c r="NW389" s="75"/>
      <c r="NX389" s="75"/>
      <c r="NY389" s="75"/>
      <c r="NZ389" s="75"/>
      <c r="OA389" s="75"/>
      <c r="OB389" s="75"/>
      <c r="OC389" s="75"/>
      <c r="OD389" s="75"/>
      <c r="OE389" s="75"/>
      <c r="OF389" s="75"/>
      <c r="OG389" s="75"/>
      <c r="OH389" s="75"/>
      <c r="OI389" s="75"/>
      <c r="OJ389" s="75"/>
      <c r="OK389" s="75"/>
      <c r="OL389" s="75"/>
      <c r="OM389" s="75"/>
      <c r="ON389" s="75"/>
      <c r="OO389" s="75"/>
      <c r="OP389" s="75"/>
      <c r="OQ389" s="75"/>
      <c r="OR389" s="75"/>
      <c r="OS389" s="75"/>
      <c r="OT389" s="75"/>
      <c r="OU389" s="75"/>
      <c r="OV389" s="75"/>
      <c r="OW389" s="75"/>
      <c r="OX389" s="75"/>
      <c r="OY389" s="75"/>
      <c r="OZ389" s="75"/>
      <c r="PA389" s="75"/>
      <c r="PB389" s="75"/>
      <c r="PC389" s="75"/>
      <c r="PD389" s="75"/>
      <c r="PE389" s="75"/>
      <c r="PF389" s="75"/>
      <c r="PG389" s="75"/>
      <c r="PH389" s="75"/>
      <c r="PI389" s="75"/>
      <c r="PJ389" s="75"/>
      <c r="PK389" s="75"/>
      <c r="PL389" s="75"/>
      <c r="PM389" s="75"/>
      <c r="PN389" s="75"/>
      <c r="PO389" s="75"/>
      <c r="PP389" s="75"/>
      <c r="PQ389" s="75"/>
      <c r="PR389" s="75"/>
      <c r="PS389" s="75"/>
      <c r="PT389" s="75"/>
      <c r="PU389" s="75"/>
      <c r="PV389" s="75"/>
      <c r="PW389" s="75"/>
      <c r="PX389" s="75"/>
      <c r="PY389" s="75"/>
      <c r="PZ389" s="75"/>
      <c r="QA389" s="75"/>
      <c r="QB389" s="75"/>
      <c r="QC389" s="75"/>
      <c r="QD389" s="75"/>
      <c r="QE389" s="75"/>
      <c r="QF389" s="75"/>
      <c r="QG389" s="75"/>
      <c r="QH389" s="75"/>
      <c r="QI389" s="75"/>
      <c r="QJ389" s="75"/>
      <c r="QK389" s="75"/>
      <c r="QL389" s="75"/>
      <c r="QM389" s="75"/>
      <c r="QN389" s="75"/>
      <c r="QO389" s="75"/>
      <c r="QP389" s="75"/>
      <c r="QQ389" s="75"/>
      <c r="QR389" s="75"/>
      <c r="QS389" s="75"/>
      <c r="QT389" s="75"/>
      <c r="QU389" s="75"/>
      <c r="QV389" s="75"/>
      <c r="QW389" s="75"/>
      <c r="QX389" s="75"/>
      <c r="QY389" s="75"/>
      <c r="QZ389" s="75"/>
      <c r="RA389" s="75"/>
      <c r="RB389" s="75"/>
      <c r="RC389" s="75"/>
      <c r="RD389" s="75"/>
      <c r="RE389" s="75"/>
      <c r="RF389" s="75"/>
      <c r="RG389" s="75"/>
      <c r="RH389" s="75"/>
      <c r="RI389" s="75"/>
      <c r="RJ389" s="75"/>
      <c r="RK389" s="75"/>
      <c r="RL389" s="75"/>
      <c r="RM389" s="75"/>
      <c r="RN389" s="75"/>
      <c r="RO389" s="75"/>
      <c r="RP389" s="75"/>
      <c r="RQ389" s="75"/>
      <c r="RR389" s="75"/>
      <c r="RS389" s="75"/>
      <c r="RT389" s="75"/>
      <c r="RU389" s="75"/>
      <c r="RV389" s="75"/>
      <c r="RW389" s="75"/>
      <c r="RX389" s="75"/>
      <c r="RY389" s="75"/>
      <c r="RZ389" s="75"/>
      <c r="SA389" s="75"/>
      <c r="SB389" s="75"/>
      <c r="SC389" s="75"/>
      <c r="SD389" s="75"/>
      <c r="SE389" s="75"/>
    </row>
    <row r="390" spans="50:499" s="4" customFormat="1" x14ac:dyDescent="0.2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c r="EO390" s="75"/>
      <c r="EP390" s="75"/>
      <c r="EQ390" s="75"/>
      <c r="ER390" s="75"/>
      <c r="ES390" s="75"/>
      <c r="ET390" s="75"/>
      <c r="EU390" s="75"/>
      <c r="EV390" s="75"/>
      <c r="EW390" s="75"/>
      <c r="EX390" s="75"/>
      <c r="EY390" s="75"/>
      <c r="EZ390" s="75"/>
      <c r="FA390" s="75"/>
      <c r="FB390" s="75"/>
      <c r="FC390" s="75"/>
      <c r="FD390" s="75"/>
      <c r="FE390" s="75"/>
      <c r="FF390" s="75"/>
      <c r="FG390" s="75"/>
      <c r="FH390" s="75"/>
      <c r="FI390" s="75"/>
      <c r="FJ390" s="75"/>
      <c r="FK390" s="75"/>
      <c r="FL390" s="75"/>
      <c r="FM390" s="75"/>
      <c r="FN390" s="75"/>
      <c r="FO390" s="75"/>
      <c r="FP390" s="75"/>
      <c r="FQ390" s="75"/>
      <c r="FR390" s="75"/>
      <c r="FS390" s="75"/>
      <c r="FT390" s="75"/>
      <c r="FU390" s="75"/>
      <c r="FV390" s="75"/>
      <c r="FW390" s="75"/>
      <c r="FX390" s="75"/>
      <c r="FY390" s="75"/>
      <c r="FZ390" s="75"/>
      <c r="GA390" s="75"/>
      <c r="GB390" s="75"/>
      <c r="GC390" s="75"/>
      <c r="GD390" s="75"/>
      <c r="GE390" s="75"/>
      <c r="GF390" s="75"/>
      <c r="GG390" s="75"/>
      <c r="GH390" s="75"/>
      <c r="GI390" s="75"/>
      <c r="GJ390" s="75"/>
      <c r="GK390" s="75"/>
      <c r="GL390" s="75"/>
      <c r="GM390" s="75"/>
      <c r="GN390" s="75"/>
      <c r="GO390" s="75"/>
      <c r="GP390" s="75"/>
      <c r="GQ390" s="75"/>
      <c r="GR390" s="75"/>
      <c r="GS390" s="75"/>
      <c r="GT390" s="75"/>
      <c r="GU390" s="75"/>
      <c r="GV390" s="75"/>
      <c r="GW390" s="75"/>
      <c r="GX390" s="75"/>
      <c r="GY390" s="75"/>
      <c r="GZ390" s="75"/>
      <c r="HA390" s="75"/>
      <c r="HB390" s="75"/>
      <c r="HC390" s="75"/>
      <c r="HD390" s="75"/>
      <c r="HE390" s="75"/>
      <c r="HF390" s="75"/>
      <c r="HG390" s="75"/>
      <c r="HH390" s="75"/>
      <c r="HI390" s="75"/>
      <c r="HJ390" s="75"/>
      <c r="HK390" s="75"/>
      <c r="HL390" s="75"/>
      <c r="HM390" s="75"/>
      <c r="HN390" s="75"/>
      <c r="HO390" s="75"/>
      <c r="HP390" s="75"/>
      <c r="HQ390" s="75"/>
      <c r="HR390" s="75"/>
      <c r="HS390" s="75"/>
      <c r="HT390" s="75"/>
      <c r="HU390" s="75"/>
      <c r="HV390" s="75"/>
      <c r="HW390" s="75"/>
      <c r="HX390" s="75"/>
      <c r="HY390" s="75"/>
      <c r="HZ390" s="75"/>
      <c r="IA390" s="75"/>
      <c r="IB390" s="75"/>
      <c r="IC390" s="75"/>
      <c r="ID390" s="75"/>
      <c r="IE390" s="75"/>
      <c r="IF390" s="75"/>
      <c r="IG390" s="75"/>
      <c r="IH390" s="75"/>
      <c r="II390" s="75"/>
      <c r="IJ390" s="75"/>
      <c r="IK390" s="75"/>
      <c r="IL390" s="75"/>
      <c r="IM390" s="75"/>
      <c r="IN390" s="75"/>
      <c r="IO390" s="75"/>
      <c r="IP390" s="75"/>
      <c r="IQ390" s="75"/>
      <c r="IR390" s="75"/>
      <c r="IS390" s="75"/>
      <c r="IT390" s="75"/>
      <c r="IU390" s="75"/>
      <c r="IV390" s="75"/>
      <c r="IW390" s="75"/>
      <c r="IX390" s="75"/>
      <c r="IY390" s="75"/>
      <c r="IZ390" s="75"/>
      <c r="JA390" s="75"/>
      <c r="JB390" s="75"/>
      <c r="JC390" s="75"/>
      <c r="JD390" s="75"/>
      <c r="JE390" s="75"/>
      <c r="JF390" s="75"/>
      <c r="JG390" s="75"/>
      <c r="JH390" s="75"/>
      <c r="JI390" s="75"/>
      <c r="JJ390" s="75"/>
      <c r="JK390" s="75"/>
      <c r="JL390" s="75"/>
      <c r="JM390" s="75"/>
      <c r="JN390" s="75"/>
      <c r="JO390" s="75"/>
      <c r="JP390" s="75"/>
      <c r="JQ390" s="75"/>
      <c r="JR390" s="75"/>
      <c r="JS390" s="75"/>
      <c r="JT390" s="75"/>
      <c r="JU390" s="75"/>
      <c r="JV390" s="75"/>
      <c r="JW390" s="75"/>
      <c r="JX390" s="75"/>
      <c r="JY390" s="75"/>
      <c r="JZ390" s="75"/>
      <c r="KA390" s="75"/>
      <c r="KB390" s="75"/>
      <c r="KC390" s="75"/>
      <c r="KD390" s="75"/>
      <c r="KE390" s="75"/>
      <c r="KF390" s="75"/>
      <c r="KG390" s="75"/>
      <c r="KH390" s="75"/>
      <c r="KI390" s="75"/>
      <c r="KJ390" s="75"/>
      <c r="KK390" s="75"/>
      <c r="KL390" s="75"/>
      <c r="KM390" s="75"/>
      <c r="KN390" s="75"/>
      <c r="KO390" s="75"/>
      <c r="KP390" s="75"/>
      <c r="KQ390" s="75"/>
      <c r="KR390" s="75"/>
      <c r="KS390" s="75"/>
      <c r="KT390" s="75"/>
      <c r="KU390" s="75"/>
      <c r="KV390" s="75"/>
      <c r="KW390" s="75"/>
      <c r="KX390" s="75"/>
      <c r="KY390" s="75"/>
      <c r="KZ390" s="75"/>
      <c r="LA390" s="75"/>
      <c r="LB390" s="75"/>
      <c r="LC390" s="75"/>
      <c r="LD390" s="75"/>
      <c r="LE390" s="75"/>
      <c r="LF390" s="75"/>
      <c r="LG390" s="75"/>
      <c r="LH390" s="75"/>
      <c r="LI390" s="75"/>
      <c r="LJ390" s="75"/>
      <c r="LK390" s="75"/>
      <c r="LL390" s="75"/>
      <c r="LM390" s="75"/>
      <c r="LN390" s="75"/>
      <c r="LO390" s="75"/>
      <c r="LP390" s="75"/>
      <c r="LQ390" s="75"/>
      <c r="LR390" s="75"/>
      <c r="LS390" s="75"/>
      <c r="LT390" s="75"/>
      <c r="LU390" s="75"/>
      <c r="LV390" s="75"/>
      <c r="LW390" s="75"/>
      <c r="LX390" s="75"/>
      <c r="LY390" s="75"/>
      <c r="LZ390" s="75"/>
      <c r="MA390" s="75"/>
      <c r="MB390" s="75"/>
      <c r="MC390" s="75"/>
      <c r="MD390" s="75"/>
      <c r="ME390" s="75"/>
      <c r="MF390" s="75"/>
      <c r="MG390" s="75"/>
      <c r="MH390" s="75"/>
      <c r="MI390" s="75"/>
      <c r="MJ390" s="75"/>
      <c r="MK390" s="75"/>
      <c r="ML390" s="75"/>
      <c r="MM390" s="75"/>
      <c r="MN390" s="75"/>
      <c r="MO390" s="75"/>
      <c r="MP390" s="75"/>
      <c r="MQ390" s="75"/>
      <c r="MR390" s="75"/>
      <c r="MS390" s="75"/>
      <c r="MT390" s="75"/>
      <c r="MU390" s="75"/>
      <c r="MV390" s="75"/>
      <c r="MW390" s="75"/>
      <c r="MX390" s="75"/>
      <c r="MY390" s="75"/>
      <c r="MZ390" s="75"/>
      <c r="NA390" s="75"/>
      <c r="NB390" s="75"/>
      <c r="NC390" s="75"/>
      <c r="ND390" s="75"/>
      <c r="NE390" s="75"/>
      <c r="NF390" s="75"/>
      <c r="NG390" s="75"/>
      <c r="NH390" s="75"/>
      <c r="NI390" s="75"/>
      <c r="NJ390" s="75"/>
      <c r="NK390" s="75"/>
      <c r="NL390" s="75"/>
      <c r="NM390" s="75"/>
      <c r="NN390" s="75"/>
      <c r="NO390" s="75"/>
      <c r="NP390" s="75"/>
      <c r="NQ390" s="75"/>
      <c r="NR390" s="75"/>
      <c r="NS390" s="75"/>
      <c r="NT390" s="75"/>
      <c r="NU390" s="75"/>
      <c r="NV390" s="75"/>
      <c r="NW390" s="75"/>
      <c r="NX390" s="75"/>
      <c r="NY390" s="75"/>
      <c r="NZ390" s="75"/>
      <c r="OA390" s="75"/>
      <c r="OB390" s="75"/>
      <c r="OC390" s="75"/>
      <c r="OD390" s="75"/>
      <c r="OE390" s="75"/>
      <c r="OF390" s="75"/>
      <c r="OG390" s="75"/>
      <c r="OH390" s="75"/>
      <c r="OI390" s="75"/>
      <c r="OJ390" s="75"/>
      <c r="OK390" s="75"/>
      <c r="OL390" s="75"/>
      <c r="OM390" s="75"/>
      <c r="ON390" s="75"/>
      <c r="OO390" s="75"/>
      <c r="OP390" s="75"/>
      <c r="OQ390" s="75"/>
      <c r="OR390" s="75"/>
      <c r="OS390" s="75"/>
      <c r="OT390" s="75"/>
      <c r="OU390" s="75"/>
      <c r="OV390" s="75"/>
      <c r="OW390" s="75"/>
      <c r="OX390" s="75"/>
      <c r="OY390" s="75"/>
      <c r="OZ390" s="75"/>
      <c r="PA390" s="75"/>
      <c r="PB390" s="75"/>
      <c r="PC390" s="75"/>
      <c r="PD390" s="75"/>
      <c r="PE390" s="75"/>
      <c r="PF390" s="75"/>
      <c r="PG390" s="75"/>
      <c r="PH390" s="75"/>
      <c r="PI390" s="75"/>
      <c r="PJ390" s="75"/>
      <c r="PK390" s="75"/>
      <c r="PL390" s="75"/>
      <c r="PM390" s="75"/>
      <c r="PN390" s="75"/>
      <c r="PO390" s="75"/>
      <c r="PP390" s="75"/>
      <c r="PQ390" s="75"/>
      <c r="PR390" s="75"/>
      <c r="PS390" s="75"/>
      <c r="PT390" s="75"/>
      <c r="PU390" s="75"/>
      <c r="PV390" s="75"/>
      <c r="PW390" s="75"/>
      <c r="PX390" s="75"/>
      <c r="PY390" s="75"/>
      <c r="PZ390" s="75"/>
      <c r="QA390" s="75"/>
      <c r="QB390" s="75"/>
      <c r="QC390" s="75"/>
      <c r="QD390" s="75"/>
      <c r="QE390" s="75"/>
      <c r="QF390" s="75"/>
      <c r="QG390" s="75"/>
      <c r="QH390" s="75"/>
      <c r="QI390" s="75"/>
      <c r="QJ390" s="75"/>
      <c r="QK390" s="75"/>
      <c r="QL390" s="75"/>
      <c r="QM390" s="75"/>
      <c r="QN390" s="75"/>
      <c r="QO390" s="75"/>
      <c r="QP390" s="75"/>
      <c r="QQ390" s="75"/>
      <c r="QR390" s="75"/>
      <c r="QS390" s="75"/>
      <c r="QT390" s="75"/>
      <c r="QU390" s="75"/>
      <c r="QV390" s="75"/>
      <c r="QW390" s="75"/>
      <c r="QX390" s="75"/>
      <c r="QY390" s="75"/>
      <c r="QZ390" s="75"/>
      <c r="RA390" s="75"/>
      <c r="RB390" s="75"/>
      <c r="RC390" s="75"/>
      <c r="RD390" s="75"/>
      <c r="RE390" s="75"/>
      <c r="RF390" s="75"/>
      <c r="RG390" s="75"/>
      <c r="RH390" s="75"/>
      <c r="RI390" s="75"/>
      <c r="RJ390" s="75"/>
      <c r="RK390" s="75"/>
      <c r="RL390" s="75"/>
      <c r="RM390" s="75"/>
      <c r="RN390" s="75"/>
      <c r="RO390" s="75"/>
      <c r="RP390" s="75"/>
      <c r="RQ390" s="75"/>
      <c r="RR390" s="75"/>
      <c r="RS390" s="75"/>
      <c r="RT390" s="75"/>
      <c r="RU390" s="75"/>
      <c r="RV390" s="75"/>
      <c r="RW390" s="75"/>
      <c r="RX390" s="75"/>
      <c r="RY390" s="75"/>
      <c r="RZ390" s="75"/>
      <c r="SA390" s="75"/>
      <c r="SB390" s="75"/>
      <c r="SC390" s="75"/>
      <c r="SD390" s="75"/>
      <c r="SE390" s="75"/>
    </row>
    <row r="391" spans="50:499" s="4" customFormat="1" x14ac:dyDescent="0.2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c r="EO391" s="75"/>
      <c r="EP391" s="75"/>
      <c r="EQ391" s="75"/>
      <c r="ER391" s="75"/>
      <c r="ES391" s="75"/>
      <c r="ET391" s="75"/>
      <c r="EU391" s="75"/>
      <c r="EV391" s="75"/>
      <c r="EW391" s="75"/>
      <c r="EX391" s="75"/>
      <c r="EY391" s="75"/>
      <c r="EZ391" s="75"/>
      <c r="FA391" s="75"/>
      <c r="FB391" s="75"/>
      <c r="FC391" s="75"/>
      <c r="FD391" s="75"/>
      <c r="FE391" s="75"/>
      <c r="FF391" s="75"/>
      <c r="FG391" s="75"/>
      <c r="FH391" s="75"/>
      <c r="FI391" s="75"/>
      <c r="FJ391" s="75"/>
      <c r="FK391" s="75"/>
      <c r="FL391" s="75"/>
      <c r="FM391" s="75"/>
      <c r="FN391" s="75"/>
      <c r="FO391" s="75"/>
      <c r="FP391" s="75"/>
      <c r="FQ391" s="75"/>
      <c r="FR391" s="75"/>
      <c r="FS391" s="75"/>
      <c r="FT391" s="75"/>
      <c r="FU391" s="75"/>
      <c r="FV391" s="75"/>
      <c r="FW391" s="75"/>
      <c r="FX391" s="75"/>
      <c r="FY391" s="75"/>
      <c r="FZ391" s="75"/>
      <c r="GA391" s="75"/>
      <c r="GB391" s="75"/>
      <c r="GC391" s="75"/>
      <c r="GD391" s="75"/>
      <c r="GE391" s="75"/>
      <c r="GF391" s="75"/>
      <c r="GG391" s="75"/>
      <c r="GH391" s="75"/>
      <c r="GI391" s="75"/>
      <c r="GJ391" s="75"/>
      <c r="GK391" s="75"/>
      <c r="GL391" s="75"/>
      <c r="GM391" s="75"/>
      <c r="GN391" s="75"/>
      <c r="GO391" s="75"/>
      <c r="GP391" s="75"/>
      <c r="GQ391" s="75"/>
      <c r="GR391" s="75"/>
      <c r="GS391" s="75"/>
      <c r="GT391" s="75"/>
      <c r="GU391" s="75"/>
      <c r="GV391" s="75"/>
      <c r="GW391" s="75"/>
      <c r="GX391" s="75"/>
      <c r="GY391" s="75"/>
      <c r="GZ391" s="75"/>
      <c r="HA391" s="75"/>
      <c r="HB391" s="75"/>
      <c r="HC391" s="75"/>
      <c r="HD391" s="75"/>
      <c r="HE391" s="75"/>
      <c r="HF391" s="75"/>
      <c r="HG391" s="75"/>
      <c r="HH391" s="75"/>
      <c r="HI391" s="75"/>
      <c r="HJ391" s="75"/>
      <c r="HK391" s="75"/>
      <c r="HL391" s="75"/>
      <c r="HM391" s="75"/>
      <c r="HN391" s="75"/>
      <c r="HO391" s="75"/>
      <c r="HP391" s="75"/>
      <c r="HQ391" s="75"/>
      <c r="HR391" s="75"/>
      <c r="HS391" s="75"/>
      <c r="HT391" s="75"/>
      <c r="HU391" s="75"/>
      <c r="HV391" s="75"/>
      <c r="HW391" s="75"/>
      <c r="HX391" s="75"/>
      <c r="HY391" s="75"/>
      <c r="HZ391" s="75"/>
      <c r="IA391" s="75"/>
      <c r="IB391" s="75"/>
      <c r="IC391" s="75"/>
      <c r="ID391" s="75"/>
      <c r="IE391" s="75"/>
      <c r="IF391" s="75"/>
      <c r="IG391" s="75"/>
      <c r="IH391" s="75"/>
      <c r="II391" s="75"/>
      <c r="IJ391" s="75"/>
      <c r="IK391" s="75"/>
      <c r="IL391" s="75"/>
      <c r="IM391" s="75"/>
      <c r="IN391" s="75"/>
      <c r="IO391" s="75"/>
      <c r="IP391" s="75"/>
      <c r="IQ391" s="75"/>
      <c r="IR391" s="75"/>
      <c r="IS391" s="75"/>
      <c r="IT391" s="75"/>
      <c r="IU391" s="75"/>
      <c r="IV391" s="75"/>
      <c r="IW391" s="75"/>
      <c r="IX391" s="75"/>
      <c r="IY391" s="75"/>
      <c r="IZ391" s="75"/>
      <c r="JA391" s="75"/>
      <c r="JB391" s="75"/>
      <c r="JC391" s="75"/>
      <c r="JD391" s="75"/>
      <c r="JE391" s="75"/>
      <c r="JF391" s="75"/>
      <c r="JG391" s="75"/>
      <c r="JH391" s="75"/>
      <c r="JI391" s="75"/>
      <c r="JJ391" s="75"/>
      <c r="JK391" s="75"/>
      <c r="JL391" s="75"/>
      <c r="JM391" s="75"/>
      <c r="JN391" s="75"/>
      <c r="JO391" s="75"/>
      <c r="JP391" s="75"/>
      <c r="JQ391" s="75"/>
      <c r="JR391" s="75"/>
      <c r="JS391" s="75"/>
      <c r="JT391" s="75"/>
      <c r="JU391" s="75"/>
      <c r="JV391" s="75"/>
      <c r="JW391" s="75"/>
      <c r="JX391" s="75"/>
      <c r="JY391" s="75"/>
      <c r="JZ391" s="75"/>
      <c r="KA391" s="75"/>
      <c r="KB391" s="75"/>
      <c r="KC391" s="75"/>
      <c r="KD391" s="75"/>
      <c r="KE391" s="75"/>
      <c r="KF391" s="75"/>
      <c r="KG391" s="75"/>
      <c r="KH391" s="75"/>
      <c r="KI391" s="75"/>
      <c r="KJ391" s="75"/>
      <c r="KK391" s="75"/>
      <c r="KL391" s="75"/>
      <c r="KM391" s="75"/>
      <c r="KN391" s="75"/>
      <c r="KO391" s="75"/>
      <c r="KP391" s="75"/>
      <c r="KQ391" s="75"/>
      <c r="KR391" s="75"/>
      <c r="KS391" s="75"/>
      <c r="KT391" s="75"/>
      <c r="KU391" s="75"/>
      <c r="KV391" s="75"/>
      <c r="KW391" s="75"/>
      <c r="KX391" s="75"/>
      <c r="KY391" s="75"/>
      <c r="KZ391" s="75"/>
      <c r="LA391" s="75"/>
      <c r="LB391" s="75"/>
      <c r="LC391" s="75"/>
      <c r="LD391" s="75"/>
      <c r="LE391" s="75"/>
      <c r="LF391" s="75"/>
      <c r="LG391" s="75"/>
      <c r="LH391" s="75"/>
      <c r="LI391" s="75"/>
      <c r="LJ391" s="75"/>
      <c r="LK391" s="75"/>
      <c r="LL391" s="75"/>
      <c r="LM391" s="75"/>
      <c r="LN391" s="75"/>
      <c r="LO391" s="75"/>
      <c r="LP391" s="75"/>
      <c r="LQ391" s="75"/>
      <c r="LR391" s="75"/>
      <c r="LS391" s="75"/>
      <c r="LT391" s="75"/>
      <c r="LU391" s="75"/>
      <c r="LV391" s="75"/>
      <c r="LW391" s="75"/>
      <c r="LX391" s="75"/>
      <c r="LY391" s="75"/>
      <c r="LZ391" s="75"/>
      <c r="MA391" s="75"/>
      <c r="MB391" s="75"/>
      <c r="MC391" s="75"/>
      <c r="MD391" s="75"/>
      <c r="ME391" s="75"/>
      <c r="MF391" s="75"/>
      <c r="MG391" s="75"/>
      <c r="MH391" s="75"/>
      <c r="MI391" s="75"/>
      <c r="MJ391" s="75"/>
      <c r="MK391" s="75"/>
      <c r="ML391" s="75"/>
      <c r="MM391" s="75"/>
      <c r="MN391" s="75"/>
      <c r="MO391" s="75"/>
      <c r="MP391" s="75"/>
      <c r="MQ391" s="75"/>
      <c r="MR391" s="75"/>
      <c r="MS391" s="75"/>
      <c r="MT391" s="75"/>
      <c r="MU391" s="75"/>
      <c r="MV391" s="75"/>
      <c r="MW391" s="75"/>
      <c r="MX391" s="75"/>
      <c r="MY391" s="75"/>
      <c r="MZ391" s="75"/>
      <c r="NA391" s="75"/>
      <c r="NB391" s="75"/>
      <c r="NC391" s="75"/>
      <c r="ND391" s="75"/>
      <c r="NE391" s="75"/>
      <c r="NF391" s="75"/>
      <c r="NG391" s="75"/>
      <c r="NH391" s="75"/>
      <c r="NI391" s="75"/>
      <c r="NJ391" s="75"/>
      <c r="NK391" s="75"/>
      <c r="NL391" s="75"/>
      <c r="NM391" s="75"/>
      <c r="NN391" s="75"/>
      <c r="NO391" s="75"/>
      <c r="NP391" s="75"/>
      <c r="NQ391" s="75"/>
      <c r="NR391" s="75"/>
      <c r="NS391" s="75"/>
      <c r="NT391" s="75"/>
      <c r="NU391" s="75"/>
      <c r="NV391" s="75"/>
      <c r="NW391" s="75"/>
      <c r="NX391" s="75"/>
      <c r="NY391" s="75"/>
      <c r="NZ391" s="75"/>
      <c r="OA391" s="75"/>
      <c r="OB391" s="75"/>
      <c r="OC391" s="75"/>
      <c r="OD391" s="75"/>
      <c r="OE391" s="75"/>
      <c r="OF391" s="75"/>
      <c r="OG391" s="75"/>
      <c r="OH391" s="75"/>
      <c r="OI391" s="75"/>
      <c r="OJ391" s="75"/>
      <c r="OK391" s="75"/>
      <c r="OL391" s="75"/>
      <c r="OM391" s="75"/>
      <c r="ON391" s="75"/>
      <c r="OO391" s="75"/>
      <c r="OP391" s="75"/>
      <c r="OQ391" s="75"/>
      <c r="OR391" s="75"/>
      <c r="OS391" s="75"/>
      <c r="OT391" s="75"/>
      <c r="OU391" s="75"/>
      <c r="OV391" s="75"/>
      <c r="OW391" s="75"/>
      <c r="OX391" s="75"/>
      <c r="OY391" s="75"/>
      <c r="OZ391" s="75"/>
      <c r="PA391" s="75"/>
      <c r="PB391" s="75"/>
      <c r="PC391" s="75"/>
      <c r="PD391" s="75"/>
      <c r="PE391" s="75"/>
      <c r="PF391" s="75"/>
      <c r="PG391" s="75"/>
      <c r="PH391" s="75"/>
      <c r="PI391" s="75"/>
      <c r="PJ391" s="75"/>
      <c r="PK391" s="75"/>
      <c r="PL391" s="75"/>
      <c r="PM391" s="75"/>
      <c r="PN391" s="75"/>
      <c r="PO391" s="75"/>
      <c r="PP391" s="75"/>
      <c r="PQ391" s="75"/>
      <c r="PR391" s="75"/>
      <c r="PS391" s="75"/>
      <c r="PT391" s="75"/>
      <c r="PU391" s="75"/>
      <c r="PV391" s="75"/>
      <c r="PW391" s="75"/>
      <c r="PX391" s="75"/>
      <c r="PY391" s="75"/>
      <c r="PZ391" s="75"/>
      <c r="QA391" s="75"/>
      <c r="QB391" s="75"/>
      <c r="QC391" s="75"/>
      <c r="QD391" s="75"/>
      <c r="QE391" s="75"/>
      <c r="QF391" s="75"/>
      <c r="QG391" s="75"/>
      <c r="QH391" s="75"/>
      <c r="QI391" s="75"/>
      <c r="QJ391" s="75"/>
      <c r="QK391" s="75"/>
      <c r="QL391" s="75"/>
      <c r="QM391" s="75"/>
      <c r="QN391" s="75"/>
      <c r="QO391" s="75"/>
      <c r="QP391" s="75"/>
      <c r="QQ391" s="75"/>
      <c r="QR391" s="75"/>
      <c r="QS391" s="75"/>
      <c r="QT391" s="75"/>
      <c r="QU391" s="75"/>
      <c r="QV391" s="75"/>
      <c r="QW391" s="75"/>
      <c r="QX391" s="75"/>
      <c r="QY391" s="75"/>
      <c r="QZ391" s="75"/>
      <c r="RA391" s="75"/>
      <c r="RB391" s="75"/>
      <c r="RC391" s="75"/>
      <c r="RD391" s="75"/>
      <c r="RE391" s="75"/>
      <c r="RF391" s="75"/>
      <c r="RG391" s="75"/>
      <c r="RH391" s="75"/>
      <c r="RI391" s="75"/>
      <c r="RJ391" s="75"/>
      <c r="RK391" s="75"/>
      <c r="RL391" s="75"/>
      <c r="RM391" s="75"/>
      <c r="RN391" s="75"/>
      <c r="RO391" s="75"/>
      <c r="RP391" s="75"/>
      <c r="RQ391" s="75"/>
      <c r="RR391" s="75"/>
      <c r="RS391" s="75"/>
      <c r="RT391" s="75"/>
      <c r="RU391" s="75"/>
      <c r="RV391" s="75"/>
      <c r="RW391" s="75"/>
      <c r="RX391" s="75"/>
      <c r="RY391" s="75"/>
      <c r="RZ391" s="75"/>
      <c r="SA391" s="75"/>
      <c r="SB391" s="75"/>
      <c r="SC391" s="75"/>
      <c r="SD391" s="75"/>
      <c r="SE391" s="75"/>
    </row>
    <row r="392" spans="50:499" s="4" customFormat="1" x14ac:dyDescent="0.2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c r="EO392" s="75"/>
      <c r="EP392" s="75"/>
      <c r="EQ392" s="75"/>
      <c r="ER392" s="75"/>
      <c r="ES392" s="75"/>
      <c r="ET392" s="75"/>
      <c r="EU392" s="75"/>
      <c r="EV392" s="75"/>
      <c r="EW392" s="75"/>
      <c r="EX392" s="75"/>
      <c r="EY392" s="75"/>
      <c r="EZ392" s="75"/>
      <c r="FA392" s="75"/>
      <c r="FB392" s="75"/>
      <c r="FC392" s="75"/>
      <c r="FD392" s="75"/>
      <c r="FE392" s="75"/>
      <c r="FF392" s="75"/>
      <c r="FG392" s="75"/>
      <c r="FH392" s="75"/>
      <c r="FI392" s="75"/>
      <c r="FJ392" s="75"/>
      <c r="FK392" s="75"/>
      <c r="FL392" s="75"/>
      <c r="FM392" s="75"/>
      <c r="FN392" s="75"/>
      <c r="FO392" s="75"/>
      <c r="FP392" s="75"/>
      <c r="FQ392" s="75"/>
      <c r="FR392" s="75"/>
      <c r="FS392" s="75"/>
      <c r="FT392" s="75"/>
      <c r="FU392" s="75"/>
      <c r="FV392" s="75"/>
      <c r="FW392" s="75"/>
      <c r="FX392" s="75"/>
      <c r="FY392" s="75"/>
      <c r="FZ392" s="75"/>
      <c r="GA392" s="75"/>
      <c r="GB392" s="75"/>
      <c r="GC392" s="75"/>
      <c r="GD392" s="75"/>
      <c r="GE392" s="75"/>
      <c r="GF392" s="75"/>
      <c r="GG392" s="75"/>
      <c r="GH392" s="75"/>
      <c r="GI392" s="75"/>
      <c r="GJ392" s="75"/>
      <c r="GK392" s="75"/>
      <c r="GL392" s="75"/>
      <c r="GM392" s="75"/>
      <c r="GN392" s="75"/>
      <c r="GO392" s="75"/>
      <c r="GP392" s="75"/>
      <c r="GQ392" s="75"/>
      <c r="GR392" s="75"/>
      <c r="GS392" s="75"/>
      <c r="GT392" s="75"/>
      <c r="GU392" s="75"/>
      <c r="GV392" s="75"/>
      <c r="GW392" s="75"/>
      <c r="GX392" s="75"/>
      <c r="GY392" s="75"/>
      <c r="GZ392" s="75"/>
      <c r="HA392" s="75"/>
      <c r="HB392" s="75"/>
      <c r="HC392" s="75"/>
      <c r="HD392" s="75"/>
      <c r="HE392" s="75"/>
      <c r="HF392" s="75"/>
      <c r="HG392" s="75"/>
      <c r="HH392" s="75"/>
      <c r="HI392" s="75"/>
      <c r="HJ392" s="75"/>
      <c r="HK392" s="75"/>
      <c r="HL392" s="75"/>
      <c r="HM392" s="75"/>
      <c r="HN392" s="75"/>
      <c r="HO392" s="75"/>
      <c r="HP392" s="75"/>
      <c r="HQ392" s="75"/>
      <c r="HR392" s="75"/>
      <c r="HS392" s="75"/>
      <c r="HT392" s="75"/>
      <c r="HU392" s="75"/>
      <c r="HV392" s="75"/>
      <c r="HW392" s="75"/>
      <c r="HX392" s="75"/>
      <c r="HY392" s="75"/>
      <c r="HZ392" s="75"/>
      <c r="IA392" s="75"/>
      <c r="IB392" s="75"/>
      <c r="IC392" s="75"/>
      <c r="ID392" s="75"/>
      <c r="IE392" s="75"/>
      <c r="IF392" s="75"/>
      <c r="IG392" s="75"/>
      <c r="IH392" s="75"/>
      <c r="II392" s="75"/>
      <c r="IJ392" s="75"/>
      <c r="IK392" s="75"/>
      <c r="IL392" s="75"/>
      <c r="IM392" s="75"/>
      <c r="IN392" s="75"/>
      <c r="IO392" s="75"/>
      <c r="IP392" s="75"/>
      <c r="IQ392" s="75"/>
      <c r="IR392" s="75"/>
      <c r="IS392" s="75"/>
      <c r="IT392" s="75"/>
      <c r="IU392" s="75"/>
      <c r="IV392" s="75"/>
      <c r="IW392" s="75"/>
      <c r="IX392" s="75"/>
      <c r="IY392" s="75"/>
      <c r="IZ392" s="75"/>
      <c r="JA392" s="75"/>
      <c r="JB392" s="75"/>
      <c r="JC392" s="75"/>
      <c r="JD392" s="75"/>
      <c r="JE392" s="75"/>
      <c r="JF392" s="75"/>
      <c r="JG392" s="75"/>
      <c r="JH392" s="75"/>
      <c r="JI392" s="75"/>
      <c r="JJ392" s="75"/>
      <c r="JK392" s="75"/>
      <c r="JL392" s="75"/>
      <c r="JM392" s="75"/>
      <c r="JN392" s="75"/>
      <c r="JO392" s="75"/>
      <c r="JP392" s="75"/>
      <c r="JQ392" s="75"/>
      <c r="JR392" s="75"/>
      <c r="JS392" s="75"/>
      <c r="JT392" s="75"/>
      <c r="JU392" s="75"/>
      <c r="JV392" s="75"/>
      <c r="JW392" s="75"/>
      <c r="JX392" s="75"/>
      <c r="JY392" s="75"/>
      <c r="JZ392" s="75"/>
      <c r="KA392" s="75"/>
      <c r="KB392" s="75"/>
      <c r="KC392" s="75"/>
      <c r="KD392" s="75"/>
      <c r="KE392" s="75"/>
      <c r="KF392" s="75"/>
      <c r="KG392" s="75"/>
      <c r="KH392" s="75"/>
      <c r="KI392" s="75"/>
      <c r="KJ392" s="75"/>
      <c r="KK392" s="75"/>
      <c r="KL392" s="75"/>
      <c r="KM392" s="75"/>
      <c r="KN392" s="75"/>
      <c r="KO392" s="75"/>
      <c r="KP392" s="75"/>
      <c r="KQ392" s="75"/>
      <c r="KR392" s="75"/>
      <c r="KS392" s="75"/>
      <c r="KT392" s="75"/>
      <c r="KU392" s="75"/>
      <c r="KV392" s="75"/>
      <c r="KW392" s="75"/>
      <c r="KX392" s="75"/>
      <c r="KY392" s="75"/>
      <c r="KZ392" s="75"/>
      <c r="LA392" s="75"/>
      <c r="LB392" s="75"/>
      <c r="LC392" s="75"/>
      <c r="LD392" s="75"/>
      <c r="LE392" s="75"/>
      <c r="LF392" s="75"/>
      <c r="LG392" s="75"/>
      <c r="LH392" s="75"/>
      <c r="LI392" s="75"/>
      <c r="LJ392" s="75"/>
      <c r="LK392" s="75"/>
      <c r="LL392" s="75"/>
      <c r="LM392" s="75"/>
      <c r="LN392" s="75"/>
      <c r="LO392" s="75"/>
      <c r="LP392" s="75"/>
      <c r="LQ392" s="75"/>
      <c r="LR392" s="75"/>
      <c r="LS392" s="75"/>
      <c r="LT392" s="75"/>
      <c r="LU392" s="75"/>
      <c r="LV392" s="75"/>
      <c r="LW392" s="75"/>
      <c r="LX392" s="75"/>
      <c r="LY392" s="75"/>
      <c r="LZ392" s="75"/>
      <c r="MA392" s="75"/>
      <c r="MB392" s="75"/>
      <c r="MC392" s="75"/>
      <c r="MD392" s="75"/>
      <c r="ME392" s="75"/>
      <c r="MF392" s="75"/>
      <c r="MG392" s="75"/>
      <c r="MH392" s="75"/>
      <c r="MI392" s="75"/>
      <c r="MJ392" s="75"/>
      <c r="MK392" s="75"/>
      <c r="ML392" s="75"/>
      <c r="MM392" s="75"/>
      <c r="MN392" s="75"/>
      <c r="MO392" s="75"/>
      <c r="MP392" s="75"/>
      <c r="MQ392" s="75"/>
      <c r="MR392" s="75"/>
      <c r="MS392" s="75"/>
      <c r="MT392" s="75"/>
      <c r="MU392" s="75"/>
      <c r="MV392" s="75"/>
      <c r="MW392" s="75"/>
      <c r="MX392" s="75"/>
      <c r="MY392" s="75"/>
      <c r="MZ392" s="75"/>
      <c r="NA392" s="75"/>
      <c r="NB392" s="75"/>
      <c r="NC392" s="75"/>
      <c r="ND392" s="75"/>
      <c r="NE392" s="75"/>
      <c r="NF392" s="75"/>
      <c r="NG392" s="75"/>
      <c r="NH392" s="75"/>
      <c r="NI392" s="75"/>
      <c r="NJ392" s="75"/>
      <c r="NK392" s="75"/>
      <c r="NL392" s="75"/>
      <c r="NM392" s="75"/>
      <c r="NN392" s="75"/>
      <c r="NO392" s="75"/>
      <c r="NP392" s="75"/>
      <c r="NQ392" s="75"/>
      <c r="NR392" s="75"/>
      <c r="NS392" s="75"/>
      <c r="NT392" s="75"/>
      <c r="NU392" s="75"/>
      <c r="NV392" s="75"/>
      <c r="NW392" s="75"/>
      <c r="NX392" s="75"/>
      <c r="NY392" s="75"/>
      <c r="NZ392" s="75"/>
      <c r="OA392" s="75"/>
      <c r="OB392" s="75"/>
      <c r="OC392" s="75"/>
      <c r="OD392" s="75"/>
      <c r="OE392" s="75"/>
      <c r="OF392" s="75"/>
      <c r="OG392" s="75"/>
      <c r="OH392" s="75"/>
      <c r="OI392" s="75"/>
      <c r="OJ392" s="75"/>
      <c r="OK392" s="75"/>
      <c r="OL392" s="75"/>
      <c r="OM392" s="75"/>
      <c r="ON392" s="75"/>
      <c r="OO392" s="75"/>
      <c r="OP392" s="75"/>
      <c r="OQ392" s="75"/>
      <c r="OR392" s="75"/>
      <c r="OS392" s="75"/>
      <c r="OT392" s="75"/>
      <c r="OU392" s="75"/>
      <c r="OV392" s="75"/>
      <c r="OW392" s="75"/>
      <c r="OX392" s="75"/>
      <c r="OY392" s="75"/>
      <c r="OZ392" s="75"/>
      <c r="PA392" s="75"/>
      <c r="PB392" s="75"/>
      <c r="PC392" s="75"/>
      <c r="PD392" s="75"/>
      <c r="PE392" s="75"/>
      <c r="PF392" s="75"/>
      <c r="PG392" s="75"/>
      <c r="PH392" s="75"/>
      <c r="PI392" s="75"/>
      <c r="PJ392" s="75"/>
      <c r="PK392" s="75"/>
      <c r="PL392" s="75"/>
      <c r="PM392" s="75"/>
      <c r="PN392" s="75"/>
      <c r="PO392" s="75"/>
      <c r="PP392" s="75"/>
      <c r="PQ392" s="75"/>
      <c r="PR392" s="75"/>
      <c r="PS392" s="75"/>
      <c r="PT392" s="75"/>
      <c r="PU392" s="75"/>
      <c r="PV392" s="75"/>
      <c r="PW392" s="75"/>
      <c r="PX392" s="75"/>
      <c r="PY392" s="75"/>
      <c r="PZ392" s="75"/>
      <c r="QA392" s="75"/>
      <c r="QB392" s="75"/>
      <c r="QC392" s="75"/>
      <c r="QD392" s="75"/>
      <c r="QE392" s="75"/>
      <c r="QF392" s="75"/>
      <c r="QG392" s="75"/>
      <c r="QH392" s="75"/>
      <c r="QI392" s="75"/>
      <c r="QJ392" s="75"/>
      <c r="QK392" s="75"/>
      <c r="QL392" s="75"/>
      <c r="QM392" s="75"/>
      <c r="QN392" s="75"/>
      <c r="QO392" s="75"/>
      <c r="QP392" s="75"/>
      <c r="QQ392" s="75"/>
      <c r="QR392" s="75"/>
      <c r="QS392" s="75"/>
      <c r="QT392" s="75"/>
      <c r="QU392" s="75"/>
      <c r="QV392" s="75"/>
      <c r="QW392" s="75"/>
      <c r="QX392" s="75"/>
      <c r="QY392" s="75"/>
      <c r="QZ392" s="75"/>
      <c r="RA392" s="75"/>
      <c r="RB392" s="75"/>
      <c r="RC392" s="75"/>
      <c r="RD392" s="75"/>
      <c r="RE392" s="75"/>
      <c r="RF392" s="75"/>
      <c r="RG392" s="75"/>
      <c r="RH392" s="75"/>
      <c r="RI392" s="75"/>
      <c r="RJ392" s="75"/>
      <c r="RK392" s="75"/>
      <c r="RL392" s="75"/>
      <c r="RM392" s="75"/>
      <c r="RN392" s="75"/>
      <c r="RO392" s="75"/>
      <c r="RP392" s="75"/>
      <c r="RQ392" s="75"/>
      <c r="RR392" s="75"/>
      <c r="RS392" s="75"/>
      <c r="RT392" s="75"/>
      <c r="RU392" s="75"/>
      <c r="RV392" s="75"/>
      <c r="RW392" s="75"/>
      <c r="RX392" s="75"/>
      <c r="RY392" s="75"/>
      <c r="RZ392" s="75"/>
      <c r="SA392" s="75"/>
      <c r="SB392" s="75"/>
      <c r="SC392" s="75"/>
      <c r="SD392" s="75"/>
      <c r="SE392" s="75"/>
    </row>
    <row r="393" spans="50:499" s="4" customFormat="1" x14ac:dyDescent="0.2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c r="EO393" s="75"/>
      <c r="EP393" s="75"/>
      <c r="EQ393" s="75"/>
      <c r="ER393" s="75"/>
      <c r="ES393" s="75"/>
      <c r="ET393" s="75"/>
      <c r="EU393" s="75"/>
      <c r="EV393" s="75"/>
      <c r="EW393" s="75"/>
      <c r="EX393" s="75"/>
      <c r="EY393" s="75"/>
      <c r="EZ393" s="75"/>
      <c r="FA393" s="75"/>
      <c r="FB393" s="75"/>
      <c r="FC393" s="75"/>
      <c r="FD393" s="75"/>
      <c r="FE393" s="75"/>
      <c r="FF393" s="75"/>
      <c r="FG393" s="75"/>
      <c r="FH393" s="75"/>
      <c r="FI393" s="75"/>
      <c r="FJ393" s="75"/>
      <c r="FK393" s="75"/>
      <c r="FL393" s="75"/>
      <c r="FM393" s="75"/>
      <c r="FN393" s="75"/>
      <c r="FO393" s="75"/>
      <c r="FP393" s="75"/>
      <c r="FQ393" s="75"/>
      <c r="FR393" s="75"/>
      <c r="FS393" s="75"/>
      <c r="FT393" s="75"/>
      <c r="FU393" s="75"/>
      <c r="FV393" s="75"/>
      <c r="FW393" s="75"/>
      <c r="FX393" s="75"/>
      <c r="FY393" s="75"/>
      <c r="FZ393" s="75"/>
      <c r="GA393" s="75"/>
      <c r="GB393" s="75"/>
      <c r="GC393" s="75"/>
      <c r="GD393" s="75"/>
      <c r="GE393" s="75"/>
      <c r="GF393" s="75"/>
      <c r="GG393" s="75"/>
      <c r="GH393" s="75"/>
      <c r="GI393" s="75"/>
      <c r="GJ393" s="75"/>
      <c r="GK393" s="75"/>
      <c r="GL393" s="75"/>
      <c r="GM393" s="75"/>
      <c r="GN393" s="75"/>
      <c r="GO393" s="75"/>
      <c r="GP393" s="75"/>
      <c r="GQ393" s="75"/>
      <c r="GR393" s="75"/>
      <c r="GS393" s="75"/>
      <c r="GT393" s="75"/>
      <c r="GU393" s="75"/>
      <c r="GV393" s="75"/>
      <c r="GW393" s="75"/>
      <c r="GX393" s="75"/>
      <c r="GY393" s="75"/>
      <c r="GZ393" s="75"/>
      <c r="HA393" s="75"/>
      <c r="HB393" s="75"/>
      <c r="HC393" s="75"/>
      <c r="HD393" s="75"/>
      <c r="HE393" s="75"/>
      <c r="HF393" s="75"/>
      <c r="HG393" s="75"/>
      <c r="HH393" s="75"/>
      <c r="HI393" s="75"/>
      <c r="HJ393" s="75"/>
      <c r="HK393" s="75"/>
      <c r="HL393" s="75"/>
      <c r="HM393" s="75"/>
      <c r="HN393" s="75"/>
      <c r="HO393" s="75"/>
      <c r="HP393" s="75"/>
      <c r="HQ393" s="75"/>
      <c r="HR393" s="75"/>
      <c r="HS393" s="75"/>
      <c r="HT393" s="75"/>
      <c r="HU393" s="75"/>
      <c r="HV393" s="75"/>
      <c r="HW393" s="75"/>
      <c r="HX393" s="75"/>
      <c r="HY393" s="75"/>
      <c r="HZ393" s="75"/>
      <c r="IA393" s="75"/>
      <c r="IB393" s="75"/>
      <c r="IC393" s="75"/>
      <c r="ID393" s="75"/>
      <c r="IE393" s="75"/>
      <c r="IF393" s="75"/>
      <c r="IG393" s="75"/>
      <c r="IH393" s="75"/>
      <c r="II393" s="75"/>
      <c r="IJ393" s="75"/>
      <c r="IK393" s="75"/>
      <c r="IL393" s="75"/>
      <c r="IM393" s="75"/>
      <c r="IN393" s="75"/>
      <c r="IO393" s="75"/>
      <c r="IP393" s="75"/>
      <c r="IQ393" s="75"/>
      <c r="IR393" s="75"/>
      <c r="IS393" s="75"/>
      <c r="IT393" s="75"/>
      <c r="IU393" s="75"/>
      <c r="IV393" s="75"/>
      <c r="IW393" s="75"/>
      <c r="IX393" s="75"/>
      <c r="IY393" s="75"/>
      <c r="IZ393" s="75"/>
      <c r="JA393" s="75"/>
      <c r="JB393" s="75"/>
      <c r="JC393" s="75"/>
      <c r="JD393" s="75"/>
      <c r="JE393" s="75"/>
      <c r="JF393" s="75"/>
      <c r="JG393" s="75"/>
      <c r="JH393" s="75"/>
      <c r="JI393" s="75"/>
      <c r="JJ393" s="75"/>
      <c r="JK393" s="75"/>
      <c r="JL393" s="75"/>
      <c r="JM393" s="75"/>
      <c r="JN393" s="75"/>
      <c r="JO393" s="75"/>
      <c r="JP393" s="75"/>
      <c r="JQ393" s="75"/>
      <c r="JR393" s="75"/>
      <c r="JS393" s="75"/>
      <c r="JT393" s="75"/>
      <c r="JU393" s="75"/>
      <c r="JV393" s="75"/>
      <c r="JW393" s="75"/>
      <c r="JX393" s="75"/>
      <c r="JY393" s="75"/>
      <c r="JZ393" s="75"/>
      <c r="KA393" s="75"/>
      <c r="KB393" s="75"/>
      <c r="KC393" s="75"/>
      <c r="KD393" s="75"/>
      <c r="KE393" s="75"/>
      <c r="KF393" s="75"/>
      <c r="KG393" s="75"/>
      <c r="KH393" s="75"/>
      <c r="KI393" s="75"/>
      <c r="KJ393" s="75"/>
      <c r="KK393" s="75"/>
      <c r="KL393" s="75"/>
      <c r="KM393" s="75"/>
      <c r="KN393" s="75"/>
      <c r="KO393" s="75"/>
      <c r="KP393" s="75"/>
      <c r="KQ393" s="75"/>
      <c r="KR393" s="75"/>
      <c r="KS393" s="75"/>
      <c r="KT393" s="75"/>
      <c r="KU393" s="75"/>
      <c r="KV393" s="75"/>
      <c r="KW393" s="75"/>
      <c r="KX393" s="75"/>
      <c r="KY393" s="75"/>
      <c r="KZ393" s="75"/>
      <c r="LA393" s="75"/>
      <c r="LB393" s="75"/>
      <c r="LC393" s="75"/>
      <c r="LD393" s="75"/>
      <c r="LE393" s="75"/>
      <c r="LF393" s="75"/>
      <c r="LG393" s="75"/>
      <c r="LH393" s="75"/>
      <c r="LI393" s="75"/>
      <c r="LJ393" s="75"/>
      <c r="LK393" s="75"/>
      <c r="LL393" s="75"/>
      <c r="LM393" s="75"/>
      <c r="LN393" s="75"/>
      <c r="LO393" s="75"/>
      <c r="LP393" s="75"/>
      <c r="LQ393" s="75"/>
      <c r="LR393" s="75"/>
      <c r="LS393" s="75"/>
      <c r="LT393" s="75"/>
      <c r="LU393" s="75"/>
      <c r="LV393" s="75"/>
      <c r="LW393" s="75"/>
      <c r="LX393" s="75"/>
      <c r="LY393" s="75"/>
      <c r="LZ393" s="75"/>
      <c r="MA393" s="75"/>
      <c r="MB393" s="75"/>
      <c r="MC393" s="75"/>
      <c r="MD393" s="75"/>
      <c r="ME393" s="75"/>
      <c r="MF393" s="75"/>
      <c r="MG393" s="75"/>
      <c r="MH393" s="75"/>
      <c r="MI393" s="75"/>
      <c r="MJ393" s="75"/>
      <c r="MK393" s="75"/>
      <c r="ML393" s="75"/>
      <c r="MM393" s="75"/>
      <c r="MN393" s="75"/>
      <c r="MO393" s="75"/>
      <c r="MP393" s="75"/>
      <c r="MQ393" s="75"/>
      <c r="MR393" s="75"/>
      <c r="MS393" s="75"/>
      <c r="MT393" s="75"/>
      <c r="MU393" s="75"/>
      <c r="MV393" s="75"/>
      <c r="MW393" s="75"/>
      <c r="MX393" s="75"/>
      <c r="MY393" s="75"/>
      <c r="MZ393" s="75"/>
      <c r="NA393" s="75"/>
      <c r="NB393" s="75"/>
      <c r="NC393" s="75"/>
      <c r="ND393" s="75"/>
      <c r="NE393" s="75"/>
      <c r="NF393" s="75"/>
      <c r="NG393" s="75"/>
      <c r="NH393" s="75"/>
      <c r="NI393" s="75"/>
      <c r="NJ393" s="75"/>
      <c r="NK393" s="75"/>
      <c r="NL393" s="75"/>
      <c r="NM393" s="75"/>
      <c r="NN393" s="75"/>
      <c r="NO393" s="75"/>
      <c r="NP393" s="75"/>
      <c r="NQ393" s="75"/>
      <c r="NR393" s="75"/>
      <c r="NS393" s="75"/>
      <c r="NT393" s="75"/>
      <c r="NU393" s="75"/>
      <c r="NV393" s="75"/>
      <c r="NW393" s="75"/>
      <c r="NX393" s="75"/>
      <c r="NY393" s="75"/>
      <c r="NZ393" s="75"/>
      <c r="OA393" s="75"/>
      <c r="OB393" s="75"/>
      <c r="OC393" s="75"/>
      <c r="OD393" s="75"/>
      <c r="OE393" s="75"/>
      <c r="OF393" s="75"/>
      <c r="OG393" s="75"/>
      <c r="OH393" s="75"/>
      <c r="OI393" s="75"/>
      <c r="OJ393" s="75"/>
      <c r="OK393" s="75"/>
      <c r="OL393" s="75"/>
      <c r="OM393" s="75"/>
      <c r="ON393" s="75"/>
      <c r="OO393" s="75"/>
      <c r="OP393" s="75"/>
      <c r="OQ393" s="75"/>
      <c r="OR393" s="75"/>
      <c r="OS393" s="75"/>
      <c r="OT393" s="75"/>
      <c r="OU393" s="75"/>
      <c r="OV393" s="75"/>
      <c r="OW393" s="75"/>
      <c r="OX393" s="75"/>
      <c r="OY393" s="75"/>
      <c r="OZ393" s="75"/>
      <c r="PA393" s="75"/>
      <c r="PB393" s="75"/>
      <c r="PC393" s="75"/>
      <c r="PD393" s="75"/>
      <c r="PE393" s="75"/>
      <c r="PF393" s="75"/>
      <c r="PG393" s="75"/>
      <c r="PH393" s="75"/>
      <c r="PI393" s="75"/>
      <c r="PJ393" s="75"/>
      <c r="PK393" s="75"/>
      <c r="PL393" s="75"/>
      <c r="PM393" s="75"/>
      <c r="PN393" s="75"/>
      <c r="PO393" s="75"/>
      <c r="PP393" s="75"/>
      <c r="PQ393" s="75"/>
      <c r="PR393" s="75"/>
      <c r="PS393" s="75"/>
      <c r="PT393" s="75"/>
      <c r="PU393" s="75"/>
      <c r="PV393" s="75"/>
      <c r="PW393" s="75"/>
      <c r="PX393" s="75"/>
      <c r="PY393" s="75"/>
      <c r="PZ393" s="75"/>
      <c r="QA393" s="75"/>
      <c r="QB393" s="75"/>
      <c r="QC393" s="75"/>
      <c r="QD393" s="75"/>
      <c r="QE393" s="75"/>
      <c r="QF393" s="75"/>
      <c r="QG393" s="75"/>
      <c r="QH393" s="75"/>
      <c r="QI393" s="75"/>
      <c r="QJ393" s="75"/>
      <c r="QK393" s="75"/>
      <c r="QL393" s="75"/>
      <c r="QM393" s="75"/>
      <c r="QN393" s="75"/>
      <c r="QO393" s="75"/>
      <c r="QP393" s="75"/>
      <c r="QQ393" s="75"/>
      <c r="QR393" s="75"/>
      <c r="QS393" s="75"/>
      <c r="QT393" s="75"/>
      <c r="QU393" s="75"/>
      <c r="QV393" s="75"/>
      <c r="QW393" s="75"/>
      <c r="QX393" s="75"/>
      <c r="QY393" s="75"/>
      <c r="QZ393" s="75"/>
      <c r="RA393" s="75"/>
      <c r="RB393" s="75"/>
      <c r="RC393" s="75"/>
      <c r="RD393" s="75"/>
      <c r="RE393" s="75"/>
      <c r="RF393" s="75"/>
      <c r="RG393" s="75"/>
      <c r="RH393" s="75"/>
      <c r="RI393" s="75"/>
      <c r="RJ393" s="75"/>
      <c r="RK393" s="75"/>
      <c r="RL393" s="75"/>
      <c r="RM393" s="75"/>
      <c r="RN393" s="75"/>
      <c r="RO393" s="75"/>
      <c r="RP393" s="75"/>
      <c r="RQ393" s="75"/>
      <c r="RR393" s="75"/>
      <c r="RS393" s="75"/>
      <c r="RT393" s="75"/>
      <c r="RU393" s="75"/>
      <c r="RV393" s="75"/>
      <c r="RW393" s="75"/>
      <c r="RX393" s="75"/>
      <c r="RY393" s="75"/>
      <c r="RZ393" s="75"/>
      <c r="SA393" s="75"/>
      <c r="SB393" s="75"/>
      <c r="SC393" s="75"/>
      <c r="SD393" s="75"/>
      <c r="SE393" s="75"/>
    </row>
    <row r="394" spans="50:499" s="4" customFormat="1" x14ac:dyDescent="0.2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c r="EO394" s="75"/>
      <c r="EP394" s="75"/>
      <c r="EQ394" s="75"/>
      <c r="ER394" s="75"/>
      <c r="ES394" s="75"/>
      <c r="ET394" s="75"/>
      <c r="EU394" s="75"/>
      <c r="EV394" s="75"/>
      <c r="EW394" s="75"/>
      <c r="EX394" s="75"/>
      <c r="EY394" s="75"/>
      <c r="EZ394" s="75"/>
      <c r="FA394" s="75"/>
      <c r="FB394" s="75"/>
      <c r="FC394" s="75"/>
      <c r="FD394" s="75"/>
      <c r="FE394" s="75"/>
      <c r="FF394" s="75"/>
      <c r="FG394" s="75"/>
      <c r="FH394" s="75"/>
      <c r="FI394" s="75"/>
      <c r="FJ394" s="75"/>
      <c r="FK394" s="75"/>
      <c r="FL394" s="75"/>
      <c r="FM394" s="75"/>
      <c r="FN394" s="75"/>
      <c r="FO394" s="75"/>
      <c r="FP394" s="75"/>
      <c r="FQ394" s="75"/>
      <c r="FR394" s="75"/>
      <c r="FS394" s="75"/>
      <c r="FT394" s="75"/>
      <c r="FU394" s="75"/>
      <c r="FV394" s="75"/>
      <c r="FW394" s="75"/>
      <c r="FX394" s="75"/>
      <c r="FY394" s="75"/>
      <c r="FZ394" s="75"/>
      <c r="GA394" s="75"/>
      <c r="GB394" s="75"/>
      <c r="GC394" s="75"/>
      <c r="GD394" s="75"/>
      <c r="GE394" s="75"/>
      <c r="GF394" s="75"/>
      <c r="GG394" s="75"/>
      <c r="GH394" s="75"/>
      <c r="GI394" s="75"/>
      <c r="GJ394" s="75"/>
      <c r="GK394" s="75"/>
      <c r="GL394" s="75"/>
      <c r="GM394" s="75"/>
      <c r="GN394" s="75"/>
      <c r="GO394" s="75"/>
      <c r="GP394" s="75"/>
      <c r="GQ394" s="75"/>
      <c r="GR394" s="75"/>
      <c r="GS394" s="75"/>
      <c r="GT394" s="75"/>
      <c r="GU394" s="75"/>
      <c r="GV394" s="75"/>
      <c r="GW394" s="75"/>
      <c r="GX394" s="75"/>
      <c r="GY394" s="75"/>
      <c r="GZ394" s="75"/>
      <c r="HA394" s="75"/>
      <c r="HB394" s="75"/>
      <c r="HC394" s="75"/>
      <c r="HD394" s="75"/>
      <c r="HE394" s="75"/>
      <c r="HF394" s="75"/>
      <c r="HG394" s="75"/>
      <c r="HH394" s="75"/>
      <c r="HI394" s="75"/>
      <c r="HJ394" s="75"/>
      <c r="HK394" s="75"/>
      <c r="HL394" s="75"/>
      <c r="HM394" s="75"/>
      <c r="HN394" s="75"/>
      <c r="HO394" s="75"/>
      <c r="HP394" s="75"/>
      <c r="HQ394" s="75"/>
      <c r="HR394" s="75"/>
      <c r="HS394" s="75"/>
      <c r="HT394" s="75"/>
      <c r="HU394" s="75"/>
      <c r="HV394" s="75"/>
      <c r="HW394" s="75"/>
      <c r="HX394" s="75"/>
      <c r="HY394" s="75"/>
      <c r="HZ394" s="75"/>
      <c r="IA394" s="75"/>
      <c r="IB394" s="75"/>
      <c r="IC394" s="75"/>
      <c r="ID394" s="75"/>
      <c r="IE394" s="75"/>
      <c r="IF394" s="75"/>
      <c r="IG394" s="75"/>
      <c r="IH394" s="75"/>
      <c r="II394" s="75"/>
      <c r="IJ394" s="75"/>
      <c r="IK394" s="75"/>
      <c r="IL394" s="75"/>
      <c r="IM394" s="75"/>
      <c r="IN394" s="75"/>
      <c r="IO394" s="75"/>
      <c r="IP394" s="75"/>
      <c r="IQ394" s="75"/>
      <c r="IR394" s="75"/>
      <c r="IS394" s="75"/>
      <c r="IT394" s="75"/>
      <c r="IU394" s="75"/>
      <c r="IV394" s="75"/>
      <c r="IW394" s="75"/>
      <c r="IX394" s="75"/>
      <c r="IY394" s="75"/>
      <c r="IZ394" s="75"/>
      <c r="JA394" s="75"/>
      <c r="JB394" s="75"/>
      <c r="JC394" s="75"/>
      <c r="JD394" s="75"/>
      <c r="JE394" s="75"/>
      <c r="JF394" s="75"/>
      <c r="JG394" s="75"/>
      <c r="JH394" s="75"/>
      <c r="JI394" s="75"/>
      <c r="JJ394" s="75"/>
      <c r="JK394" s="75"/>
      <c r="JL394" s="75"/>
      <c r="JM394" s="75"/>
      <c r="JN394" s="75"/>
      <c r="JO394" s="75"/>
      <c r="JP394" s="75"/>
      <c r="JQ394" s="75"/>
      <c r="JR394" s="75"/>
      <c r="JS394" s="75"/>
      <c r="JT394" s="75"/>
      <c r="JU394" s="75"/>
      <c r="JV394" s="75"/>
      <c r="JW394" s="75"/>
      <c r="JX394" s="75"/>
      <c r="JY394" s="75"/>
      <c r="JZ394" s="75"/>
      <c r="KA394" s="75"/>
      <c r="KB394" s="75"/>
      <c r="KC394" s="75"/>
      <c r="KD394" s="75"/>
      <c r="KE394" s="75"/>
      <c r="KF394" s="75"/>
      <c r="KG394" s="75"/>
      <c r="KH394" s="75"/>
      <c r="KI394" s="75"/>
      <c r="KJ394" s="75"/>
      <c r="KK394" s="75"/>
      <c r="KL394" s="75"/>
      <c r="KM394" s="75"/>
      <c r="KN394" s="75"/>
      <c r="KO394" s="75"/>
      <c r="KP394" s="75"/>
      <c r="KQ394" s="75"/>
      <c r="KR394" s="75"/>
      <c r="KS394" s="75"/>
      <c r="KT394" s="75"/>
      <c r="KU394" s="75"/>
      <c r="KV394" s="75"/>
      <c r="KW394" s="75"/>
      <c r="KX394" s="75"/>
      <c r="KY394" s="75"/>
      <c r="KZ394" s="75"/>
      <c r="LA394" s="75"/>
      <c r="LB394" s="75"/>
      <c r="LC394" s="75"/>
      <c r="LD394" s="75"/>
      <c r="LE394" s="75"/>
      <c r="LF394" s="75"/>
      <c r="LG394" s="75"/>
      <c r="LH394" s="75"/>
      <c r="LI394" s="75"/>
      <c r="LJ394" s="75"/>
      <c r="LK394" s="75"/>
      <c r="LL394" s="75"/>
      <c r="LM394" s="75"/>
      <c r="LN394" s="75"/>
      <c r="LO394" s="75"/>
      <c r="LP394" s="75"/>
      <c r="LQ394" s="75"/>
      <c r="LR394" s="75"/>
      <c r="LS394" s="75"/>
      <c r="LT394" s="75"/>
      <c r="LU394" s="75"/>
      <c r="LV394" s="75"/>
      <c r="LW394" s="75"/>
      <c r="LX394" s="75"/>
      <c r="LY394" s="75"/>
      <c r="LZ394" s="75"/>
      <c r="MA394" s="75"/>
      <c r="MB394" s="75"/>
      <c r="MC394" s="75"/>
      <c r="MD394" s="75"/>
      <c r="ME394" s="75"/>
      <c r="MF394" s="75"/>
      <c r="MG394" s="75"/>
      <c r="MH394" s="75"/>
      <c r="MI394" s="75"/>
      <c r="MJ394" s="75"/>
      <c r="MK394" s="75"/>
      <c r="ML394" s="75"/>
      <c r="MM394" s="75"/>
      <c r="MN394" s="75"/>
      <c r="MO394" s="75"/>
      <c r="MP394" s="75"/>
      <c r="MQ394" s="75"/>
      <c r="MR394" s="75"/>
      <c r="MS394" s="75"/>
      <c r="MT394" s="75"/>
      <c r="MU394" s="75"/>
      <c r="MV394" s="75"/>
      <c r="MW394" s="75"/>
      <c r="MX394" s="75"/>
      <c r="MY394" s="75"/>
      <c r="MZ394" s="75"/>
      <c r="NA394" s="75"/>
      <c r="NB394" s="75"/>
      <c r="NC394" s="75"/>
      <c r="ND394" s="75"/>
      <c r="NE394" s="75"/>
      <c r="NF394" s="75"/>
      <c r="NG394" s="75"/>
      <c r="NH394" s="75"/>
      <c r="NI394" s="75"/>
      <c r="NJ394" s="75"/>
      <c r="NK394" s="75"/>
      <c r="NL394" s="75"/>
      <c r="NM394" s="75"/>
      <c r="NN394" s="75"/>
      <c r="NO394" s="75"/>
      <c r="NP394" s="75"/>
      <c r="NQ394" s="75"/>
      <c r="NR394" s="75"/>
      <c r="NS394" s="75"/>
      <c r="NT394" s="75"/>
      <c r="NU394" s="75"/>
      <c r="NV394" s="75"/>
      <c r="NW394" s="75"/>
      <c r="NX394" s="75"/>
      <c r="NY394" s="75"/>
      <c r="NZ394" s="75"/>
      <c r="OA394" s="75"/>
      <c r="OB394" s="75"/>
      <c r="OC394" s="75"/>
      <c r="OD394" s="75"/>
      <c r="OE394" s="75"/>
      <c r="OF394" s="75"/>
      <c r="OG394" s="75"/>
      <c r="OH394" s="75"/>
      <c r="OI394" s="75"/>
      <c r="OJ394" s="75"/>
      <c r="OK394" s="75"/>
      <c r="OL394" s="75"/>
      <c r="OM394" s="75"/>
      <c r="ON394" s="75"/>
      <c r="OO394" s="75"/>
      <c r="OP394" s="75"/>
      <c r="OQ394" s="75"/>
      <c r="OR394" s="75"/>
      <c r="OS394" s="75"/>
      <c r="OT394" s="75"/>
      <c r="OU394" s="75"/>
      <c r="OV394" s="75"/>
      <c r="OW394" s="75"/>
      <c r="OX394" s="75"/>
      <c r="OY394" s="75"/>
      <c r="OZ394" s="75"/>
      <c r="PA394" s="75"/>
      <c r="PB394" s="75"/>
      <c r="PC394" s="75"/>
      <c r="PD394" s="75"/>
      <c r="PE394" s="75"/>
      <c r="PF394" s="75"/>
      <c r="PG394" s="75"/>
      <c r="PH394" s="75"/>
      <c r="PI394" s="75"/>
      <c r="PJ394" s="75"/>
      <c r="PK394" s="75"/>
      <c r="PL394" s="75"/>
      <c r="PM394" s="75"/>
      <c r="PN394" s="75"/>
      <c r="PO394" s="75"/>
      <c r="PP394" s="75"/>
      <c r="PQ394" s="75"/>
      <c r="PR394" s="75"/>
      <c r="PS394" s="75"/>
      <c r="PT394" s="75"/>
      <c r="PU394" s="75"/>
      <c r="PV394" s="75"/>
      <c r="PW394" s="75"/>
      <c r="PX394" s="75"/>
      <c r="PY394" s="75"/>
      <c r="PZ394" s="75"/>
      <c r="QA394" s="75"/>
      <c r="QB394" s="75"/>
      <c r="QC394" s="75"/>
      <c r="QD394" s="75"/>
      <c r="QE394" s="75"/>
      <c r="QF394" s="75"/>
      <c r="QG394" s="75"/>
      <c r="QH394" s="75"/>
      <c r="QI394" s="75"/>
      <c r="QJ394" s="75"/>
      <c r="QK394" s="75"/>
      <c r="QL394" s="75"/>
      <c r="QM394" s="75"/>
      <c r="QN394" s="75"/>
      <c r="QO394" s="75"/>
      <c r="QP394" s="75"/>
      <c r="QQ394" s="75"/>
      <c r="QR394" s="75"/>
      <c r="QS394" s="75"/>
      <c r="QT394" s="75"/>
      <c r="QU394" s="75"/>
      <c r="QV394" s="75"/>
      <c r="QW394" s="75"/>
      <c r="QX394" s="75"/>
      <c r="QY394" s="75"/>
      <c r="QZ394" s="75"/>
      <c r="RA394" s="75"/>
      <c r="RB394" s="75"/>
      <c r="RC394" s="75"/>
      <c r="RD394" s="75"/>
      <c r="RE394" s="75"/>
      <c r="RF394" s="75"/>
      <c r="RG394" s="75"/>
      <c r="RH394" s="75"/>
      <c r="RI394" s="75"/>
      <c r="RJ394" s="75"/>
      <c r="RK394" s="75"/>
      <c r="RL394" s="75"/>
      <c r="RM394" s="75"/>
      <c r="RN394" s="75"/>
      <c r="RO394" s="75"/>
      <c r="RP394" s="75"/>
      <c r="RQ394" s="75"/>
      <c r="RR394" s="75"/>
      <c r="RS394" s="75"/>
      <c r="RT394" s="75"/>
      <c r="RU394" s="75"/>
      <c r="RV394" s="75"/>
      <c r="RW394" s="75"/>
      <c r="RX394" s="75"/>
      <c r="RY394" s="75"/>
      <c r="RZ394" s="75"/>
      <c r="SA394" s="75"/>
      <c r="SB394" s="75"/>
      <c r="SC394" s="75"/>
      <c r="SD394" s="75"/>
      <c r="SE394" s="75"/>
    </row>
    <row r="395" spans="50:499" s="4" customFormat="1" x14ac:dyDescent="0.2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c r="EO395" s="75"/>
      <c r="EP395" s="75"/>
      <c r="EQ395" s="75"/>
      <c r="ER395" s="75"/>
      <c r="ES395" s="75"/>
      <c r="ET395" s="75"/>
      <c r="EU395" s="75"/>
      <c r="EV395" s="75"/>
      <c r="EW395" s="75"/>
      <c r="EX395" s="75"/>
      <c r="EY395" s="75"/>
      <c r="EZ395" s="75"/>
      <c r="FA395" s="75"/>
      <c r="FB395" s="75"/>
      <c r="FC395" s="75"/>
      <c r="FD395" s="75"/>
      <c r="FE395" s="75"/>
      <c r="FF395" s="75"/>
      <c r="FG395" s="75"/>
      <c r="FH395" s="75"/>
      <c r="FI395" s="75"/>
      <c r="FJ395" s="75"/>
      <c r="FK395" s="75"/>
      <c r="FL395" s="75"/>
      <c r="FM395" s="75"/>
      <c r="FN395" s="75"/>
      <c r="FO395" s="75"/>
      <c r="FP395" s="75"/>
      <c r="FQ395" s="75"/>
      <c r="FR395" s="75"/>
      <c r="FS395" s="75"/>
      <c r="FT395" s="75"/>
      <c r="FU395" s="75"/>
      <c r="FV395" s="75"/>
      <c r="FW395" s="75"/>
      <c r="FX395" s="75"/>
      <c r="FY395" s="75"/>
      <c r="FZ395" s="75"/>
      <c r="GA395" s="75"/>
      <c r="GB395" s="75"/>
      <c r="GC395" s="75"/>
      <c r="GD395" s="75"/>
      <c r="GE395" s="75"/>
      <c r="GF395" s="75"/>
      <c r="GG395" s="75"/>
      <c r="GH395" s="75"/>
      <c r="GI395" s="75"/>
      <c r="GJ395" s="75"/>
      <c r="GK395" s="75"/>
      <c r="GL395" s="75"/>
      <c r="GM395" s="75"/>
      <c r="GN395" s="75"/>
      <c r="GO395" s="75"/>
      <c r="GP395" s="75"/>
      <c r="GQ395" s="75"/>
      <c r="GR395" s="75"/>
      <c r="GS395" s="75"/>
      <c r="GT395" s="75"/>
      <c r="GU395" s="75"/>
      <c r="GV395" s="75"/>
      <c r="GW395" s="75"/>
      <c r="GX395" s="75"/>
      <c r="GY395" s="75"/>
      <c r="GZ395" s="75"/>
      <c r="HA395" s="75"/>
      <c r="HB395" s="75"/>
      <c r="HC395" s="75"/>
      <c r="HD395" s="75"/>
      <c r="HE395" s="75"/>
      <c r="HF395" s="75"/>
      <c r="HG395" s="75"/>
      <c r="HH395" s="75"/>
      <c r="HI395" s="75"/>
      <c r="HJ395" s="75"/>
      <c r="HK395" s="75"/>
      <c r="HL395" s="75"/>
      <c r="HM395" s="75"/>
      <c r="HN395" s="75"/>
      <c r="HO395" s="75"/>
      <c r="HP395" s="75"/>
      <c r="HQ395" s="75"/>
      <c r="HR395" s="75"/>
      <c r="HS395" s="75"/>
      <c r="HT395" s="75"/>
      <c r="HU395" s="75"/>
      <c r="HV395" s="75"/>
      <c r="HW395" s="75"/>
      <c r="HX395" s="75"/>
      <c r="HY395" s="75"/>
      <c r="HZ395" s="75"/>
      <c r="IA395" s="75"/>
      <c r="IB395" s="75"/>
      <c r="IC395" s="75"/>
      <c r="ID395" s="75"/>
      <c r="IE395" s="75"/>
      <c r="IF395" s="75"/>
      <c r="IG395" s="75"/>
      <c r="IH395" s="75"/>
      <c r="II395" s="75"/>
      <c r="IJ395" s="75"/>
      <c r="IK395" s="75"/>
      <c r="IL395" s="75"/>
      <c r="IM395" s="75"/>
      <c r="IN395" s="75"/>
      <c r="IO395" s="75"/>
      <c r="IP395" s="75"/>
      <c r="IQ395" s="75"/>
      <c r="IR395" s="75"/>
      <c r="IS395" s="75"/>
      <c r="IT395" s="75"/>
      <c r="IU395" s="75"/>
      <c r="IV395" s="75"/>
      <c r="IW395" s="75"/>
      <c r="IX395" s="75"/>
      <c r="IY395" s="75"/>
      <c r="IZ395" s="75"/>
      <c r="JA395" s="75"/>
      <c r="JB395" s="75"/>
      <c r="JC395" s="75"/>
      <c r="JD395" s="75"/>
      <c r="JE395" s="75"/>
      <c r="JF395" s="75"/>
      <c r="JG395" s="75"/>
      <c r="JH395" s="75"/>
      <c r="JI395" s="75"/>
      <c r="JJ395" s="75"/>
      <c r="JK395" s="75"/>
      <c r="JL395" s="75"/>
      <c r="JM395" s="75"/>
      <c r="JN395" s="75"/>
      <c r="JO395" s="75"/>
      <c r="JP395" s="75"/>
      <c r="JQ395" s="75"/>
      <c r="JR395" s="75"/>
      <c r="JS395" s="75"/>
      <c r="JT395" s="75"/>
      <c r="JU395" s="75"/>
      <c r="JV395" s="75"/>
      <c r="JW395" s="75"/>
      <c r="JX395" s="75"/>
      <c r="JY395" s="75"/>
      <c r="JZ395" s="75"/>
      <c r="KA395" s="75"/>
      <c r="KB395" s="75"/>
      <c r="KC395" s="75"/>
      <c r="KD395" s="75"/>
      <c r="KE395" s="75"/>
      <c r="KF395" s="75"/>
      <c r="KG395" s="75"/>
      <c r="KH395" s="75"/>
      <c r="KI395" s="75"/>
      <c r="KJ395" s="75"/>
      <c r="KK395" s="75"/>
      <c r="KL395" s="75"/>
      <c r="KM395" s="75"/>
      <c r="KN395" s="75"/>
      <c r="KO395" s="75"/>
      <c r="KP395" s="75"/>
      <c r="KQ395" s="75"/>
      <c r="KR395" s="75"/>
      <c r="KS395" s="75"/>
      <c r="KT395" s="75"/>
      <c r="KU395" s="75"/>
      <c r="KV395" s="75"/>
      <c r="KW395" s="75"/>
      <c r="KX395" s="75"/>
      <c r="KY395" s="75"/>
      <c r="KZ395" s="75"/>
      <c r="LA395" s="75"/>
      <c r="LB395" s="75"/>
      <c r="LC395" s="75"/>
      <c r="LD395" s="75"/>
      <c r="LE395" s="75"/>
      <c r="LF395" s="75"/>
      <c r="LG395" s="75"/>
      <c r="LH395" s="75"/>
      <c r="LI395" s="75"/>
      <c r="LJ395" s="75"/>
      <c r="LK395" s="75"/>
      <c r="LL395" s="75"/>
      <c r="LM395" s="75"/>
      <c r="LN395" s="75"/>
      <c r="LO395" s="75"/>
      <c r="LP395" s="75"/>
      <c r="LQ395" s="75"/>
      <c r="LR395" s="75"/>
      <c r="LS395" s="75"/>
      <c r="LT395" s="75"/>
      <c r="LU395" s="75"/>
      <c r="LV395" s="75"/>
      <c r="LW395" s="75"/>
      <c r="LX395" s="75"/>
      <c r="LY395" s="75"/>
      <c r="LZ395" s="75"/>
      <c r="MA395" s="75"/>
      <c r="MB395" s="75"/>
      <c r="MC395" s="75"/>
      <c r="MD395" s="75"/>
      <c r="ME395" s="75"/>
      <c r="MF395" s="75"/>
      <c r="MG395" s="75"/>
      <c r="MH395" s="75"/>
      <c r="MI395" s="75"/>
      <c r="MJ395" s="75"/>
      <c r="MK395" s="75"/>
      <c r="ML395" s="75"/>
      <c r="MM395" s="75"/>
      <c r="MN395" s="75"/>
      <c r="MO395" s="75"/>
      <c r="MP395" s="75"/>
      <c r="MQ395" s="75"/>
      <c r="MR395" s="75"/>
      <c r="MS395" s="75"/>
      <c r="MT395" s="75"/>
      <c r="MU395" s="75"/>
      <c r="MV395" s="75"/>
      <c r="MW395" s="75"/>
      <c r="MX395" s="75"/>
      <c r="MY395" s="75"/>
      <c r="MZ395" s="75"/>
      <c r="NA395" s="75"/>
      <c r="NB395" s="75"/>
      <c r="NC395" s="75"/>
      <c r="ND395" s="75"/>
      <c r="NE395" s="75"/>
      <c r="NF395" s="75"/>
      <c r="NG395" s="75"/>
      <c r="NH395" s="75"/>
      <c r="NI395" s="75"/>
      <c r="NJ395" s="75"/>
      <c r="NK395" s="75"/>
      <c r="NL395" s="75"/>
      <c r="NM395" s="75"/>
      <c r="NN395" s="75"/>
      <c r="NO395" s="75"/>
      <c r="NP395" s="75"/>
      <c r="NQ395" s="75"/>
      <c r="NR395" s="75"/>
      <c r="NS395" s="75"/>
      <c r="NT395" s="75"/>
      <c r="NU395" s="75"/>
      <c r="NV395" s="75"/>
      <c r="NW395" s="75"/>
      <c r="NX395" s="75"/>
      <c r="NY395" s="75"/>
      <c r="NZ395" s="75"/>
      <c r="OA395" s="75"/>
      <c r="OB395" s="75"/>
      <c r="OC395" s="75"/>
      <c r="OD395" s="75"/>
      <c r="OE395" s="75"/>
      <c r="OF395" s="75"/>
      <c r="OG395" s="75"/>
      <c r="OH395" s="75"/>
      <c r="OI395" s="75"/>
      <c r="OJ395" s="75"/>
      <c r="OK395" s="75"/>
      <c r="OL395" s="75"/>
      <c r="OM395" s="75"/>
      <c r="ON395" s="75"/>
      <c r="OO395" s="75"/>
      <c r="OP395" s="75"/>
      <c r="OQ395" s="75"/>
      <c r="OR395" s="75"/>
      <c r="OS395" s="75"/>
      <c r="OT395" s="75"/>
      <c r="OU395" s="75"/>
      <c r="OV395" s="75"/>
      <c r="OW395" s="75"/>
      <c r="OX395" s="75"/>
      <c r="OY395" s="75"/>
      <c r="OZ395" s="75"/>
      <c r="PA395" s="75"/>
      <c r="PB395" s="75"/>
      <c r="PC395" s="75"/>
      <c r="PD395" s="75"/>
      <c r="PE395" s="75"/>
      <c r="PF395" s="75"/>
      <c r="PG395" s="75"/>
      <c r="PH395" s="75"/>
      <c r="PI395" s="75"/>
      <c r="PJ395" s="75"/>
      <c r="PK395" s="75"/>
      <c r="PL395" s="75"/>
      <c r="PM395" s="75"/>
      <c r="PN395" s="75"/>
      <c r="PO395" s="75"/>
      <c r="PP395" s="75"/>
      <c r="PQ395" s="75"/>
      <c r="PR395" s="75"/>
      <c r="PS395" s="75"/>
      <c r="PT395" s="75"/>
      <c r="PU395" s="75"/>
      <c r="PV395" s="75"/>
      <c r="PW395" s="75"/>
      <c r="PX395" s="75"/>
      <c r="PY395" s="75"/>
      <c r="PZ395" s="75"/>
      <c r="QA395" s="75"/>
      <c r="QB395" s="75"/>
      <c r="QC395" s="75"/>
      <c r="QD395" s="75"/>
      <c r="QE395" s="75"/>
      <c r="QF395" s="75"/>
      <c r="QG395" s="75"/>
      <c r="QH395" s="75"/>
      <c r="QI395" s="75"/>
      <c r="QJ395" s="75"/>
      <c r="QK395" s="75"/>
      <c r="QL395" s="75"/>
      <c r="QM395" s="75"/>
      <c r="QN395" s="75"/>
      <c r="QO395" s="75"/>
      <c r="QP395" s="75"/>
      <c r="QQ395" s="75"/>
      <c r="QR395" s="75"/>
      <c r="QS395" s="75"/>
      <c r="QT395" s="75"/>
      <c r="QU395" s="75"/>
      <c r="QV395" s="75"/>
      <c r="QW395" s="75"/>
      <c r="QX395" s="75"/>
      <c r="QY395" s="75"/>
      <c r="QZ395" s="75"/>
      <c r="RA395" s="75"/>
      <c r="RB395" s="75"/>
      <c r="RC395" s="75"/>
      <c r="RD395" s="75"/>
      <c r="RE395" s="75"/>
      <c r="RF395" s="75"/>
      <c r="RG395" s="75"/>
      <c r="RH395" s="75"/>
      <c r="RI395" s="75"/>
      <c r="RJ395" s="75"/>
      <c r="RK395" s="75"/>
      <c r="RL395" s="75"/>
      <c r="RM395" s="75"/>
      <c r="RN395" s="75"/>
      <c r="RO395" s="75"/>
      <c r="RP395" s="75"/>
      <c r="RQ395" s="75"/>
      <c r="RR395" s="75"/>
      <c r="RS395" s="75"/>
      <c r="RT395" s="75"/>
      <c r="RU395" s="75"/>
      <c r="RV395" s="75"/>
      <c r="RW395" s="75"/>
      <c r="RX395" s="75"/>
      <c r="RY395" s="75"/>
      <c r="RZ395" s="75"/>
      <c r="SA395" s="75"/>
      <c r="SB395" s="75"/>
      <c r="SC395" s="75"/>
      <c r="SD395" s="75"/>
      <c r="SE395" s="75"/>
    </row>
    <row r="396" spans="50:499" s="4" customFormat="1" x14ac:dyDescent="0.2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75"/>
      <c r="OF396" s="75"/>
      <c r="OG396" s="75"/>
      <c r="OH396" s="75"/>
      <c r="OI396" s="75"/>
      <c r="OJ396" s="75"/>
      <c r="OK396" s="75"/>
      <c r="OL396" s="75"/>
      <c r="OM396" s="75"/>
      <c r="ON396" s="75"/>
      <c r="OO396" s="75"/>
      <c r="OP396" s="75"/>
      <c r="OQ396" s="75"/>
      <c r="OR396" s="75"/>
      <c r="OS396" s="75"/>
      <c r="OT396" s="75"/>
      <c r="OU396" s="75"/>
      <c r="OV396" s="75"/>
      <c r="OW396" s="75"/>
      <c r="OX396" s="75"/>
      <c r="OY396" s="75"/>
      <c r="OZ396" s="75"/>
      <c r="PA396" s="75"/>
      <c r="PB396" s="75"/>
      <c r="PC396" s="75"/>
      <c r="PD396" s="75"/>
      <c r="PE396" s="75"/>
      <c r="PF396" s="75"/>
      <c r="PG396" s="75"/>
      <c r="PH396" s="75"/>
      <c r="PI396" s="75"/>
      <c r="PJ396" s="75"/>
      <c r="PK396" s="75"/>
      <c r="PL396" s="75"/>
      <c r="PM396" s="75"/>
      <c r="PN396" s="75"/>
      <c r="PO396" s="75"/>
      <c r="PP396" s="75"/>
      <c r="PQ396" s="75"/>
      <c r="PR396" s="75"/>
      <c r="PS396" s="75"/>
      <c r="PT396" s="75"/>
      <c r="PU396" s="75"/>
      <c r="PV396" s="75"/>
      <c r="PW396" s="75"/>
      <c r="PX396" s="75"/>
      <c r="PY396" s="75"/>
      <c r="PZ396" s="75"/>
      <c r="QA396" s="75"/>
      <c r="QB396" s="75"/>
      <c r="QC396" s="75"/>
      <c r="QD396" s="75"/>
      <c r="QE396" s="75"/>
      <c r="QF396" s="75"/>
      <c r="QG396" s="75"/>
      <c r="QH396" s="75"/>
      <c r="QI396" s="75"/>
      <c r="QJ396" s="75"/>
      <c r="QK396" s="75"/>
      <c r="QL396" s="75"/>
      <c r="QM396" s="75"/>
      <c r="QN396" s="75"/>
      <c r="QO396" s="75"/>
      <c r="QP396" s="75"/>
      <c r="QQ396" s="75"/>
      <c r="QR396" s="75"/>
      <c r="QS396" s="75"/>
      <c r="QT396" s="75"/>
      <c r="QU396" s="75"/>
      <c r="QV396" s="75"/>
      <c r="QW396" s="75"/>
      <c r="QX396" s="75"/>
      <c r="QY396" s="75"/>
      <c r="QZ396" s="75"/>
      <c r="RA396" s="75"/>
      <c r="RB396" s="75"/>
      <c r="RC396" s="75"/>
      <c r="RD396" s="75"/>
      <c r="RE396" s="75"/>
      <c r="RF396" s="75"/>
      <c r="RG396" s="75"/>
      <c r="RH396" s="75"/>
      <c r="RI396" s="75"/>
      <c r="RJ396" s="75"/>
      <c r="RK396" s="75"/>
      <c r="RL396" s="75"/>
      <c r="RM396" s="75"/>
      <c r="RN396" s="75"/>
      <c r="RO396" s="75"/>
      <c r="RP396" s="75"/>
      <c r="RQ396" s="75"/>
      <c r="RR396" s="75"/>
      <c r="RS396" s="75"/>
      <c r="RT396" s="75"/>
      <c r="RU396" s="75"/>
      <c r="RV396" s="75"/>
      <c r="RW396" s="75"/>
      <c r="RX396" s="75"/>
      <c r="RY396" s="75"/>
      <c r="RZ396" s="75"/>
      <c r="SA396" s="75"/>
      <c r="SB396" s="75"/>
      <c r="SC396" s="75"/>
      <c r="SD396" s="75"/>
      <c r="SE396" s="75"/>
    </row>
    <row r="397" spans="50:499" s="4" customFormat="1" x14ac:dyDescent="0.2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c r="EO397" s="75"/>
      <c r="EP397" s="75"/>
      <c r="EQ397" s="75"/>
      <c r="ER397" s="75"/>
      <c r="ES397" s="75"/>
      <c r="ET397" s="75"/>
      <c r="EU397" s="75"/>
      <c r="EV397" s="75"/>
      <c r="EW397" s="75"/>
      <c r="EX397" s="75"/>
      <c r="EY397" s="75"/>
      <c r="EZ397" s="75"/>
      <c r="FA397" s="75"/>
      <c r="FB397" s="75"/>
      <c r="FC397" s="75"/>
      <c r="FD397" s="75"/>
      <c r="FE397" s="75"/>
      <c r="FF397" s="75"/>
      <c r="FG397" s="75"/>
      <c r="FH397" s="75"/>
      <c r="FI397" s="75"/>
      <c r="FJ397" s="75"/>
      <c r="FK397" s="75"/>
      <c r="FL397" s="75"/>
      <c r="FM397" s="75"/>
      <c r="FN397" s="75"/>
      <c r="FO397" s="75"/>
      <c r="FP397" s="75"/>
      <c r="FQ397" s="75"/>
      <c r="FR397" s="75"/>
      <c r="FS397" s="75"/>
      <c r="FT397" s="75"/>
      <c r="FU397" s="75"/>
      <c r="FV397" s="75"/>
      <c r="FW397" s="75"/>
      <c r="FX397" s="75"/>
      <c r="FY397" s="75"/>
      <c r="FZ397" s="75"/>
      <c r="GA397" s="75"/>
      <c r="GB397" s="75"/>
      <c r="GC397" s="75"/>
      <c r="GD397" s="75"/>
      <c r="GE397" s="75"/>
      <c r="GF397" s="75"/>
      <c r="GG397" s="75"/>
      <c r="GH397" s="75"/>
      <c r="GI397" s="75"/>
      <c r="GJ397" s="75"/>
      <c r="GK397" s="75"/>
      <c r="GL397" s="75"/>
      <c r="GM397" s="75"/>
      <c r="GN397" s="75"/>
      <c r="GO397" s="75"/>
      <c r="GP397" s="75"/>
      <c r="GQ397" s="75"/>
      <c r="GR397" s="75"/>
      <c r="GS397" s="75"/>
      <c r="GT397" s="75"/>
      <c r="GU397" s="75"/>
      <c r="GV397" s="75"/>
      <c r="GW397" s="75"/>
      <c r="GX397" s="75"/>
      <c r="GY397" s="75"/>
      <c r="GZ397" s="75"/>
      <c r="HA397" s="75"/>
      <c r="HB397" s="75"/>
      <c r="HC397" s="75"/>
      <c r="HD397" s="75"/>
      <c r="HE397" s="75"/>
      <c r="HF397" s="75"/>
      <c r="HG397" s="75"/>
      <c r="HH397" s="75"/>
      <c r="HI397" s="75"/>
      <c r="HJ397" s="75"/>
      <c r="HK397" s="75"/>
      <c r="HL397" s="75"/>
      <c r="HM397" s="75"/>
      <c r="HN397" s="75"/>
      <c r="HO397" s="75"/>
      <c r="HP397" s="75"/>
      <c r="HQ397" s="75"/>
      <c r="HR397" s="75"/>
      <c r="HS397" s="75"/>
      <c r="HT397" s="75"/>
      <c r="HU397" s="75"/>
      <c r="HV397" s="75"/>
      <c r="HW397" s="75"/>
      <c r="HX397" s="75"/>
      <c r="HY397" s="75"/>
      <c r="HZ397" s="75"/>
      <c r="IA397" s="75"/>
      <c r="IB397" s="75"/>
      <c r="IC397" s="75"/>
      <c r="ID397" s="75"/>
      <c r="IE397" s="75"/>
      <c r="IF397" s="75"/>
      <c r="IG397" s="75"/>
      <c r="IH397" s="75"/>
      <c r="II397" s="75"/>
      <c r="IJ397" s="75"/>
      <c r="IK397" s="75"/>
      <c r="IL397" s="75"/>
      <c r="IM397" s="75"/>
      <c r="IN397" s="75"/>
      <c r="IO397" s="75"/>
      <c r="IP397" s="75"/>
      <c r="IQ397" s="75"/>
      <c r="IR397" s="75"/>
      <c r="IS397" s="75"/>
      <c r="IT397" s="75"/>
      <c r="IU397" s="75"/>
      <c r="IV397" s="75"/>
      <c r="IW397" s="75"/>
      <c r="IX397" s="75"/>
      <c r="IY397" s="75"/>
      <c r="IZ397" s="75"/>
      <c r="JA397" s="75"/>
      <c r="JB397" s="75"/>
      <c r="JC397" s="75"/>
      <c r="JD397" s="75"/>
      <c r="JE397" s="75"/>
      <c r="JF397" s="75"/>
      <c r="JG397" s="75"/>
      <c r="JH397" s="75"/>
      <c r="JI397" s="75"/>
      <c r="JJ397" s="75"/>
      <c r="JK397" s="75"/>
      <c r="JL397" s="75"/>
      <c r="JM397" s="75"/>
      <c r="JN397" s="75"/>
      <c r="JO397" s="75"/>
      <c r="JP397" s="75"/>
      <c r="JQ397" s="75"/>
      <c r="JR397" s="75"/>
      <c r="JS397" s="75"/>
      <c r="JT397" s="75"/>
      <c r="JU397" s="75"/>
      <c r="JV397" s="75"/>
      <c r="JW397" s="75"/>
      <c r="JX397" s="75"/>
      <c r="JY397" s="75"/>
      <c r="JZ397" s="75"/>
      <c r="KA397" s="75"/>
      <c r="KB397" s="75"/>
      <c r="KC397" s="75"/>
      <c r="KD397" s="75"/>
      <c r="KE397" s="75"/>
      <c r="KF397" s="75"/>
      <c r="KG397" s="75"/>
      <c r="KH397" s="75"/>
      <c r="KI397" s="75"/>
      <c r="KJ397" s="75"/>
      <c r="KK397" s="75"/>
      <c r="KL397" s="75"/>
      <c r="KM397" s="75"/>
      <c r="KN397" s="75"/>
      <c r="KO397" s="75"/>
      <c r="KP397" s="75"/>
      <c r="KQ397" s="75"/>
      <c r="KR397" s="75"/>
      <c r="KS397" s="75"/>
      <c r="KT397" s="75"/>
      <c r="KU397" s="75"/>
      <c r="KV397" s="75"/>
      <c r="KW397" s="75"/>
      <c r="KX397" s="75"/>
      <c r="KY397" s="75"/>
      <c r="KZ397" s="75"/>
      <c r="LA397" s="75"/>
      <c r="LB397" s="75"/>
      <c r="LC397" s="75"/>
      <c r="LD397" s="75"/>
      <c r="LE397" s="75"/>
      <c r="LF397" s="75"/>
      <c r="LG397" s="75"/>
      <c r="LH397" s="75"/>
      <c r="LI397" s="75"/>
      <c r="LJ397" s="75"/>
      <c r="LK397" s="75"/>
      <c r="LL397" s="75"/>
      <c r="LM397" s="75"/>
      <c r="LN397" s="75"/>
      <c r="LO397" s="75"/>
      <c r="LP397" s="75"/>
      <c r="LQ397" s="75"/>
      <c r="LR397" s="75"/>
      <c r="LS397" s="75"/>
      <c r="LT397" s="75"/>
      <c r="LU397" s="75"/>
      <c r="LV397" s="75"/>
      <c r="LW397" s="75"/>
      <c r="LX397" s="75"/>
      <c r="LY397" s="75"/>
      <c r="LZ397" s="75"/>
      <c r="MA397" s="75"/>
      <c r="MB397" s="75"/>
      <c r="MC397" s="75"/>
      <c r="MD397" s="75"/>
      <c r="ME397" s="75"/>
      <c r="MF397" s="75"/>
      <c r="MG397" s="75"/>
      <c r="MH397" s="75"/>
      <c r="MI397" s="75"/>
      <c r="MJ397" s="75"/>
      <c r="MK397" s="75"/>
      <c r="ML397" s="75"/>
      <c r="MM397" s="75"/>
      <c r="MN397" s="75"/>
      <c r="MO397" s="75"/>
      <c r="MP397" s="75"/>
      <c r="MQ397" s="75"/>
      <c r="MR397" s="75"/>
      <c r="MS397" s="75"/>
      <c r="MT397" s="75"/>
      <c r="MU397" s="75"/>
      <c r="MV397" s="75"/>
      <c r="MW397" s="75"/>
      <c r="MX397" s="75"/>
      <c r="MY397" s="75"/>
      <c r="MZ397" s="75"/>
      <c r="NA397" s="75"/>
      <c r="NB397" s="75"/>
      <c r="NC397" s="75"/>
      <c r="ND397" s="75"/>
      <c r="NE397" s="75"/>
      <c r="NF397" s="75"/>
      <c r="NG397" s="75"/>
      <c r="NH397" s="75"/>
      <c r="NI397" s="75"/>
      <c r="NJ397" s="75"/>
      <c r="NK397" s="75"/>
      <c r="NL397" s="75"/>
      <c r="NM397" s="75"/>
      <c r="NN397" s="75"/>
      <c r="NO397" s="75"/>
      <c r="NP397" s="75"/>
      <c r="NQ397" s="75"/>
      <c r="NR397" s="75"/>
      <c r="NS397" s="75"/>
      <c r="NT397" s="75"/>
      <c r="NU397" s="75"/>
      <c r="NV397" s="75"/>
      <c r="NW397" s="75"/>
      <c r="NX397" s="75"/>
      <c r="NY397" s="75"/>
      <c r="NZ397" s="75"/>
      <c r="OA397" s="75"/>
      <c r="OB397" s="75"/>
      <c r="OC397" s="75"/>
      <c r="OD397" s="75"/>
      <c r="OE397" s="75"/>
      <c r="OF397" s="75"/>
      <c r="OG397" s="75"/>
      <c r="OH397" s="75"/>
      <c r="OI397" s="75"/>
      <c r="OJ397" s="75"/>
      <c r="OK397" s="75"/>
      <c r="OL397" s="75"/>
      <c r="OM397" s="75"/>
      <c r="ON397" s="75"/>
      <c r="OO397" s="75"/>
      <c r="OP397" s="75"/>
      <c r="OQ397" s="75"/>
      <c r="OR397" s="75"/>
      <c r="OS397" s="75"/>
      <c r="OT397" s="75"/>
      <c r="OU397" s="75"/>
      <c r="OV397" s="75"/>
      <c r="OW397" s="75"/>
      <c r="OX397" s="75"/>
      <c r="OY397" s="75"/>
      <c r="OZ397" s="75"/>
      <c r="PA397" s="75"/>
      <c r="PB397" s="75"/>
      <c r="PC397" s="75"/>
      <c r="PD397" s="75"/>
      <c r="PE397" s="75"/>
      <c r="PF397" s="75"/>
      <c r="PG397" s="75"/>
      <c r="PH397" s="75"/>
      <c r="PI397" s="75"/>
      <c r="PJ397" s="75"/>
      <c r="PK397" s="75"/>
      <c r="PL397" s="75"/>
      <c r="PM397" s="75"/>
      <c r="PN397" s="75"/>
      <c r="PO397" s="75"/>
      <c r="PP397" s="75"/>
      <c r="PQ397" s="75"/>
      <c r="PR397" s="75"/>
      <c r="PS397" s="75"/>
      <c r="PT397" s="75"/>
      <c r="PU397" s="75"/>
      <c r="PV397" s="75"/>
      <c r="PW397" s="75"/>
      <c r="PX397" s="75"/>
      <c r="PY397" s="75"/>
      <c r="PZ397" s="75"/>
      <c r="QA397" s="75"/>
      <c r="QB397" s="75"/>
      <c r="QC397" s="75"/>
      <c r="QD397" s="75"/>
      <c r="QE397" s="75"/>
      <c r="QF397" s="75"/>
      <c r="QG397" s="75"/>
      <c r="QH397" s="75"/>
      <c r="QI397" s="75"/>
      <c r="QJ397" s="75"/>
      <c r="QK397" s="75"/>
      <c r="QL397" s="75"/>
      <c r="QM397" s="75"/>
      <c r="QN397" s="75"/>
      <c r="QO397" s="75"/>
      <c r="QP397" s="75"/>
      <c r="QQ397" s="75"/>
      <c r="QR397" s="75"/>
      <c r="QS397" s="75"/>
      <c r="QT397" s="75"/>
      <c r="QU397" s="75"/>
      <c r="QV397" s="75"/>
      <c r="QW397" s="75"/>
      <c r="QX397" s="75"/>
      <c r="QY397" s="75"/>
      <c r="QZ397" s="75"/>
      <c r="RA397" s="75"/>
      <c r="RB397" s="75"/>
      <c r="RC397" s="75"/>
      <c r="RD397" s="75"/>
      <c r="RE397" s="75"/>
      <c r="RF397" s="75"/>
      <c r="RG397" s="75"/>
      <c r="RH397" s="75"/>
      <c r="RI397" s="75"/>
      <c r="RJ397" s="75"/>
      <c r="RK397" s="75"/>
      <c r="RL397" s="75"/>
      <c r="RM397" s="75"/>
      <c r="RN397" s="75"/>
      <c r="RO397" s="75"/>
      <c r="RP397" s="75"/>
      <c r="RQ397" s="75"/>
      <c r="RR397" s="75"/>
      <c r="RS397" s="75"/>
      <c r="RT397" s="75"/>
      <c r="RU397" s="75"/>
      <c r="RV397" s="75"/>
      <c r="RW397" s="75"/>
      <c r="RX397" s="75"/>
      <c r="RY397" s="75"/>
      <c r="RZ397" s="75"/>
      <c r="SA397" s="75"/>
      <c r="SB397" s="75"/>
      <c r="SC397" s="75"/>
      <c r="SD397" s="75"/>
      <c r="SE397" s="75"/>
    </row>
    <row r="398" spans="50:499" s="4" customFormat="1" x14ac:dyDescent="0.2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c r="EO398" s="75"/>
      <c r="EP398" s="75"/>
      <c r="EQ398" s="75"/>
      <c r="ER398" s="75"/>
      <c r="ES398" s="75"/>
      <c r="ET398" s="75"/>
      <c r="EU398" s="75"/>
      <c r="EV398" s="75"/>
      <c r="EW398" s="75"/>
      <c r="EX398" s="75"/>
      <c r="EY398" s="75"/>
      <c r="EZ398" s="75"/>
      <c r="FA398" s="75"/>
      <c r="FB398" s="75"/>
      <c r="FC398" s="75"/>
      <c r="FD398" s="75"/>
      <c r="FE398" s="75"/>
      <c r="FF398" s="75"/>
      <c r="FG398" s="75"/>
      <c r="FH398" s="75"/>
      <c r="FI398" s="75"/>
      <c r="FJ398" s="75"/>
      <c r="FK398" s="75"/>
      <c r="FL398" s="75"/>
      <c r="FM398" s="75"/>
      <c r="FN398" s="75"/>
      <c r="FO398" s="75"/>
      <c r="FP398" s="75"/>
      <c r="FQ398" s="75"/>
      <c r="FR398" s="75"/>
      <c r="FS398" s="75"/>
      <c r="FT398" s="75"/>
      <c r="FU398" s="75"/>
      <c r="FV398" s="75"/>
      <c r="FW398" s="75"/>
      <c r="FX398" s="75"/>
      <c r="FY398" s="75"/>
      <c r="FZ398" s="75"/>
      <c r="GA398" s="75"/>
      <c r="GB398" s="75"/>
      <c r="GC398" s="75"/>
      <c r="GD398" s="75"/>
      <c r="GE398" s="75"/>
      <c r="GF398" s="75"/>
      <c r="GG398" s="75"/>
      <c r="GH398" s="75"/>
      <c r="GI398" s="75"/>
      <c r="GJ398" s="75"/>
      <c r="GK398" s="75"/>
      <c r="GL398" s="75"/>
      <c r="GM398" s="75"/>
      <c r="GN398" s="75"/>
      <c r="GO398" s="75"/>
      <c r="GP398" s="75"/>
      <c r="GQ398" s="75"/>
      <c r="GR398" s="75"/>
      <c r="GS398" s="75"/>
      <c r="GT398" s="75"/>
      <c r="GU398" s="75"/>
      <c r="GV398" s="75"/>
      <c r="GW398" s="75"/>
      <c r="GX398" s="75"/>
      <c r="GY398" s="75"/>
      <c r="GZ398" s="75"/>
      <c r="HA398" s="75"/>
      <c r="HB398" s="75"/>
      <c r="HC398" s="75"/>
      <c r="HD398" s="75"/>
      <c r="HE398" s="75"/>
      <c r="HF398" s="75"/>
      <c r="HG398" s="75"/>
      <c r="HH398" s="75"/>
      <c r="HI398" s="75"/>
      <c r="HJ398" s="75"/>
      <c r="HK398" s="75"/>
      <c r="HL398" s="75"/>
      <c r="HM398" s="75"/>
      <c r="HN398" s="75"/>
      <c r="HO398" s="75"/>
      <c r="HP398" s="75"/>
      <c r="HQ398" s="75"/>
      <c r="HR398" s="75"/>
      <c r="HS398" s="75"/>
      <c r="HT398" s="75"/>
      <c r="HU398" s="75"/>
      <c r="HV398" s="75"/>
      <c r="HW398" s="75"/>
      <c r="HX398" s="75"/>
      <c r="HY398" s="75"/>
      <c r="HZ398" s="75"/>
      <c r="IA398" s="75"/>
      <c r="IB398" s="75"/>
      <c r="IC398" s="75"/>
      <c r="ID398" s="75"/>
      <c r="IE398" s="75"/>
      <c r="IF398" s="75"/>
      <c r="IG398" s="75"/>
      <c r="IH398" s="75"/>
      <c r="II398" s="75"/>
      <c r="IJ398" s="75"/>
      <c r="IK398" s="75"/>
      <c r="IL398" s="75"/>
      <c r="IM398" s="75"/>
      <c r="IN398" s="75"/>
      <c r="IO398" s="75"/>
      <c r="IP398" s="75"/>
      <c r="IQ398" s="75"/>
      <c r="IR398" s="75"/>
      <c r="IS398" s="75"/>
      <c r="IT398" s="75"/>
      <c r="IU398" s="75"/>
      <c r="IV398" s="75"/>
      <c r="IW398" s="75"/>
      <c r="IX398" s="75"/>
      <c r="IY398" s="75"/>
      <c r="IZ398" s="75"/>
      <c r="JA398" s="75"/>
      <c r="JB398" s="75"/>
      <c r="JC398" s="75"/>
      <c r="JD398" s="75"/>
      <c r="JE398" s="75"/>
      <c r="JF398" s="75"/>
      <c r="JG398" s="75"/>
      <c r="JH398" s="75"/>
      <c r="JI398" s="75"/>
      <c r="JJ398" s="75"/>
      <c r="JK398" s="75"/>
      <c r="JL398" s="75"/>
      <c r="JM398" s="75"/>
      <c r="JN398" s="75"/>
      <c r="JO398" s="75"/>
      <c r="JP398" s="75"/>
      <c r="JQ398" s="75"/>
      <c r="JR398" s="75"/>
      <c r="JS398" s="75"/>
      <c r="JT398" s="75"/>
      <c r="JU398" s="75"/>
      <c r="JV398" s="75"/>
      <c r="JW398" s="75"/>
      <c r="JX398" s="75"/>
      <c r="JY398" s="75"/>
      <c r="JZ398" s="75"/>
      <c r="KA398" s="75"/>
      <c r="KB398" s="75"/>
      <c r="KC398" s="75"/>
      <c r="KD398" s="75"/>
      <c r="KE398" s="75"/>
      <c r="KF398" s="75"/>
      <c r="KG398" s="75"/>
      <c r="KH398" s="75"/>
      <c r="KI398" s="75"/>
      <c r="KJ398" s="75"/>
      <c r="KK398" s="75"/>
      <c r="KL398" s="75"/>
      <c r="KM398" s="75"/>
      <c r="KN398" s="75"/>
      <c r="KO398" s="75"/>
      <c r="KP398" s="75"/>
      <c r="KQ398" s="75"/>
      <c r="KR398" s="75"/>
      <c r="KS398" s="75"/>
      <c r="KT398" s="75"/>
      <c r="KU398" s="75"/>
      <c r="KV398" s="75"/>
      <c r="KW398" s="75"/>
      <c r="KX398" s="75"/>
      <c r="KY398" s="75"/>
      <c r="KZ398" s="75"/>
      <c r="LA398" s="75"/>
      <c r="LB398" s="75"/>
      <c r="LC398" s="75"/>
      <c r="LD398" s="75"/>
      <c r="LE398" s="75"/>
      <c r="LF398" s="75"/>
      <c r="LG398" s="75"/>
      <c r="LH398" s="75"/>
      <c r="LI398" s="75"/>
      <c r="LJ398" s="75"/>
      <c r="LK398" s="75"/>
      <c r="LL398" s="75"/>
      <c r="LM398" s="75"/>
      <c r="LN398" s="75"/>
      <c r="LO398" s="75"/>
      <c r="LP398" s="75"/>
      <c r="LQ398" s="75"/>
      <c r="LR398" s="75"/>
      <c r="LS398" s="75"/>
      <c r="LT398" s="75"/>
      <c r="LU398" s="75"/>
      <c r="LV398" s="75"/>
      <c r="LW398" s="75"/>
      <c r="LX398" s="75"/>
      <c r="LY398" s="75"/>
      <c r="LZ398" s="75"/>
      <c r="MA398" s="75"/>
      <c r="MB398" s="75"/>
      <c r="MC398" s="75"/>
      <c r="MD398" s="75"/>
      <c r="ME398" s="75"/>
      <c r="MF398" s="75"/>
      <c r="MG398" s="75"/>
      <c r="MH398" s="75"/>
      <c r="MI398" s="75"/>
      <c r="MJ398" s="75"/>
      <c r="MK398" s="75"/>
      <c r="ML398" s="75"/>
      <c r="MM398" s="75"/>
      <c r="MN398" s="75"/>
      <c r="MO398" s="75"/>
      <c r="MP398" s="75"/>
      <c r="MQ398" s="75"/>
      <c r="MR398" s="75"/>
      <c r="MS398" s="75"/>
      <c r="MT398" s="75"/>
      <c r="MU398" s="75"/>
      <c r="MV398" s="75"/>
      <c r="MW398" s="75"/>
      <c r="MX398" s="75"/>
      <c r="MY398" s="75"/>
      <c r="MZ398" s="75"/>
      <c r="NA398" s="75"/>
      <c r="NB398" s="75"/>
      <c r="NC398" s="75"/>
      <c r="ND398" s="75"/>
      <c r="NE398" s="75"/>
      <c r="NF398" s="75"/>
      <c r="NG398" s="75"/>
      <c r="NH398" s="75"/>
      <c r="NI398" s="75"/>
      <c r="NJ398" s="75"/>
      <c r="NK398" s="75"/>
      <c r="NL398" s="75"/>
      <c r="NM398" s="75"/>
      <c r="NN398" s="75"/>
      <c r="NO398" s="75"/>
      <c r="NP398" s="75"/>
      <c r="NQ398" s="75"/>
      <c r="NR398" s="75"/>
      <c r="NS398" s="75"/>
      <c r="NT398" s="75"/>
      <c r="NU398" s="75"/>
      <c r="NV398" s="75"/>
      <c r="NW398" s="75"/>
      <c r="NX398" s="75"/>
      <c r="NY398" s="75"/>
      <c r="NZ398" s="75"/>
      <c r="OA398" s="75"/>
      <c r="OB398" s="75"/>
      <c r="OC398" s="75"/>
      <c r="OD398" s="75"/>
      <c r="OE398" s="75"/>
      <c r="OF398" s="75"/>
      <c r="OG398" s="75"/>
      <c r="OH398" s="75"/>
      <c r="OI398" s="75"/>
      <c r="OJ398" s="75"/>
      <c r="OK398" s="75"/>
      <c r="OL398" s="75"/>
      <c r="OM398" s="75"/>
      <c r="ON398" s="75"/>
      <c r="OO398" s="75"/>
      <c r="OP398" s="75"/>
      <c r="OQ398" s="75"/>
      <c r="OR398" s="75"/>
      <c r="OS398" s="75"/>
      <c r="OT398" s="75"/>
      <c r="OU398" s="75"/>
      <c r="OV398" s="75"/>
      <c r="OW398" s="75"/>
      <c r="OX398" s="75"/>
      <c r="OY398" s="75"/>
      <c r="OZ398" s="75"/>
      <c r="PA398" s="75"/>
      <c r="PB398" s="75"/>
      <c r="PC398" s="75"/>
      <c r="PD398" s="75"/>
      <c r="PE398" s="75"/>
      <c r="PF398" s="75"/>
      <c r="PG398" s="75"/>
      <c r="PH398" s="75"/>
      <c r="PI398" s="75"/>
      <c r="PJ398" s="75"/>
      <c r="PK398" s="75"/>
      <c r="PL398" s="75"/>
      <c r="PM398" s="75"/>
      <c r="PN398" s="75"/>
      <c r="PO398" s="75"/>
      <c r="PP398" s="75"/>
      <c r="PQ398" s="75"/>
      <c r="PR398" s="75"/>
      <c r="PS398" s="75"/>
      <c r="PT398" s="75"/>
      <c r="PU398" s="75"/>
      <c r="PV398" s="75"/>
      <c r="PW398" s="75"/>
      <c r="PX398" s="75"/>
      <c r="PY398" s="75"/>
      <c r="PZ398" s="75"/>
      <c r="QA398" s="75"/>
      <c r="QB398" s="75"/>
      <c r="QC398" s="75"/>
      <c r="QD398" s="75"/>
      <c r="QE398" s="75"/>
      <c r="QF398" s="75"/>
      <c r="QG398" s="75"/>
      <c r="QH398" s="75"/>
      <c r="QI398" s="75"/>
      <c r="QJ398" s="75"/>
      <c r="QK398" s="75"/>
      <c r="QL398" s="75"/>
      <c r="QM398" s="75"/>
      <c r="QN398" s="75"/>
      <c r="QO398" s="75"/>
      <c r="QP398" s="75"/>
      <c r="QQ398" s="75"/>
      <c r="QR398" s="75"/>
      <c r="QS398" s="75"/>
      <c r="QT398" s="75"/>
      <c r="QU398" s="75"/>
      <c r="QV398" s="75"/>
      <c r="QW398" s="75"/>
      <c r="QX398" s="75"/>
      <c r="QY398" s="75"/>
      <c r="QZ398" s="75"/>
      <c r="RA398" s="75"/>
      <c r="RB398" s="75"/>
      <c r="RC398" s="75"/>
      <c r="RD398" s="75"/>
      <c r="RE398" s="75"/>
      <c r="RF398" s="75"/>
      <c r="RG398" s="75"/>
      <c r="RH398" s="75"/>
      <c r="RI398" s="75"/>
      <c r="RJ398" s="75"/>
      <c r="RK398" s="75"/>
      <c r="RL398" s="75"/>
      <c r="RM398" s="75"/>
      <c r="RN398" s="75"/>
      <c r="RO398" s="75"/>
      <c r="RP398" s="75"/>
      <c r="RQ398" s="75"/>
      <c r="RR398" s="75"/>
      <c r="RS398" s="75"/>
      <c r="RT398" s="75"/>
      <c r="RU398" s="75"/>
      <c r="RV398" s="75"/>
      <c r="RW398" s="75"/>
      <c r="RX398" s="75"/>
      <c r="RY398" s="75"/>
      <c r="RZ398" s="75"/>
      <c r="SA398" s="75"/>
      <c r="SB398" s="75"/>
      <c r="SC398" s="75"/>
      <c r="SD398" s="75"/>
      <c r="SE398" s="75"/>
    </row>
    <row r="399" spans="50:499" s="4" customFormat="1" x14ac:dyDescent="0.2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c r="EO399" s="75"/>
      <c r="EP399" s="75"/>
      <c r="EQ399" s="75"/>
      <c r="ER399" s="75"/>
      <c r="ES399" s="75"/>
      <c r="ET399" s="75"/>
      <c r="EU399" s="75"/>
      <c r="EV399" s="75"/>
      <c r="EW399" s="75"/>
      <c r="EX399" s="75"/>
      <c r="EY399" s="75"/>
      <c r="EZ399" s="75"/>
      <c r="FA399" s="75"/>
      <c r="FB399" s="75"/>
      <c r="FC399" s="75"/>
      <c r="FD399" s="75"/>
      <c r="FE399" s="75"/>
      <c r="FF399" s="75"/>
      <c r="FG399" s="75"/>
      <c r="FH399" s="75"/>
      <c r="FI399" s="75"/>
      <c r="FJ399" s="75"/>
      <c r="FK399" s="75"/>
      <c r="FL399" s="75"/>
      <c r="FM399" s="75"/>
      <c r="FN399" s="75"/>
      <c r="FO399" s="75"/>
      <c r="FP399" s="75"/>
      <c r="FQ399" s="75"/>
      <c r="FR399" s="75"/>
      <c r="FS399" s="75"/>
      <c r="FT399" s="75"/>
      <c r="FU399" s="75"/>
      <c r="FV399" s="75"/>
      <c r="FW399" s="75"/>
      <c r="FX399" s="75"/>
      <c r="FY399" s="75"/>
      <c r="FZ399" s="75"/>
      <c r="GA399" s="75"/>
      <c r="GB399" s="75"/>
      <c r="GC399" s="75"/>
      <c r="GD399" s="75"/>
      <c r="GE399" s="75"/>
      <c r="GF399" s="75"/>
      <c r="GG399" s="75"/>
      <c r="GH399" s="75"/>
      <c r="GI399" s="75"/>
      <c r="GJ399" s="75"/>
      <c r="GK399" s="75"/>
      <c r="GL399" s="75"/>
      <c r="GM399" s="75"/>
      <c r="GN399" s="75"/>
      <c r="GO399" s="75"/>
      <c r="GP399" s="75"/>
      <c r="GQ399" s="75"/>
      <c r="GR399" s="75"/>
      <c r="GS399" s="75"/>
      <c r="GT399" s="75"/>
      <c r="GU399" s="75"/>
      <c r="GV399" s="75"/>
      <c r="GW399" s="75"/>
      <c r="GX399" s="75"/>
      <c r="GY399" s="75"/>
      <c r="GZ399" s="75"/>
      <c r="HA399" s="75"/>
      <c r="HB399" s="75"/>
      <c r="HC399" s="75"/>
      <c r="HD399" s="75"/>
      <c r="HE399" s="75"/>
      <c r="HF399" s="75"/>
      <c r="HG399" s="75"/>
      <c r="HH399" s="75"/>
      <c r="HI399" s="75"/>
      <c r="HJ399" s="75"/>
      <c r="HK399" s="75"/>
      <c r="HL399" s="75"/>
      <c r="HM399" s="75"/>
      <c r="HN399" s="75"/>
      <c r="HO399" s="75"/>
      <c r="HP399" s="75"/>
      <c r="HQ399" s="75"/>
      <c r="HR399" s="75"/>
      <c r="HS399" s="75"/>
      <c r="HT399" s="75"/>
      <c r="HU399" s="75"/>
      <c r="HV399" s="75"/>
      <c r="HW399" s="75"/>
      <c r="HX399" s="75"/>
      <c r="HY399" s="75"/>
      <c r="HZ399" s="75"/>
      <c r="IA399" s="75"/>
      <c r="IB399" s="75"/>
      <c r="IC399" s="75"/>
      <c r="ID399" s="75"/>
      <c r="IE399" s="75"/>
      <c r="IF399" s="75"/>
      <c r="IG399" s="75"/>
      <c r="IH399" s="75"/>
      <c r="II399" s="75"/>
      <c r="IJ399" s="75"/>
      <c r="IK399" s="75"/>
      <c r="IL399" s="75"/>
      <c r="IM399" s="75"/>
      <c r="IN399" s="75"/>
      <c r="IO399" s="75"/>
      <c r="IP399" s="75"/>
      <c r="IQ399" s="75"/>
      <c r="IR399" s="75"/>
      <c r="IS399" s="75"/>
      <c r="IT399" s="75"/>
      <c r="IU399" s="75"/>
      <c r="IV399" s="75"/>
      <c r="IW399" s="75"/>
      <c r="IX399" s="75"/>
      <c r="IY399" s="75"/>
      <c r="IZ399" s="75"/>
      <c r="JA399" s="75"/>
      <c r="JB399" s="75"/>
      <c r="JC399" s="75"/>
      <c r="JD399" s="75"/>
      <c r="JE399" s="75"/>
      <c r="JF399" s="75"/>
      <c r="JG399" s="75"/>
      <c r="JH399" s="75"/>
      <c r="JI399" s="75"/>
      <c r="JJ399" s="75"/>
      <c r="JK399" s="75"/>
      <c r="JL399" s="75"/>
      <c r="JM399" s="75"/>
      <c r="JN399" s="75"/>
      <c r="JO399" s="75"/>
      <c r="JP399" s="75"/>
      <c r="JQ399" s="75"/>
      <c r="JR399" s="75"/>
      <c r="JS399" s="75"/>
      <c r="JT399" s="75"/>
      <c r="JU399" s="75"/>
      <c r="JV399" s="75"/>
      <c r="JW399" s="75"/>
      <c r="JX399" s="75"/>
      <c r="JY399" s="75"/>
      <c r="JZ399" s="75"/>
      <c r="KA399" s="75"/>
      <c r="KB399" s="75"/>
      <c r="KC399" s="75"/>
      <c r="KD399" s="75"/>
      <c r="KE399" s="75"/>
      <c r="KF399" s="75"/>
      <c r="KG399" s="75"/>
      <c r="KH399" s="75"/>
      <c r="KI399" s="75"/>
      <c r="KJ399" s="75"/>
      <c r="KK399" s="75"/>
      <c r="KL399" s="75"/>
      <c r="KM399" s="75"/>
      <c r="KN399" s="75"/>
      <c r="KO399" s="75"/>
      <c r="KP399" s="75"/>
      <c r="KQ399" s="75"/>
      <c r="KR399" s="75"/>
      <c r="KS399" s="75"/>
      <c r="KT399" s="75"/>
      <c r="KU399" s="75"/>
      <c r="KV399" s="75"/>
      <c r="KW399" s="75"/>
      <c r="KX399" s="75"/>
      <c r="KY399" s="75"/>
      <c r="KZ399" s="75"/>
      <c r="LA399" s="75"/>
      <c r="LB399" s="75"/>
      <c r="LC399" s="75"/>
      <c r="LD399" s="75"/>
      <c r="LE399" s="75"/>
      <c r="LF399" s="75"/>
      <c r="LG399" s="75"/>
      <c r="LH399" s="75"/>
      <c r="LI399" s="75"/>
      <c r="LJ399" s="75"/>
      <c r="LK399" s="75"/>
      <c r="LL399" s="75"/>
      <c r="LM399" s="75"/>
      <c r="LN399" s="75"/>
      <c r="LO399" s="75"/>
      <c r="LP399" s="75"/>
      <c r="LQ399" s="75"/>
      <c r="LR399" s="75"/>
      <c r="LS399" s="75"/>
      <c r="LT399" s="75"/>
      <c r="LU399" s="75"/>
      <c r="LV399" s="75"/>
      <c r="LW399" s="75"/>
      <c r="LX399" s="75"/>
      <c r="LY399" s="75"/>
      <c r="LZ399" s="75"/>
      <c r="MA399" s="75"/>
      <c r="MB399" s="75"/>
      <c r="MC399" s="75"/>
      <c r="MD399" s="75"/>
      <c r="ME399" s="75"/>
      <c r="MF399" s="75"/>
      <c r="MG399" s="75"/>
      <c r="MH399" s="75"/>
      <c r="MI399" s="75"/>
      <c r="MJ399" s="75"/>
      <c r="MK399" s="75"/>
      <c r="ML399" s="75"/>
      <c r="MM399" s="75"/>
      <c r="MN399" s="75"/>
      <c r="MO399" s="75"/>
      <c r="MP399" s="75"/>
      <c r="MQ399" s="75"/>
      <c r="MR399" s="75"/>
      <c r="MS399" s="75"/>
      <c r="MT399" s="75"/>
      <c r="MU399" s="75"/>
      <c r="MV399" s="75"/>
      <c r="MW399" s="75"/>
      <c r="MX399" s="75"/>
      <c r="MY399" s="75"/>
      <c r="MZ399" s="75"/>
      <c r="NA399" s="75"/>
      <c r="NB399" s="75"/>
      <c r="NC399" s="75"/>
      <c r="ND399" s="75"/>
      <c r="NE399" s="75"/>
      <c r="NF399" s="75"/>
      <c r="NG399" s="75"/>
      <c r="NH399" s="75"/>
      <c r="NI399" s="75"/>
      <c r="NJ399" s="75"/>
      <c r="NK399" s="75"/>
      <c r="NL399" s="75"/>
      <c r="NM399" s="75"/>
      <c r="NN399" s="75"/>
      <c r="NO399" s="75"/>
      <c r="NP399" s="75"/>
      <c r="NQ399" s="75"/>
      <c r="NR399" s="75"/>
      <c r="NS399" s="75"/>
      <c r="NT399" s="75"/>
      <c r="NU399" s="75"/>
      <c r="NV399" s="75"/>
      <c r="NW399" s="75"/>
      <c r="NX399" s="75"/>
      <c r="NY399" s="75"/>
      <c r="NZ399" s="75"/>
      <c r="OA399" s="75"/>
      <c r="OB399" s="75"/>
      <c r="OC399" s="75"/>
      <c r="OD399" s="75"/>
      <c r="OE399" s="75"/>
      <c r="OF399" s="75"/>
      <c r="OG399" s="75"/>
      <c r="OH399" s="75"/>
      <c r="OI399" s="75"/>
      <c r="OJ399" s="75"/>
      <c r="OK399" s="75"/>
      <c r="OL399" s="75"/>
      <c r="OM399" s="75"/>
      <c r="ON399" s="75"/>
      <c r="OO399" s="75"/>
      <c r="OP399" s="75"/>
      <c r="OQ399" s="75"/>
      <c r="OR399" s="75"/>
      <c r="OS399" s="75"/>
      <c r="OT399" s="75"/>
      <c r="OU399" s="75"/>
      <c r="OV399" s="75"/>
      <c r="OW399" s="75"/>
      <c r="OX399" s="75"/>
      <c r="OY399" s="75"/>
      <c r="OZ399" s="75"/>
      <c r="PA399" s="75"/>
      <c r="PB399" s="75"/>
      <c r="PC399" s="75"/>
      <c r="PD399" s="75"/>
      <c r="PE399" s="75"/>
      <c r="PF399" s="75"/>
      <c r="PG399" s="75"/>
      <c r="PH399" s="75"/>
      <c r="PI399" s="75"/>
      <c r="PJ399" s="75"/>
      <c r="PK399" s="75"/>
      <c r="PL399" s="75"/>
      <c r="PM399" s="75"/>
      <c r="PN399" s="75"/>
      <c r="PO399" s="75"/>
      <c r="PP399" s="75"/>
      <c r="PQ399" s="75"/>
      <c r="PR399" s="75"/>
      <c r="PS399" s="75"/>
      <c r="PT399" s="75"/>
      <c r="PU399" s="75"/>
      <c r="PV399" s="75"/>
      <c r="PW399" s="75"/>
      <c r="PX399" s="75"/>
      <c r="PY399" s="75"/>
      <c r="PZ399" s="75"/>
      <c r="QA399" s="75"/>
      <c r="QB399" s="75"/>
      <c r="QC399" s="75"/>
      <c r="QD399" s="75"/>
      <c r="QE399" s="75"/>
      <c r="QF399" s="75"/>
      <c r="QG399" s="75"/>
      <c r="QH399" s="75"/>
      <c r="QI399" s="75"/>
      <c r="QJ399" s="75"/>
      <c r="QK399" s="75"/>
      <c r="QL399" s="75"/>
      <c r="QM399" s="75"/>
      <c r="QN399" s="75"/>
      <c r="QO399" s="75"/>
      <c r="QP399" s="75"/>
      <c r="QQ399" s="75"/>
      <c r="QR399" s="75"/>
      <c r="QS399" s="75"/>
      <c r="QT399" s="75"/>
      <c r="QU399" s="75"/>
      <c r="QV399" s="75"/>
      <c r="QW399" s="75"/>
      <c r="QX399" s="75"/>
      <c r="QY399" s="75"/>
      <c r="QZ399" s="75"/>
      <c r="RA399" s="75"/>
      <c r="RB399" s="75"/>
      <c r="RC399" s="75"/>
      <c r="RD399" s="75"/>
      <c r="RE399" s="75"/>
      <c r="RF399" s="75"/>
      <c r="RG399" s="75"/>
      <c r="RH399" s="75"/>
      <c r="RI399" s="75"/>
      <c r="RJ399" s="75"/>
      <c r="RK399" s="75"/>
      <c r="RL399" s="75"/>
      <c r="RM399" s="75"/>
      <c r="RN399" s="75"/>
      <c r="RO399" s="75"/>
      <c r="RP399" s="75"/>
      <c r="RQ399" s="75"/>
      <c r="RR399" s="75"/>
      <c r="RS399" s="75"/>
      <c r="RT399" s="75"/>
      <c r="RU399" s="75"/>
      <c r="RV399" s="75"/>
      <c r="RW399" s="75"/>
      <c r="RX399" s="75"/>
      <c r="RY399" s="75"/>
      <c r="RZ399" s="75"/>
      <c r="SA399" s="75"/>
      <c r="SB399" s="75"/>
      <c r="SC399" s="75"/>
      <c r="SD399" s="75"/>
      <c r="SE399" s="75"/>
    </row>
    <row r="400" spans="50:499" s="4" customFormat="1" x14ac:dyDescent="0.2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c r="EO400" s="75"/>
      <c r="EP400" s="75"/>
      <c r="EQ400" s="75"/>
      <c r="ER400" s="75"/>
      <c r="ES400" s="75"/>
      <c r="ET400" s="75"/>
      <c r="EU400" s="75"/>
      <c r="EV400" s="75"/>
      <c r="EW400" s="75"/>
      <c r="EX400" s="75"/>
      <c r="EY400" s="75"/>
      <c r="EZ400" s="75"/>
      <c r="FA400" s="75"/>
      <c r="FB400" s="75"/>
      <c r="FC400" s="75"/>
      <c r="FD400" s="75"/>
      <c r="FE400" s="75"/>
      <c r="FF400" s="75"/>
      <c r="FG400" s="75"/>
      <c r="FH400" s="75"/>
      <c r="FI400" s="75"/>
      <c r="FJ400" s="75"/>
      <c r="FK400" s="75"/>
      <c r="FL400" s="75"/>
      <c r="FM400" s="75"/>
      <c r="FN400" s="75"/>
      <c r="FO400" s="75"/>
      <c r="FP400" s="75"/>
      <c r="FQ400" s="75"/>
      <c r="FR400" s="75"/>
      <c r="FS400" s="75"/>
      <c r="FT400" s="75"/>
      <c r="FU400" s="75"/>
      <c r="FV400" s="75"/>
      <c r="FW400" s="75"/>
      <c r="FX400" s="75"/>
      <c r="FY400" s="75"/>
      <c r="FZ400" s="75"/>
      <c r="GA400" s="75"/>
      <c r="GB400" s="75"/>
      <c r="GC400" s="75"/>
      <c r="GD400" s="75"/>
      <c r="GE400" s="75"/>
      <c r="GF400" s="75"/>
      <c r="GG400" s="75"/>
      <c r="GH400" s="75"/>
      <c r="GI400" s="75"/>
      <c r="GJ400" s="75"/>
      <c r="GK400" s="75"/>
      <c r="GL400" s="75"/>
      <c r="GM400" s="75"/>
      <c r="GN400" s="75"/>
      <c r="GO400" s="75"/>
      <c r="GP400" s="75"/>
      <c r="GQ400" s="75"/>
      <c r="GR400" s="75"/>
      <c r="GS400" s="75"/>
      <c r="GT400" s="75"/>
      <c r="GU400" s="75"/>
      <c r="GV400" s="75"/>
      <c r="GW400" s="75"/>
      <c r="GX400" s="75"/>
      <c r="GY400" s="75"/>
      <c r="GZ400" s="75"/>
      <c r="HA400" s="75"/>
      <c r="HB400" s="75"/>
      <c r="HC400" s="75"/>
      <c r="HD400" s="75"/>
      <c r="HE400" s="75"/>
      <c r="HF400" s="75"/>
      <c r="HG400" s="75"/>
      <c r="HH400" s="75"/>
      <c r="HI400" s="75"/>
      <c r="HJ400" s="75"/>
      <c r="HK400" s="75"/>
      <c r="HL400" s="75"/>
      <c r="HM400" s="75"/>
      <c r="HN400" s="75"/>
      <c r="HO400" s="75"/>
      <c r="HP400" s="75"/>
      <c r="HQ400" s="75"/>
      <c r="HR400" s="75"/>
      <c r="HS400" s="75"/>
      <c r="HT400" s="75"/>
      <c r="HU400" s="75"/>
      <c r="HV400" s="75"/>
      <c r="HW400" s="75"/>
      <c r="HX400" s="75"/>
      <c r="HY400" s="75"/>
      <c r="HZ400" s="75"/>
      <c r="IA400" s="75"/>
      <c r="IB400" s="75"/>
      <c r="IC400" s="75"/>
      <c r="ID400" s="75"/>
      <c r="IE400" s="75"/>
      <c r="IF400" s="75"/>
      <c r="IG400" s="75"/>
      <c r="IH400" s="75"/>
      <c r="II400" s="75"/>
      <c r="IJ400" s="75"/>
      <c r="IK400" s="75"/>
      <c r="IL400" s="75"/>
      <c r="IM400" s="75"/>
      <c r="IN400" s="75"/>
      <c r="IO400" s="75"/>
      <c r="IP400" s="75"/>
      <c r="IQ400" s="75"/>
      <c r="IR400" s="75"/>
      <c r="IS400" s="75"/>
      <c r="IT400" s="75"/>
      <c r="IU400" s="75"/>
      <c r="IV400" s="75"/>
      <c r="IW400" s="75"/>
      <c r="IX400" s="75"/>
      <c r="IY400" s="75"/>
      <c r="IZ400" s="75"/>
      <c r="JA400" s="75"/>
      <c r="JB400" s="75"/>
      <c r="JC400" s="75"/>
      <c r="JD400" s="75"/>
      <c r="JE400" s="75"/>
      <c r="JF400" s="75"/>
      <c r="JG400" s="75"/>
      <c r="JH400" s="75"/>
      <c r="JI400" s="75"/>
      <c r="JJ400" s="75"/>
      <c r="JK400" s="75"/>
      <c r="JL400" s="75"/>
      <c r="JM400" s="75"/>
      <c r="JN400" s="75"/>
      <c r="JO400" s="75"/>
      <c r="JP400" s="75"/>
      <c r="JQ400" s="75"/>
      <c r="JR400" s="75"/>
      <c r="JS400" s="75"/>
      <c r="JT400" s="75"/>
      <c r="JU400" s="75"/>
      <c r="JV400" s="75"/>
      <c r="JW400" s="75"/>
      <c r="JX400" s="75"/>
      <c r="JY400" s="75"/>
      <c r="JZ400" s="75"/>
      <c r="KA400" s="75"/>
      <c r="KB400" s="75"/>
      <c r="KC400" s="75"/>
      <c r="KD400" s="75"/>
      <c r="KE400" s="75"/>
      <c r="KF400" s="75"/>
      <c r="KG400" s="75"/>
      <c r="KH400" s="75"/>
      <c r="KI400" s="75"/>
      <c r="KJ400" s="75"/>
      <c r="KK400" s="75"/>
      <c r="KL400" s="75"/>
      <c r="KM400" s="75"/>
      <c r="KN400" s="75"/>
      <c r="KO400" s="75"/>
      <c r="KP400" s="75"/>
      <c r="KQ400" s="75"/>
      <c r="KR400" s="75"/>
      <c r="KS400" s="75"/>
      <c r="KT400" s="75"/>
      <c r="KU400" s="75"/>
      <c r="KV400" s="75"/>
      <c r="KW400" s="75"/>
      <c r="KX400" s="75"/>
      <c r="KY400" s="75"/>
      <c r="KZ400" s="75"/>
      <c r="LA400" s="75"/>
      <c r="LB400" s="75"/>
      <c r="LC400" s="75"/>
      <c r="LD400" s="75"/>
      <c r="LE400" s="75"/>
      <c r="LF400" s="75"/>
      <c r="LG400" s="75"/>
      <c r="LH400" s="75"/>
      <c r="LI400" s="75"/>
      <c r="LJ400" s="75"/>
      <c r="LK400" s="75"/>
      <c r="LL400" s="75"/>
      <c r="LM400" s="75"/>
      <c r="LN400" s="75"/>
      <c r="LO400" s="75"/>
      <c r="LP400" s="75"/>
      <c r="LQ400" s="75"/>
      <c r="LR400" s="75"/>
      <c r="LS400" s="75"/>
      <c r="LT400" s="75"/>
      <c r="LU400" s="75"/>
      <c r="LV400" s="75"/>
      <c r="LW400" s="75"/>
      <c r="LX400" s="75"/>
      <c r="LY400" s="75"/>
      <c r="LZ400" s="75"/>
      <c r="MA400" s="75"/>
      <c r="MB400" s="75"/>
      <c r="MC400" s="75"/>
      <c r="MD400" s="75"/>
      <c r="ME400" s="75"/>
      <c r="MF400" s="75"/>
      <c r="MG400" s="75"/>
      <c r="MH400" s="75"/>
      <c r="MI400" s="75"/>
      <c r="MJ400" s="75"/>
      <c r="MK400" s="75"/>
      <c r="ML400" s="75"/>
      <c r="MM400" s="75"/>
      <c r="MN400" s="75"/>
      <c r="MO400" s="75"/>
      <c r="MP400" s="75"/>
      <c r="MQ400" s="75"/>
      <c r="MR400" s="75"/>
      <c r="MS400" s="75"/>
      <c r="MT400" s="75"/>
      <c r="MU400" s="75"/>
      <c r="MV400" s="75"/>
      <c r="MW400" s="75"/>
      <c r="MX400" s="75"/>
      <c r="MY400" s="75"/>
      <c r="MZ400" s="75"/>
      <c r="NA400" s="75"/>
      <c r="NB400" s="75"/>
      <c r="NC400" s="75"/>
      <c r="ND400" s="75"/>
      <c r="NE400" s="75"/>
      <c r="NF400" s="75"/>
      <c r="NG400" s="75"/>
      <c r="NH400" s="75"/>
      <c r="NI400" s="75"/>
      <c r="NJ400" s="75"/>
      <c r="NK400" s="75"/>
      <c r="NL400" s="75"/>
      <c r="NM400" s="75"/>
      <c r="NN400" s="75"/>
      <c r="NO400" s="75"/>
      <c r="NP400" s="75"/>
      <c r="NQ400" s="75"/>
      <c r="NR400" s="75"/>
      <c r="NS400" s="75"/>
      <c r="NT400" s="75"/>
      <c r="NU400" s="75"/>
      <c r="NV400" s="75"/>
      <c r="NW400" s="75"/>
      <c r="NX400" s="75"/>
      <c r="NY400" s="75"/>
      <c r="NZ400" s="75"/>
      <c r="OA400" s="75"/>
      <c r="OB400" s="75"/>
      <c r="OC400" s="75"/>
      <c r="OD400" s="75"/>
      <c r="OE400" s="75"/>
      <c r="OF400" s="75"/>
      <c r="OG400" s="75"/>
      <c r="OH400" s="75"/>
      <c r="OI400" s="75"/>
      <c r="OJ400" s="75"/>
      <c r="OK400" s="75"/>
      <c r="OL400" s="75"/>
      <c r="OM400" s="75"/>
      <c r="ON400" s="75"/>
      <c r="OO400" s="75"/>
      <c r="OP400" s="75"/>
      <c r="OQ400" s="75"/>
      <c r="OR400" s="75"/>
      <c r="OS400" s="75"/>
      <c r="OT400" s="75"/>
      <c r="OU400" s="75"/>
      <c r="OV400" s="75"/>
      <c r="OW400" s="75"/>
      <c r="OX400" s="75"/>
      <c r="OY400" s="75"/>
      <c r="OZ400" s="75"/>
      <c r="PA400" s="75"/>
      <c r="PB400" s="75"/>
      <c r="PC400" s="75"/>
      <c r="PD400" s="75"/>
      <c r="PE400" s="75"/>
      <c r="PF400" s="75"/>
      <c r="PG400" s="75"/>
      <c r="PH400" s="75"/>
      <c r="PI400" s="75"/>
      <c r="PJ400" s="75"/>
      <c r="PK400" s="75"/>
      <c r="PL400" s="75"/>
      <c r="PM400" s="75"/>
      <c r="PN400" s="75"/>
      <c r="PO400" s="75"/>
      <c r="PP400" s="75"/>
      <c r="PQ400" s="75"/>
      <c r="PR400" s="75"/>
      <c r="PS400" s="75"/>
      <c r="PT400" s="75"/>
      <c r="PU400" s="75"/>
      <c r="PV400" s="75"/>
      <c r="PW400" s="75"/>
      <c r="PX400" s="75"/>
      <c r="PY400" s="75"/>
      <c r="PZ400" s="75"/>
      <c r="QA400" s="75"/>
      <c r="QB400" s="75"/>
      <c r="QC400" s="75"/>
      <c r="QD400" s="75"/>
      <c r="QE400" s="75"/>
      <c r="QF400" s="75"/>
      <c r="QG400" s="75"/>
      <c r="QH400" s="75"/>
      <c r="QI400" s="75"/>
      <c r="QJ400" s="75"/>
      <c r="QK400" s="75"/>
      <c r="QL400" s="75"/>
      <c r="QM400" s="75"/>
      <c r="QN400" s="75"/>
      <c r="QO400" s="75"/>
      <c r="QP400" s="75"/>
      <c r="QQ400" s="75"/>
      <c r="QR400" s="75"/>
      <c r="QS400" s="75"/>
      <c r="QT400" s="75"/>
      <c r="QU400" s="75"/>
      <c r="QV400" s="75"/>
      <c r="QW400" s="75"/>
      <c r="QX400" s="75"/>
      <c r="QY400" s="75"/>
      <c r="QZ400" s="75"/>
      <c r="RA400" s="75"/>
      <c r="RB400" s="75"/>
      <c r="RC400" s="75"/>
      <c r="RD400" s="75"/>
      <c r="RE400" s="75"/>
      <c r="RF400" s="75"/>
      <c r="RG400" s="75"/>
      <c r="RH400" s="75"/>
      <c r="RI400" s="75"/>
      <c r="RJ400" s="75"/>
      <c r="RK400" s="75"/>
      <c r="RL400" s="75"/>
      <c r="RM400" s="75"/>
      <c r="RN400" s="75"/>
      <c r="RO400" s="75"/>
      <c r="RP400" s="75"/>
      <c r="RQ400" s="75"/>
      <c r="RR400" s="75"/>
      <c r="RS400" s="75"/>
      <c r="RT400" s="75"/>
      <c r="RU400" s="75"/>
      <c r="RV400" s="75"/>
      <c r="RW400" s="75"/>
      <c r="RX400" s="75"/>
      <c r="RY400" s="75"/>
      <c r="RZ400" s="75"/>
      <c r="SA400" s="75"/>
      <c r="SB400" s="75"/>
      <c r="SC400" s="75"/>
      <c r="SD400" s="75"/>
      <c r="SE400" s="75"/>
    </row>
    <row r="401" spans="50:499" s="4" customFormat="1" x14ac:dyDescent="0.2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c r="EO401" s="75"/>
      <c r="EP401" s="75"/>
      <c r="EQ401" s="75"/>
      <c r="ER401" s="75"/>
      <c r="ES401" s="75"/>
      <c r="ET401" s="75"/>
      <c r="EU401" s="75"/>
      <c r="EV401" s="75"/>
      <c r="EW401" s="75"/>
      <c r="EX401" s="75"/>
      <c r="EY401" s="75"/>
      <c r="EZ401" s="75"/>
      <c r="FA401" s="75"/>
      <c r="FB401" s="75"/>
      <c r="FC401" s="75"/>
      <c r="FD401" s="75"/>
      <c r="FE401" s="75"/>
      <c r="FF401" s="75"/>
      <c r="FG401" s="75"/>
      <c r="FH401" s="75"/>
      <c r="FI401" s="75"/>
      <c r="FJ401" s="75"/>
      <c r="FK401" s="75"/>
      <c r="FL401" s="75"/>
      <c r="FM401" s="75"/>
      <c r="FN401" s="75"/>
      <c r="FO401" s="75"/>
      <c r="FP401" s="75"/>
      <c r="FQ401" s="75"/>
      <c r="FR401" s="75"/>
      <c r="FS401" s="75"/>
      <c r="FT401" s="75"/>
      <c r="FU401" s="75"/>
      <c r="FV401" s="75"/>
      <c r="FW401" s="75"/>
      <c r="FX401" s="75"/>
      <c r="FY401" s="75"/>
      <c r="FZ401" s="75"/>
      <c r="GA401" s="75"/>
      <c r="GB401" s="75"/>
      <c r="GC401" s="75"/>
      <c r="GD401" s="75"/>
      <c r="GE401" s="75"/>
      <c r="GF401" s="75"/>
      <c r="GG401" s="75"/>
      <c r="GH401" s="75"/>
      <c r="GI401" s="75"/>
      <c r="GJ401" s="75"/>
      <c r="GK401" s="75"/>
      <c r="GL401" s="75"/>
      <c r="GM401" s="75"/>
      <c r="GN401" s="75"/>
      <c r="GO401" s="75"/>
      <c r="GP401" s="75"/>
      <c r="GQ401" s="75"/>
      <c r="GR401" s="75"/>
      <c r="GS401" s="75"/>
      <c r="GT401" s="75"/>
      <c r="GU401" s="75"/>
      <c r="GV401" s="75"/>
      <c r="GW401" s="75"/>
      <c r="GX401" s="75"/>
      <c r="GY401" s="75"/>
      <c r="GZ401" s="75"/>
      <c r="HA401" s="75"/>
      <c r="HB401" s="75"/>
      <c r="HC401" s="75"/>
      <c r="HD401" s="75"/>
      <c r="HE401" s="75"/>
      <c r="HF401" s="75"/>
      <c r="HG401" s="75"/>
      <c r="HH401" s="75"/>
      <c r="HI401" s="75"/>
      <c r="HJ401" s="75"/>
      <c r="HK401" s="75"/>
      <c r="HL401" s="75"/>
      <c r="HM401" s="75"/>
      <c r="HN401" s="75"/>
      <c r="HO401" s="75"/>
      <c r="HP401" s="75"/>
      <c r="HQ401" s="75"/>
      <c r="HR401" s="75"/>
      <c r="HS401" s="75"/>
      <c r="HT401" s="75"/>
      <c r="HU401" s="75"/>
      <c r="HV401" s="75"/>
      <c r="HW401" s="75"/>
      <c r="HX401" s="75"/>
      <c r="HY401" s="75"/>
      <c r="HZ401" s="75"/>
      <c r="IA401" s="75"/>
      <c r="IB401" s="75"/>
      <c r="IC401" s="75"/>
      <c r="ID401" s="75"/>
      <c r="IE401" s="75"/>
      <c r="IF401" s="75"/>
      <c r="IG401" s="75"/>
      <c r="IH401" s="75"/>
      <c r="II401" s="75"/>
      <c r="IJ401" s="75"/>
      <c r="IK401" s="75"/>
      <c r="IL401" s="75"/>
      <c r="IM401" s="75"/>
      <c r="IN401" s="75"/>
      <c r="IO401" s="75"/>
      <c r="IP401" s="75"/>
      <c r="IQ401" s="75"/>
      <c r="IR401" s="75"/>
      <c r="IS401" s="75"/>
      <c r="IT401" s="75"/>
      <c r="IU401" s="75"/>
      <c r="IV401" s="75"/>
      <c r="IW401" s="75"/>
      <c r="IX401" s="75"/>
      <c r="IY401" s="75"/>
      <c r="IZ401" s="75"/>
      <c r="JA401" s="75"/>
      <c r="JB401" s="75"/>
      <c r="JC401" s="75"/>
      <c r="JD401" s="75"/>
      <c r="JE401" s="75"/>
      <c r="JF401" s="75"/>
      <c r="JG401" s="75"/>
      <c r="JH401" s="75"/>
      <c r="JI401" s="75"/>
      <c r="JJ401" s="75"/>
      <c r="JK401" s="75"/>
      <c r="JL401" s="75"/>
      <c r="JM401" s="75"/>
      <c r="JN401" s="75"/>
      <c r="JO401" s="75"/>
      <c r="JP401" s="75"/>
      <c r="JQ401" s="75"/>
      <c r="JR401" s="75"/>
      <c r="JS401" s="75"/>
      <c r="JT401" s="75"/>
      <c r="JU401" s="75"/>
      <c r="JV401" s="75"/>
      <c r="JW401" s="75"/>
      <c r="JX401" s="75"/>
      <c r="JY401" s="75"/>
      <c r="JZ401" s="75"/>
      <c r="KA401" s="75"/>
      <c r="KB401" s="75"/>
      <c r="KC401" s="75"/>
      <c r="KD401" s="75"/>
      <c r="KE401" s="75"/>
      <c r="KF401" s="75"/>
      <c r="KG401" s="75"/>
      <c r="KH401" s="75"/>
      <c r="KI401" s="75"/>
      <c r="KJ401" s="75"/>
      <c r="KK401" s="75"/>
      <c r="KL401" s="75"/>
      <c r="KM401" s="75"/>
      <c r="KN401" s="75"/>
      <c r="KO401" s="75"/>
      <c r="KP401" s="75"/>
      <c r="KQ401" s="75"/>
      <c r="KR401" s="75"/>
      <c r="KS401" s="75"/>
      <c r="KT401" s="75"/>
      <c r="KU401" s="75"/>
      <c r="KV401" s="75"/>
      <c r="KW401" s="75"/>
      <c r="KX401" s="75"/>
      <c r="KY401" s="75"/>
      <c r="KZ401" s="75"/>
      <c r="LA401" s="75"/>
      <c r="LB401" s="75"/>
      <c r="LC401" s="75"/>
      <c r="LD401" s="75"/>
      <c r="LE401" s="75"/>
      <c r="LF401" s="75"/>
      <c r="LG401" s="75"/>
      <c r="LH401" s="75"/>
      <c r="LI401" s="75"/>
      <c r="LJ401" s="75"/>
      <c r="LK401" s="75"/>
      <c r="LL401" s="75"/>
      <c r="LM401" s="75"/>
      <c r="LN401" s="75"/>
      <c r="LO401" s="75"/>
      <c r="LP401" s="75"/>
      <c r="LQ401" s="75"/>
      <c r="LR401" s="75"/>
      <c r="LS401" s="75"/>
      <c r="LT401" s="75"/>
      <c r="LU401" s="75"/>
      <c r="LV401" s="75"/>
      <c r="LW401" s="75"/>
      <c r="LX401" s="75"/>
      <c r="LY401" s="75"/>
      <c r="LZ401" s="75"/>
      <c r="MA401" s="75"/>
      <c r="MB401" s="75"/>
      <c r="MC401" s="75"/>
      <c r="MD401" s="75"/>
      <c r="ME401" s="75"/>
      <c r="MF401" s="75"/>
      <c r="MG401" s="75"/>
      <c r="MH401" s="75"/>
      <c r="MI401" s="75"/>
      <c r="MJ401" s="75"/>
      <c r="MK401" s="75"/>
      <c r="ML401" s="75"/>
      <c r="MM401" s="75"/>
      <c r="MN401" s="75"/>
      <c r="MO401" s="75"/>
      <c r="MP401" s="75"/>
      <c r="MQ401" s="75"/>
      <c r="MR401" s="75"/>
      <c r="MS401" s="75"/>
      <c r="MT401" s="75"/>
      <c r="MU401" s="75"/>
      <c r="MV401" s="75"/>
      <c r="MW401" s="75"/>
      <c r="MX401" s="75"/>
      <c r="MY401" s="75"/>
      <c r="MZ401" s="75"/>
      <c r="NA401" s="75"/>
      <c r="NB401" s="75"/>
      <c r="NC401" s="75"/>
      <c r="ND401" s="75"/>
      <c r="NE401" s="75"/>
      <c r="NF401" s="75"/>
      <c r="NG401" s="75"/>
      <c r="NH401" s="75"/>
      <c r="NI401" s="75"/>
      <c r="NJ401" s="75"/>
      <c r="NK401" s="75"/>
      <c r="NL401" s="75"/>
      <c r="NM401" s="75"/>
      <c r="NN401" s="75"/>
      <c r="NO401" s="75"/>
      <c r="NP401" s="75"/>
      <c r="NQ401" s="75"/>
      <c r="NR401" s="75"/>
      <c r="NS401" s="75"/>
      <c r="NT401" s="75"/>
      <c r="NU401" s="75"/>
      <c r="NV401" s="75"/>
      <c r="NW401" s="75"/>
      <c r="NX401" s="75"/>
      <c r="NY401" s="75"/>
      <c r="NZ401" s="75"/>
      <c r="OA401" s="75"/>
      <c r="OB401" s="75"/>
      <c r="OC401" s="75"/>
      <c r="OD401" s="75"/>
      <c r="OE401" s="75"/>
      <c r="OF401" s="75"/>
      <c r="OG401" s="75"/>
      <c r="OH401" s="75"/>
      <c r="OI401" s="75"/>
      <c r="OJ401" s="75"/>
      <c r="OK401" s="75"/>
      <c r="OL401" s="75"/>
      <c r="OM401" s="75"/>
      <c r="ON401" s="75"/>
      <c r="OO401" s="75"/>
      <c r="OP401" s="75"/>
      <c r="OQ401" s="75"/>
      <c r="OR401" s="75"/>
      <c r="OS401" s="75"/>
      <c r="OT401" s="75"/>
      <c r="OU401" s="75"/>
      <c r="OV401" s="75"/>
      <c r="OW401" s="75"/>
      <c r="OX401" s="75"/>
      <c r="OY401" s="75"/>
      <c r="OZ401" s="75"/>
      <c r="PA401" s="75"/>
      <c r="PB401" s="75"/>
      <c r="PC401" s="75"/>
      <c r="PD401" s="75"/>
      <c r="PE401" s="75"/>
      <c r="PF401" s="75"/>
      <c r="PG401" s="75"/>
      <c r="PH401" s="75"/>
      <c r="PI401" s="75"/>
      <c r="PJ401" s="75"/>
      <c r="PK401" s="75"/>
      <c r="PL401" s="75"/>
      <c r="PM401" s="75"/>
      <c r="PN401" s="75"/>
      <c r="PO401" s="75"/>
      <c r="PP401" s="75"/>
      <c r="PQ401" s="75"/>
      <c r="PR401" s="75"/>
      <c r="PS401" s="75"/>
      <c r="PT401" s="75"/>
      <c r="PU401" s="75"/>
      <c r="PV401" s="75"/>
      <c r="PW401" s="75"/>
      <c r="PX401" s="75"/>
      <c r="PY401" s="75"/>
      <c r="PZ401" s="75"/>
      <c r="QA401" s="75"/>
      <c r="QB401" s="75"/>
      <c r="QC401" s="75"/>
      <c r="QD401" s="75"/>
      <c r="QE401" s="75"/>
      <c r="QF401" s="75"/>
      <c r="QG401" s="75"/>
      <c r="QH401" s="75"/>
      <c r="QI401" s="75"/>
      <c r="QJ401" s="75"/>
      <c r="QK401" s="75"/>
      <c r="QL401" s="75"/>
      <c r="QM401" s="75"/>
      <c r="QN401" s="75"/>
      <c r="QO401" s="75"/>
      <c r="QP401" s="75"/>
      <c r="QQ401" s="75"/>
      <c r="QR401" s="75"/>
      <c r="QS401" s="75"/>
      <c r="QT401" s="75"/>
      <c r="QU401" s="75"/>
      <c r="QV401" s="75"/>
      <c r="QW401" s="75"/>
      <c r="QX401" s="75"/>
      <c r="QY401" s="75"/>
      <c r="QZ401" s="75"/>
      <c r="RA401" s="75"/>
      <c r="RB401" s="75"/>
      <c r="RC401" s="75"/>
      <c r="RD401" s="75"/>
      <c r="RE401" s="75"/>
      <c r="RF401" s="75"/>
      <c r="RG401" s="75"/>
      <c r="RH401" s="75"/>
      <c r="RI401" s="75"/>
      <c r="RJ401" s="75"/>
      <c r="RK401" s="75"/>
      <c r="RL401" s="75"/>
      <c r="RM401" s="75"/>
      <c r="RN401" s="75"/>
      <c r="RO401" s="75"/>
      <c r="RP401" s="75"/>
      <c r="RQ401" s="75"/>
      <c r="RR401" s="75"/>
      <c r="RS401" s="75"/>
      <c r="RT401" s="75"/>
      <c r="RU401" s="75"/>
      <c r="RV401" s="75"/>
      <c r="RW401" s="75"/>
      <c r="RX401" s="75"/>
      <c r="RY401" s="75"/>
      <c r="RZ401" s="75"/>
      <c r="SA401" s="75"/>
      <c r="SB401" s="75"/>
      <c r="SC401" s="75"/>
      <c r="SD401" s="75"/>
      <c r="SE401" s="75"/>
    </row>
    <row r="402" spans="50:499" s="4" customFormat="1" x14ac:dyDescent="0.2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c r="EO402" s="75"/>
      <c r="EP402" s="75"/>
      <c r="EQ402" s="75"/>
      <c r="ER402" s="75"/>
      <c r="ES402" s="75"/>
      <c r="ET402" s="75"/>
      <c r="EU402" s="75"/>
      <c r="EV402" s="75"/>
      <c r="EW402" s="75"/>
      <c r="EX402" s="75"/>
      <c r="EY402" s="75"/>
      <c r="EZ402" s="75"/>
      <c r="FA402" s="75"/>
      <c r="FB402" s="75"/>
      <c r="FC402" s="75"/>
      <c r="FD402" s="75"/>
      <c r="FE402" s="75"/>
      <c r="FF402" s="75"/>
      <c r="FG402" s="75"/>
      <c r="FH402" s="75"/>
      <c r="FI402" s="75"/>
      <c r="FJ402" s="75"/>
      <c r="FK402" s="75"/>
      <c r="FL402" s="75"/>
      <c r="FM402" s="75"/>
      <c r="FN402" s="75"/>
      <c r="FO402" s="75"/>
      <c r="FP402" s="75"/>
      <c r="FQ402" s="75"/>
      <c r="FR402" s="75"/>
      <c r="FS402" s="75"/>
      <c r="FT402" s="75"/>
      <c r="FU402" s="75"/>
      <c r="FV402" s="75"/>
      <c r="FW402" s="75"/>
      <c r="FX402" s="75"/>
      <c r="FY402" s="75"/>
      <c r="FZ402" s="75"/>
      <c r="GA402" s="75"/>
      <c r="GB402" s="75"/>
      <c r="GC402" s="75"/>
      <c r="GD402" s="75"/>
      <c r="GE402" s="75"/>
      <c r="GF402" s="75"/>
      <c r="GG402" s="75"/>
      <c r="GH402" s="75"/>
      <c r="GI402" s="75"/>
      <c r="GJ402" s="75"/>
      <c r="GK402" s="75"/>
      <c r="GL402" s="75"/>
      <c r="GM402" s="75"/>
      <c r="GN402" s="75"/>
      <c r="GO402" s="75"/>
      <c r="GP402" s="75"/>
      <c r="GQ402" s="75"/>
      <c r="GR402" s="75"/>
      <c r="GS402" s="75"/>
      <c r="GT402" s="75"/>
      <c r="GU402" s="75"/>
      <c r="GV402" s="75"/>
      <c r="GW402" s="75"/>
      <c r="GX402" s="75"/>
      <c r="GY402" s="75"/>
      <c r="GZ402" s="75"/>
      <c r="HA402" s="75"/>
      <c r="HB402" s="75"/>
      <c r="HC402" s="75"/>
      <c r="HD402" s="75"/>
      <c r="HE402" s="75"/>
      <c r="HF402" s="75"/>
      <c r="HG402" s="75"/>
      <c r="HH402" s="75"/>
      <c r="HI402" s="75"/>
      <c r="HJ402" s="75"/>
      <c r="HK402" s="75"/>
      <c r="HL402" s="75"/>
      <c r="HM402" s="75"/>
      <c r="HN402" s="75"/>
      <c r="HO402" s="75"/>
      <c r="HP402" s="75"/>
      <c r="HQ402" s="75"/>
      <c r="HR402" s="75"/>
      <c r="HS402" s="75"/>
      <c r="HT402" s="75"/>
      <c r="HU402" s="75"/>
      <c r="HV402" s="75"/>
      <c r="HW402" s="75"/>
      <c r="HX402" s="75"/>
      <c r="HY402" s="75"/>
      <c r="HZ402" s="75"/>
      <c r="IA402" s="75"/>
      <c r="IB402" s="75"/>
      <c r="IC402" s="75"/>
      <c r="ID402" s="75"/>
      <c r="IE402" s="75"/>
      <c r="IF402" s="75"/>
      <c r="IG402" s="75"/>
      <c r="IH402" s="75"/>
      <c r="II402" s="75"/>
      <c r="IJ402" s="75"/>
      <c r="IK402" s="75"/>
      <c r="IL402" s="75"/>
      <c r="IM402" s="75"/>
      <c r="IN402" s="75"/>
      <c r="IO402" s="75"/>
      <c r="IP402" s="75"/>
      <c r="IQ402" s="75"/>
      <c r="IR402" s="75"/>
      <c r="IS402" s="75"/>
      <c r="IT402" s="75"/>
      <c r="IU402" s="75"/>
      <c r="IV402" s="75"/>
      <c r="IW402" s="75"/>
      <c r="IX402" s="75"/>
      <c r="IY402" s="75"/>
      <c r="IZ402" s="75"/>
      <c r="JA402" s="75"/>
      <c r="JB402" s="75"/>
      <c r="JC402" s="75"/>
      <c r="JD402" s="75"/>
      <c r="JE402" s="75"/>
      <c r="JF402" s="75"/>
      <c r="JG402" s="75"/>
      <c r="JH402" s="75"/>
      <c r="JI402" s="75"/>
      <c r="JJ402" s="75"/>
      <c r="JK402" s="75"/>
      <c r="JL402" s="75"/>
      <c r="JM402" s="75"/>
      <c r="JN402" s="75"/>
      <c r="JO402" s="75"/>
      <c r="JP402" s="75"/>
      <c r="JQ402" s="75"/>
      <c r="JR402" s="75"/>
      <c r="JS402" s="75"/>
      <c r="JT402" s="75"/>
      <c r="JU402" s="75"/>
      <c r="JV402" s="75"/>
      <c r="JW402" s="75"/>
      <c r="JX402" s="75"/>
      <c r="JY402" s="75"/>
      <c r="JZ402" s="75"/>
      <c r="KA402" s="75"/>
      <c r="KB402" s="75"/>
      <c r="KC402" s="75"/>
      <c r="KD402" s="75"/>
      <c r="KE402" s="75"/>
      <c r="KF402" s="75"/>
      <c r="KG402" s="75"/>
      <c r="KH402" s="75"/>
      <c r="KI402" s="75"/>
      <c r="KJ402" s="75"/>
      <c r="KK402" s="75"/>
      <c r="KL402" s="75"/>
      <c r="KM402" s="75"/>
      <c r="KN402" s="75"/>
      <c r="KO402" s="75"/>
      <c r="KP402" s="75"/>
      <c r="KQ402" s="75"/>
      <c r="KR402" s="75"/>
      <c r="KS402" s="75"/>
      <c r="KT402" s="75"/>
      <c r="KU402" s="75"/>
      <c r="KV402" s="75"/>
      <c r="KW402" s="75"/>
      <c r="KX402" s="75"/>
      <c r="KY402" s="75"/>
      <c r="KZ402" s="75"/>
      <c r="LA402" s="75"/>
      <c r="LB402" s="75"/>
      <c r="LC402" s="75"/>
      <c r="LD402" s="75"/>
      <c r="LE402" s="75"/>
      <c r="LF402" s="75"/>
      <c r="LG402" s="75"/>
      <c r="LH402" s="75"/>
      <c r="LI402" s="75"/>
      <c r="LJ402" s="75"/>
      <c r="LK402" s="75"/>
      <c r="LL402" s="75"/>
      <c r="LM402" s="75"/>
      <c r="LN402" s="75"/>
      <c r="LO402" s="75"/>
      <c r="LP402" s="75"/>
      <c r="LQ402" s="75"/>
      <c r="LR402" s="75"/>
      <c r="LS402" s="75"/>
      <c r="LT402" s="75"/>
      <c r="LU402" s="75"/>
      <c r="LV402" s="75"/>
      <c r="LW402" s="75"/>
      <c r="LX402" s="75"/>
      <c r="LY402" s="75"/>
      <c r="LZ402" s="75"/>
      <c r="MA402" s="75"/>
      <c r="MB402" s="75"/>
      <c r="MC402" s="75"/>
      <c r="MD402" s="75"/>
      <c r="ME402" s="75"/>
      <c r="MF402" s="75"/>
      <c r="MG402" s="75"/>
      <c r="MH402" s="75"/>
      <c r="MI402" s="75"/>
      <c r="MJ402" s="75"/>
      <c r="MK402" s="75"/>
      <c r="ML402" s="75"/>
      <c r="MM402" s="75"/>
      <c r="MN402" s="75"/>
      <c r="MO402" s="75"/>
      <c r="MP402" s="75"/>
      <c r="MQ402" s="75"/>
      <c r="MR402" s="75"/>
      <c r="MS402" s="75"/>
      <c r="MT402" s="75"/>
      <c r="MU402" s="75"/>
      <c r="MV402" s="75"/>
      <c r="MW402" s="75"/>
      <c r="MX402" s="75"/>
      <c r="MY402" s="75"/>
      <c r="MZ402" s="75"/>
      <c r="NA402" s="75"/>
      <c r="NB402" s="75"/>
      <c r="NC402" s="75"/>
      <c r="ND402" s="75"/>
      <c r="NE402" s="75"/>
      <c r="NF402" s="75"/>
      <c r="NG402" s="75"/>
      <c r="NH402" s="75"/>
      <c r="NI402" s="75"/>
      <c r="NJ402" s="75"/>
      <c r="NK402" s="75"/>
      <c r="NL402" s="75"/>
      <c r="NM402" s="75"/>
      <c r="NN402" s="75"/>
      <c r="NO402" s="75"/>
      <c r="NP402" s="75"/>
      <c r="NQ402" s="75"/>
      <c r="NR402" s="75"/>
      <c r="NS402" s="75"/>
      <c r="NT402" s="75"/>
      <c r="NU402" s="75"/>
      <c r="NV402" s="75"/>
      <c r="NW402" s="75"/>
      <c r="NX402" s="75"/>
      <c r="NY402" s="75"/>
      <c r="NZ402" s="75"/>
      <c r="OA402" s="75"/>
      <c r="OB402" s="75"/>
      <c r="OC402" s="75"/>
      <c r="OD402" s="75"/>
      <c r="OE402" s="75"/>
      <c r="OF402" s="75"/>
      <c r="OG402" s="75"/>
      <c r="OH402" s="75"/>
      <c r="OI402" s="75"/>
      <c r="OJ402" s="75"/>
      <c r="OK402" s="75"/>
      <c r="OL402" s="75"/>
      <c r="OM402" s="75"/>
      <c r="ON402" s="75"/>
      <c r="OO402" s="75"/>
      <c r="OP402" s="75"/>
      <c r="OQ402" s="75"/>
      <c r="OR402" s="75"/>
      <c r="OS402" s="75"/>
      <c r="OT402" s="75"/>
      <c r="OU402" s="75"/>
      <c r="OV402" s="75"/>
      <c r="OW402" s="75"/>
      <c r="OX402" s="75"/>
      <c r="OY402" s="75"/>
      <c r="OZ402" s="75"/>
      <c r="PA402" s="75"/>
      <c r="PB402" s="75"/>
      <c r="PC402" s="75"/>
      <c r="PD402" s="75"/>
      <c r="PE402" s="75"/>
      <c r="PF402" s="75"/>
      <c r="PG402" s="75"/>
      <c r="PH402" s="75"/>
      <c r="PI402" s="75"/>
      <c r="PJ402" s="75"/>
      <c r="PK402" s="75"/>
      <c r="PL402" s="75"/>
      <c r="PM402" s="75"/>
      <c r="PN402" s="75"/>
      <c r="PO402" s="75"/>
      <c r="PP402" s="75"/>
      <c r="PQ402" s="75"/>
      <c r="PR402" s="75"/>
      <c r="PS402" s="75"/>
      <c r="PT402" s="75"/>
      <c r="PU402" s="75"/>
      <c r="PV402" s="75"/>
      <c r="PW402" s="75"/>
      <c r="PX402" s="75"/>
      <c r="PY402" s="75"/>
      <c r="PZ402" s="75"/>
      <c r="QA402" s="75"/>
      <c r="QB402" s="75"/>
      <c r="QC402" s="75"/>
      <c r="QD402" s="75"/>
      <c r="QE402" s="75"/>
      <c r="QF402" s="75"/>
      <c r="QG402" s="75"/>
      <c r="QH402" s="75"/>
      <c r="QI402" s="75"/>
      <c r="QJ402" s="75"/>
      <c r="QK402" s="75"/>
      <c r="QL402" s="75"/>
      <c r="QM402" s="75"/>
      <c r="QN402" s="75"/>
      <c r="QO402" s="75"/>
      <c r="QP402" s="75"/>
      <c r="QQ402" s="75"/>
      <c r="QR402" s="75"/>
      <c r="QS402" s="75"/>
      <c r="QT402" s="75"/>
      <c r="QU402" s="75"/>
      <c r="QV402" s="75"/>
      <c r="QW402" s="75"/>
      <c r="QX402" s="75"/>
      <c r="QY402" s="75"/>
      <c r="QZ402" s="75"/>
      <c r="RA402" s="75"/>
      <c r="RB402" s="75"/>
      <c r="RC402" s="75"/>
      <c r="RD402" s="75"/>
      <c r="RE402" s="75"/>
      <c r="RF402" s="75"/>
      <c r="RG402" s="75"/>
      <c r="RH402" s="75"/>
      <c r="RI402" s="75"/>
      <c r="RJ402" s="75"/>
      <c r="RK402" s="75"/>
      <c r="RL402" s="75"/>
      <c r="RM402" s="75"/>
      <c r="RN402" s="75"/>
      <c r="RO402" s="75"/>
      <c r="RP402" s="75"/>
      <c r="RQ402" s="75"/>
      <c r="RR402" s="75"/>
      <c r="RS402" s="75"/>
      <c r="RT402" s="75"/>
      <c r="RU402" s="75"/>
      <c r="RV402" s="75"/>
      <c r="RW402" s="75"/>
      <c r="RX402" s="75"/>
      <c r="RY402" s="75"/>
      <c r="RZ402" s="75"/>
      <c r="SA402" s="75"/>
      <c r="SB402" s="75"/>
      <c r="SC402" s="75"/>
      <c r="SD402" s="75"/>
      <c r="SE402" s="75"/>
    </row>
    <row r="403" spans="50:499" s="4" customFormat="1" x14ac:dyDescent="0.2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c r="EO403" s="75"/>
      <c r="EP403" s="75"/>
      <c r="EQ403" s="75"/>
      <c r="ER403" s="75"/>
      <c r="ES403" s="75"/>
      <c r="ET403" s="75"/>
      <c r="EU403" s="75"/>
      <c r="EV403" s="75"/>
      <c r="EW403" s="75"/>
      <c r="EX403" s="75"/>
      <c r="EY403" s="75"/>
      <c r="EZ403" s="75"/>
      <c r="FA403" s="75"/>
      <c r="FB403" s="75"/>
      <c r="FC403" s="75"/>
      <c r="FD403" s="75"/>
      <c r="FE403" s="75"/>
      <c r="FF403" s="75"/>
      <c r="FG403" s="75"/>
      <c r="FH403" s="75"/>
      <c r="FI403" s="75"/>
      <c r="FJ403" s="75"/>
      <c r="FK403" s="75"/>
      <c r="FL403" s="75"/>
      <c r="FM403" s="75"/>
      <c r="FN403" s="75"/>
      <c r="FO403" s="75"/>
      <c r="FP403" s="75"/>
      <c r="FQ403" s="75"/>
      <c r="FR403" s="75"/>
      <c r="FS403" s="75"/>
      <c r="FT403" s="75"/>
      <c r="FU403" s="75"/>
      <c r="FV403" s="75"/>
      <c r="FW403" s="75"/>
      <c r="FX403" s="75"/>
      <c r="FY403" s="75"/>
      <c r="FZ403" s="75"/>
      <c r="GA403" s="75"/>
      <c r="GB403" s="75"/>
      <c r="GC403" s="75"/>
      <c r="GD403" s="75"/>
      <c r="GE403" s="75"/>
      <c r="GF403" s="75"/>
      <c r="GG403" s="75"/>
      <c r="GH403" s="75"/>
      <c r="GI403" s="75"/>
      <c r="GJ403" s="75"/>
      <c r="GK403" s="75"/>
      <c r="GL403" s="75"/>
      <c r="GM403" s="75"/>
      <c r="GN403" s="75"/>
      <c r="GO403" s="75"/>
      <c r="GP403" s="75"/>
      <c r="GQ403" s="75"/>
      <c r="GR403" s="75"/>
      <c r="GS403" s="75"/>
      <c r="GT403" s="75"/>
      <c r="GU403" s="75"/>
      <c r="GV403" s="75"/>
      <c r="GW403" s="75"/>
      <c r="GX403" s="75"/>
      <c r="GY403" s="75"/>
      <c r="GZ403" s="75"/>
      <c r="HA403" s="75"/>
      <c r="HB403" s="75"/>
      <c r="HC403" s="75"/>
      <c r="HD403" s="75"/>
      <c r="HE403" s="75"/>
      <c r="HF403" s="75"/>
      <c r="HG403" s="75"/>
      <c r="HH403" s="75"/>
      <c r="HI403" s="75"/>
      <c r="HJ403" s="75"/>
      <c r="HK403" s="75"/>
      <c r="HL403" s="75"/>
      <c r="HM403" s="75"/>
      <c r="HN403" s="75"/>
      <c r="HO403" s="75"/>
      <c r="HP403" s="75"/>
      <c r="HQ403" s="75"/>
      <c r="HR403" s="75"/>
      <c r="HS403" s="75"/>
      <c r="HT403" s="75"/>
      <c r="HU403" s="75"/>
      <c r="HV403" s="75"/>
      <c r="HW403" s="75"/>
      <c r="HX403" s="75"/>
      <c r="HY403" s="75"/>
      <c r="HZ403" s="75"/>
      <c r="IA403" s="75"/>
      <c r="IB403" s="75"/>
      <c r="IC403" s="75"/>
      <c r="ID403" s="75"/>
      <c r="IE403" s="75"/>
      <c r="IF403" s="75"/>
      <c r="IG403" s="75"/>
      <c r="IH403" s="75"/>
      <c r="II403" s="75"/>
      <c r="IJ403" s="75"/>
      <c r="IK403" s="75"/>
      <c r="IL403" s="75"/>
      <c r="IM403" s="75"/>
      <c r="IN403" s="75"/>
      <c r="IO403" s="75"/>
      <c r="IP403" s="75"/>
      <c r="IQ403" s="75"/>
      <c r="IR403" s="75"/>
      <c r="IS403" s="75"/>
      <c r="IT403" s="75"/>
      <c r="IU403" s="75"/>
      <c r="IV403" s="75"/>
      <c r="IW403" s="75"/>
      <c r="IX403" s="75"/>
      <c r="IY403" s="75"/>
      <c r="IZ403" s="75"/>
      <c r="JA403" s="75"/>
      <c r="JB403" s="75"/>
      <c r="JC403" s="75"/>
      <c r="JD403" s="75"/>
      <c r="JE403" s="75"/>
      <c r="JF403" s="75"/>
      <c r="JG403" s="75"/>
      <c r="JH403" s="75"/>
      <c r="JI403" s="75"/>
      <c r="JJ403" s="75"/>
      <c r="JK403" s="75"/>
      <c r="JL403" s="75"/>
      <c r="JM403" s="75"/>
      <c r="JN403" s="75"/>
      <c r="JO403" s="75"/>
      <c r="JP403" s="75"/>
      <c r="JQ403" s="75"/>
      <c r="JR403" s="75"/>
      <c r="JS403" s="75"/>
      <c r="JT403" s="75"/>
      <c r="JU403" s="75"/>
      <c r="JV403" s="75"/>
      <c r="JW403" s="75"/>
      <c r="JX403" s="75"/>
      <c r="JY403" s="75"/>
      <c r="JZ403" s="75"/>
      <c r="KA403" s="75"/>
      <c r="KB403" s="75"/>
      <c r="KC403" s="75"/>
      <c r="KD403" s="75"/>
      <c r="KE403" s="75"/>
      <c r="KF403" s="75"/>
      <c r="KG403" s="75"/>
      <c r="KH403" s="75"/>
      <c r="KI403" s="75"/>
      <c r="KJ403" s="75"/>
      <c r="KK403" s="75"/>
      <c r="KL403" s="75"/>
      <c r="KM403" s="75"/>
      <c r="KN403" s="75"/>
      <c r="KO403" s="75"/>
      <c r="KP403" s="75"/>
      <c r="KQ403" s="75"/>
      <c r="KR403" s="75"/>
      <c r="KS403" s="75"/>
      <c r="KT403" s="75"/>
      <c r="KU403" s="75"/>
      <c r="KV403" s="75"/>
      <c r="KW403" s="75"/>
      <c r="KX403" s="75"/>
      <c r="KY403" s="75"/>
      <c r="KZ403" s="75"/>
      <c r="LA403" s="75"/>
      <c r="LB403" s="75"/>
      <c r="LC403" s="75"/>
      <c r="LD403" s="75"/>
      <c r="LE403" s="75"/>
      <c r="LF403" s="75"/>
      <c r="LG403" s="75"/>
      <c r="LH403" s="75"/>
      <c r="LI403" s="75"/>
      <c r="LJ403" s="75"/>
      <c r="LK403" s="75"/>
      <c r="LL403" s="75"/>
      <c r="LM403" s="75"/>
      <c r="LN403" s="75"/>
      <c r="LO403" s="75"/>
      <c r="LP403" s="75"/>
      <c r="LQ403" s="75"/>
      <c r="LR403" s="75"/>
      <c r="LS403" s="75"/>
      <c r="LT403" s="75"/>
      <c r="LU403" s="75"/>
      <c r="LV403" s="75"/>
      <c r="LW403" s="75"/>
      <c r="LX403" s="75"/>
      <c r="LY403" s="75"/>
      <c r="LZ403" s="75"/>
      <c r="MA403" s="75"/>
      <c r="MB403" s="75"/>
      <c r="MC403" s="75"/>
      <c r="MD403" s="75"/>
      <c r="ME403" s="75"/>
      <c r="MF403" s="75"/>
      <c r="MG403" s="75"/>
      <c r="MH403" s="75"/>
      <c r="MI403" s="75"/>
      <c r="MJ403" s="75"/>
      <c r="MK403" s="75"/>
      <c r="ML403" s="75"/>
      <c r="MM403" s="75"/>
      <c r="MN403" s="75"/>
      <c r="MO403" s="75"/>
      <c r="MP403" s="75"/>
      <c r="MQ403" s="75"/>
      <c r="MR403" s="75"/>
      <c r="MS403" s="75"/>
      <c r="MT403" s="75"/>
      <c r="MU403" s="75"/>
      <c r="MV403" s="75"/>
      <c r="MW403" s="75"/>
      <c r="MX403" s="75"/>
      <c r="MY403" s="75"/>
      <c r="MZ403" s="75"/>
      <c r="NA403" s="75"/>
      <c r="NB403" s="75"/>
      <c r="NC403" s="75"/>
      <c r="ND403" s="75"/>
      <c r="NE403" s="75"/>
      <c r="NF403" s="75"/>
      <c r="NG403" s="75"/>
      <c r="NH403" s="75"/>
      <c r="NI403" s="75"/>
      <c r="NJ403" s="75"/>
      <c r="NK403" s="75"/>
      <c r="NL403" s="75"/>
      <c r="NM403" s="75"/>
      <c r="NN403" s="75"/>
      <c r="NO403" s="75"/>
      <c r="NP403" s="75"/>
      <c r="NQ403" s="75"/>
      <c r="NR403" s="75"/>
      <c r="NS403" s="75"/>
      <c r="NT403" s="75"/>
      <c r="NU403" s="75"/>
      <c r="NV403" s="75"/>
      <c r="NW403" s="75"/>
      <c r="NX403" s="75"/>
      <c r="NY403" s="75"/>
      <c r="NZ403" s="75"/>
      <c r="OA403" s="75"/>
      <c r="OB403" s="75"/>
      <c r="OC403" s="75"/>
      <c r="OD403" s="75"/>
      <c r="OE403" s="75"/>
      <c r="OF403" s="75"/>
      <c r="OG403" s="75"/>
      <c r="OH403" s="75"/>
      <c r="OI403" s="75"/>
      <c r="OJ403" s="75"/>
      <c r="OK403" s="75"/>
      <c r="OL403" s="75"/>
      <c r="OM403" s="75"/>
      <c r="ON403" s="75"/>
      <c r="OO403" s="75"/>
      <c r="OP403" s="75"/>
      <c r="OQ403" s="75"/>
      <c r="OR403" s="75"/>
      <c r="OS403" s="75"/>
      <c r="OT403" s="75"/>
      <c r="OU403" s="75"/>
      <c r="OV403" s="75"/>
      <c r="OW403" s="75"/>
      <c r="OX403" s="75"/>
      <c r="OY403" s="75"/>
      <c r="OZ403" s="75"/>
      <c r="PA403" s="75"/>
      <c r="PB403" s="75"/>
      <c r="PC403" s="75"/>
      <c r="PD403" s="75"/>
      <c r="PE403" s="75"/>
      <c r="PF403" s="75"/>
      <c r="PG403" s="75"/>
      <c r="PH403" s="75"/>
      <c r="PI403" s="75"/>
      <c r="PJ403" s="75"/>
      <c r="PK403" s="75"/>
      <c r="PL403" s="75"/>
      <c r="PM403" s="75"/>
      <c r="PN403" s="75"/>
      <c r="PO403" s="75"/>
      <c r="PP403" s="75"/>
      <c r="PQ403" s="75"/>
      <c r="PR403" s="75"/>
      <c r="PS403" s="75"/>
      <c r="PT403" s="75"/>
      <c r="PU403" s="75"/>
      <c r="PV403" s="75"/>
      <c r="PW403" s="75"/>
      <c r="PX403" s="75"/>
      <c r="PY403" s="75"/>
      <c r="PZ403" s="75"/>
      <c r="QA403" s="75"/>
      <c r="QB403" s="75"/>
      <c r="QC403" s="75"/>
      <c r="QD403" s="75"/>
      <c r="QE403" s="75"/>
      <c r="QF403" s="75"/>
      <c r="QG403" s="75"/>
      <c r="QH403" s="75"/>
      <c r="QI403" s="75"/>
      <c r="QJ403" s="75"/>
      <c r="QK403" s="75"/>
      <c r="QL403" s="75"/>
      <c r="QM403" s="75"/>
      <c r="QN403" s="75"/>
      <c r="QO403" s="75"/>
      <c r="QP403" s="75"/>
      <c r="QQ403" s="75"/>
      <c r="QR403" s="75"/>
      <c r="QS403" s="75"/>
      <c r="QT403" s="75"/>
      <c r="QU403" s="75"/>
      <c r="QV403" s="75"/>
      <c r="QW403" s="75"/>
      <c r="QX403" s="75"/>
      <c r="QY403" s="75"/>
      <c r="QZ403" s="75"/>
      <c r="RA403" s="75"/>
      <c r="RB403" s="75"/>
      <c r="RC403" s="75"/>
      <c r="RD403" s="75"/>
      <c r="RE403" s="75"/>
      <c r="RF403" s="75"/>
      <c r="RG403" s="75"/>
      <c r="RH403" s="75"/>
      <c r="RI403" s="75"/>
      <c r="RJ403" s="75"/>
      <c r="RK403" s="75"/>
      <c r="RL403" s="75"/>
      <c r="RM403" s="75"/>
      <c r="RN403" s="75"/>
      <c r="RO403" s="75"/>
      <c r="RP403" s="75"/>
      <c r="RQ403" s="75"/>
      <c r="RR403" s="75"/>
      <c r="RS403" s="75"/>
      <c r="RT403" s="75"/>
      <c r="RU403" s="75"/>
      <c r="RV403" s="75"/>
      <c r="RW403" s="75"/>
      <c r="RX403" s="75"/>
      <c r="RY403" s="75"/>
      <c r="RZ403" s="75"/>
      <c r="SA403" s="75"/>
      <c r="SB403" s="75"/>
      <c r="SC403" s="75"/>
      <c r="SD403" s="75"/>
      <c r="SE403" s="75"/>
    </row>
    <row r="404" spans="50:499" s="4" customFormat="1" x14ac:dyDescent="0.2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75"/>
      <c r="CY404" s="75"/>
      <c r="CZ404" s="75"/>
      <c r="DA404" s="75"/>
      <c r="DB404" s="75"/>
      <c r="DC404" s="75"/>
      <c r="DD404" s="75"/>
      <c r="DE404" s="75"/>
      <c r="DF404" s="75"/>
      <c r="DG404" s="75"/>
      <c r="DH404" s="75"/>
      <c r="DI404" s="75"/>
      <c r="DJ404" s="75"/>
      <c r="DK404" s="75"/>
      <c r="DL404" s="75"/>
      <c r="DM404" s="75"/>
      <c r="DN404" s="75"/>
      <c r="DO404" s="75"/>
      <c r="DP404" s="75"/>
      <c r="DQ404" s="75"/>
      <c r="DR404" s="75"/>
      <c r="DS404" s="75"/>
      <c r="DT404" s="75"/>
      <c r="DU404" s="75"/>
      <c r="DV404" s="75"/>
      <c r="DW404" s="75"/>
      <c r="DX404" s="75"/>
      <c r="DY404" s="75"/>
      <c r="DZ404" s="75"/>
      <c r="EA404" s="75"/>
      <c r="EB404" s="75"/>
      <c r="EC404" s="75"/>
      <c r="ED404" s="75"/>
      <c r="EE404" s="75"/>
      <c r="EF404" s="75"/>
      <c r="EG404" s="75"/>
      <c r="EH404" s="75"/>
      <c r="EI404" s="75"/>
      <c r="EJ404" s="75"/>
      <c r="EK404" s="75"/>
      <c r="EL404" s="75"/>
      <c r="EM404" s="75"/>
      <c r="EN404" s="75"/>
      <c r="EO404" s="75"/>
      <c r="EP404" s="75"/>
      <c r="EQ404" s="75"/>
      <c r="ER404" s="75"/>
      <c r="ES404" s="75"/>
      <c r="ET404" s="75"/>
      <c r="EU404" s="75"/>
      <c r="EV404" s="75"/>
      <c r="EW404" s="75"/>
      <c r="EX404" s="75"/>
      <c r="EY404" s="75"/>
      <c r="EZ404" s="75"/>
      <c r="FA404" s="75"/>
      <c r="FB404" s="75"/>
      <c r="FC404" s="75"/>
      <c r="FD404" s="75"/>
      <c r="FE404" s="75"/>
      <c r="FF404" s="75"/>
      <c r="FG404" s="75"/>
      <c r="FH404" s="75"/>
      <c r="FI404" s="75"/>
      <c r="FJ404" s="75"/>
      <c r="FK404" s="75"/>
      <c r="FL404" s="75"/>
      <c r="FM404" s="75"/>
      <c r="FN404" s="75"/>
      <c r="FO404" s="75"/>
      <c r="FP404" s="75"/>
      <c r="FQ404" s="75"/>
      <c r="FR404" s="75"/>
      <c r="FS404" s="75"/>
      <c r="FT404" s="75"/>
      <c r="FU404" s="75"/>
      <c r="FV404" s="75"/>
      <c r="FW404" s="75"/>
      <c r="FX404" s="75"/>
      <c r="FY404" s="75"/>
      <c r="FZ404" s="75"/>
      <c r="GA404" s="75"/>
      <c r="GB404" s="75"/>
      <c r="GC404" s="75"/>
      <c r="GD404" s="75"/>
      <c r="GE404" s="75"/>
      <c r="GF404" s="75"/>
      <c r="GG404" s="75"/>
      <c r="GH404" s="75"/>
      <c r="GI404" s="75"/>
      <c r="GJ404" s="75"/>
      <c r="GK404" s="75"/>
      <c r="GL404" s="75"/>
      <c r="GM404" s="75"/>
      <c r="GN404" s="75"/>
      <c r="GO404" s="75"/>
      <c r="GP404" s="75"/>
      <c r="GQ404" s="75"/>
      <c r="GR404" s="75"/>
      <c r="GS404" s="75"/>
      <c r="GT404" s="75"/>
      <c r="GU404" s="75"/>
      <c r="GV404" s="75"/>
      <c r="GW404" s="75"/>
      <c r="GX404" s="75"/>
      <c r="GY404" s="75"/>
      <c r="GZ404" s="75"/>
      <c r="HA404" s="75"/>
      <c r="HB404" s="75"/>
      <c r="HC404" s="75"/>
      <c r="HD404" s="75"/>
      <c r="HE404" s="75"/>
      <c r="HF404" s="75"/>
      <c r="HG404" s="75"/>
      <c r="HH404" s="75"/>
      <c r="HI404" s="75"/>
      <c r="HJ404" s="75"/>
      <c r="HK404" s="75"/>
      <c r="HL404" s="75"/>
      <c r="HM404" s="75"/>
      <c r="HN404" s="75"/>
      <c r="HO404" s="75"/>
      <c r="HP404" s="75"/>
      <c r="HQ404" s="75"/>
      <c r="HR404" s="75"/>
      <c r="HS404" s="75"/>
      <c r="HT404" s="75"/>
      <c r="HU404" s="75"/>
      <c r="HV404" s="75"/>
      <c r="HW404" s="75"/>
      <c r="HX404" s="75"/>
      <c r="HY404" s="75"/>
      <c r="HZ404" s="75"/>
      <c r="IA404" s="75"/>
      <c r="IB404" s="75"/>
      <c r="IC404" s="75"/>
      <c r="ID404" s="75"/>
      <c r="IE404" s="75"/>
      <c r="IF404" s="75"/>
      <c r="IG404" s="75"/>
      <c r="IH404" s="75"/>
      <c r="II404" s="75"/>
      <c r="IJ404" s="75"/>
      <c r="IK404" s="75"/>
      <c r="IL404" s="75"/>
      <c r="IM404" s="75"/>
      <c r="IN404" s="75"/>
      <c r="IO404" s="75"/>
      <c r="IP404" s="75"/>
      <c r="IQ404" s="75"/>
      <c r="IR404" s="75"/>
      <c r="IS404" s="75"/>
      <c r="IT404" s="75"/>
      <c r="IU404" s="75"/>
      <c r="IV404" s="75"/>
      <c r="IW404" s="75"/>
      <c r="IX404" s="75"/>
      <c r="IY404" s="75"/>
      <c r="IZ404" s="75"/>
      <c r="JA404" s="75"/>
      <c r="JB404" s="75"/>
      <c r="JC404" s="75"/>
      <c r="JD404" s="75"/>
      <c r="JE404" s="75"/>
      <c r="JF404" s="75"/>
      <c r="JG404" s="75"/>
      <c r="JH404" s="75"/>
      <c r="JI404" s="75"/>
      <c r="JJ404" s="75"/>
      <c r="JK404" s="75"/>
      <c r="JL404" s="75"/>
      <c r="JM404" s="75"/>
      <c r="JN404" s="75"/>
      <c r="JO404" s="75"/>
      <c r="JP404" s="75"/>
      <c r="JQ404" s="75"/>
      <c r="JR404" s="75"/>
      <c r="JS404" s="75"/>
      <c r="JT404" s="75"/>
      <c r="JU404" s="75"/>
      <c r="JV404" s="75"/>
      <c r="JW404" s="75"/>
      <c r="JX404" s="75"/>
      <c r="JY404" s="75"/>
      <c r="JZ404" s="75"/>
      <c r="KA404" s="75"/>
      <c r="KB404" s="75"/>
      <c r="KC404" s="75"/>
      <c r="KD404" s="75"/>
      <c r="KE404" s="75"/>
      <c r="KF404" s="75"/>
      <c r="KG404" s="75"/>
      <c r="KH404" s="75"/>
      <c r="KI404" s="75"/>
      <c r="KJ404" s="75"/>
      <c r="KK404" s="75"/>
      <c r="KL404" s="75"/>
      <c r="KM404" s="75"/>
      <c r="KN404" s="75"/>
      <c r="KO404" s="75"/>
      <c r="KP404" s="75"/>
      <c r="KQ404" s="75"/>
      <c r="KR404" s="75"/>
      <c r="KS404" s="75"/>
      <c r="KT404" s="75"/>
      <c r="KU404" s="75"/>
      <c r="KV404" s="75"/>
      <c r="KW404" s="75"/>
      <c r="KX404" s="75"/>
      <c r="KY404" s="75"/>
      <c r="KZ404" s="75"/>
      <c r="LA404" s="75"/>
      <c r="LB404" s="75"/>
      <c r="LC404" s="75"/>
      <c r="LD404" s="75"/>
      <c r="LE404" s="75"/>
      <c r="LF404" s="75"/>
      <c r="LG404" s="75"/>
      <c r="LH404" s="75"/>
      <c r="LI404" s="75"/>
      <c r="LJ404" s="75"/>
      <c r="LK404" s="75"/>
      <c r="LL404" s="75"/>
      <c r="LM404" s="75"/>
      <c r="LN404" s="75"/>
      <c r="LO404" s="75"/>
      <c r="LP404" s="75"/>
      <c r="LQ404" s="75"/>
      <c r="LR404" s="75"/>
      <c r="LS404" s="75"/>
      <c r="LT404" s="75"/>
      <c r="LU404" s="75"/>
      <c r="LV404" s="75"/>
      <c r="LW404" s="75"/>
      <c r="LX404" s="75"/>
      <c r="LY404" s="75"/>
      <c r="LZ404" s="75"/>
      <c r="MA404" s="75"/>
      <c r="MB404" s="75"/>
      <c r="MC404" s="75"/>
      <c r="MD404" s="75"/>
      <c r="ME404" s="75"/>
      <c r="MF404" s="75"/>
      <c r="MG404" s="75"/>
      <c r="MH404" s="75"/>
      <c r="MI404" s="75"/>
      <c r="MJ404" s="75"/>
      <c r="MK404" s="75"/>
      <c r="ML404" s="75"/>
      <c r="MM404" s="75"/>
      <c r="MN404" s="75"/>
      <c r="MO404" s="75"/>
      <c r="MP404" s="75"/>
      <c r="MQ404" s="75"/>
      <c r="MR404" s="75"/>
      <c r="MS404" s="75"/>
      <c r="MT404" s="75"/>
      <c r="MU404" s="75"/>
      <c r="MV404" s="75"/>
      <c r="MW404" s="75"/>
      <c r="MX404" s="75"/>
      <c r="MY404" s="75"/>
      <c r="MZ404" s="75"/>
      <c r="NA404" s="75"/>
      <c r="NB404" s="75"/>
      <c r="NC404" s="75"/>
      <c r="ND404" s="75"/>
      <c r="NE404" s="75"/>
      <c r="NF404" s="75"/>
      <c r="NG404" s="75"/>
      <c r="NH404" s="75"/>
      <c r="NI404" s="75"/>
      <c r="NJ404" s="75"/>
      <c r="NK404" s="75"/>
      <c r="NL404" s="75"/>
      <c r="NM404" s="75"/>
      <c r="NN404" s="75"/>
      <c r="NO404" s="75"/>
      <c r="NP404" s="75"/>
      <c r="NQ404" s="75"/>
      <c r="NR404" s="75"/>
      <c r="NS404" s="75"/>
      <c r="NT404" s="75"/>
      <c r="NU404" s="75"/>
      <c r="NV404" s="75"/>
      <c r="NW404" s="75"/>
      <c r="NX404" s="75"/>
      <c r="NY404" s="75"/>
      <c r="NZ404" s="75"/>
      <c r="OA404" s="75"/>
      <c r="OB404" s="75"/>
      <c r="OC404" s="75"/>
      <c r="OD404" s="75"/>
      <c r="OE404" s="75"/>
      <c r="OF404" s="75"/>
      <c r="OG404" s="75"/>
      <c r="OH404" s="75"/>
      <c r="OI404" s="75"/>
      <c r="OJ404" s="75"/>
      <c r="OK404" s="75"/>
      <c r="OL404" s="75"/>
      <c r="OM404" s="75"/>
      <c r="ON404" s="75"/>
      <c r="OO404" s="75"/>
      <c r="OP404" s="75"/>
      <c r="OQ404" s="75"/>
      <c r="OR404" s="75"/>
      <c r="OS404" s="75"/>
      <c r="OT404" s="75"/>
      <c r="OU404" s="75"/>
      <c r="OV404" s="75"/>
      <c r="OW404" s="75"/>
      <c r="OX404" s="75"/>
      <c r="OY404" s="75"/>
      <c r="OZ404" s="75"/>
      <c r="PA404" s="75"/>
      <c r="PB404" s="75"/>
      <c r="PC404" s="75"/>
      <c r="PD404" s="75"/>
      <c r="PE404" s="75"/>
      <c r="PF404" s="75"/>
      <c r="PG404" s="75"/>
      <c r="PH404" s="75"/>
      <c r="PI404" s="75"/>
      <c r="PJ404" s="75"/>
      <c r="PK404" s="75"/>
      <c r="PL404" s="75"/>
      <c r="PM404" s="75"/>
      <c r="PN404" s="75"/>
      <c r="PO404" s="75"/>
      <c r="PP404" s="75"/>
      <c r="PQ404" s="75"/>
      <c r="PR404" s="75"/>
      <c r="PS404" s="75"/>
      <c r="PT404" s="75"/>
      <c r="PU404" s="75"/>
      <c r="PV404" s="75"/>
      <c r="PW404" s="75"/>
      <c r="PX404" s="75"/>
      <c r="PY404" s="75"/>
      <c r="PZ404" s="75"/>
      <c r="QA404" s="75"/>
      <c r="QB404" s="75"/>
      <c r="QC404" s="75"/>
      <c r="QD404" s="75"/>
      <c r="QE404" s="75"/>
      <c r="QF404" s="75"/>
      <c r="QG404" s="75"/>
      <c r="QH404" s="75"/>
      <c r="QI404" s="75"/>
      <c r="QJ404" s="75"/>
      <c r="QK404" s="75"/>
      <c r="QL404" s="75"/>
      <c r="QM404" s="75"/>
      <c r="QN404" s="75"/>
      <c r="QO404" s="75"/>
      <c r="QP404" s="75"/>
      <c r="QQ404" s="75"/>
      <c r="QR404" s="75"/>
      <c r="QS404" s="75"/>
      <c r="QT404" s="75"/>
      <c r="QU404" s="75"/>
      <c r="QV404" s="75"/>
      <c r="QW404" s="75"/>
      <c r="QX404" s="75"/>
      <c r="QY404" s="75"/>
      <c r="QZ404" s="75"/>
      <c r="RA404" s="75"/>
      <c r="RB404" s="75"/>
      <c r="RC404" s="75"/>
      <c r="RD404" s="75"/>
      <c r="RE404" s="75"/>
      <c r="RF404" s="75"/>
      <c r="RG404" s="75"/>
      <c r="RH404" s="75"/>
      <c r="RI404" s="75"/>
      <c r="RJ404" s="75"/>
      <c r="RK404" s="75"/>
      <c r="RL404" s="75"/>
      <c r="RM404" s="75"/>
      <c r="RN404" s="75"/>
      <c r="RO404" s="75"/>
      <c r="RP404" s="75"/>
      <c r="RQ404" s="75"/>
      <c r="RR404" s="75"/>
      <c r="RS404" s="75"/>
      <c r="RT404" s="75"/>
      <c r="RU404" s="75"/>
      <c r="RV404" s="75"/>
      <c r="RW404" s="75"/>
      <c r="RX404" s="75"/>
      <c r="RY404" s="75"/>
      <c r="RZ404" s="75"/>
      <c r="SA404" s="75"/>
      <c r="SB404" s="75"/>
      <c r="SC404" s="75"/>
      <c r="SD404" s="75"/>
      <c r="SE404" s="75"/>
    </row>
    <row r="405" spans="50:499" s="4" customFormat="1" x14ac:dyDescent="0.2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75"/>
      <c r="CY405" s="75"/>
      <c r="CZ405" s="75"/>
      <c r="DA405" s="75"/>
      <c r="DB405" s="75"/>
      <c r="DC405" s="75"/>
      <c r="DD405" s="75"/>
      <c r="DE405" s="75"/>
      <c r="DF405" s="75"/>
      <c r="DG405" s="75"/>
      <c r="DH405" s="75"/>
      <c r="DI405" s="75"/>
      <c r="DJ405" s="75"/>
      <c r="DK405" s="75"/>
      <c r="DL405" s="75"/>
      <c r="DM405" s="75"/>
      <c r="DN405" s="75"/>
      <c r="DO405" s="75"/>
      <c r="DP405" s="75"/>
      <c r="DQ405" s="75"/>
      <c r="DR405" s="75"/>
      <c r="DS405" s="75"/>
      <c r="DT405" s="75"/>
      <c r="DU405" s="75"/>
      <c r="DV405" s="75"/>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5"/>
      <c r="EU405" s="75"/>
      <c r="EV405" s="75"/>
      <c r="EW405" s="75"/>
      <c r="EX405" s="75"/>
      <c r="EY405" s="75"/>
      <c r="EZ405" s="75"/>
      <c r="FA405" s="75"/>
      <c r="FB405" s="75"/>
      <c r="FC405" s="75"/>
      <c r="FD405" s="75"/>
      <c r="FE405" s="75"/>
      <c r="FF405" s="75"/>
      <c r="FG405" s="75"/>
      <c r="FH405" s="75"/>
      <c r="FI405" s="75"/>
      <c r="FJ405" s="75"/>
      <c r="FK405" s="75"/>
      <c r="FL405" s="75"/>
      <c r="FM405" s="75"/>
      <c r="FN405" s="75"/>
      <c r="FO405" s="75"/>
      <c r="FP405" s="75"/>
      <c r="FQ405" s="75"/>
      <c r="FR405" s="75"/>
      <c r="FS405" s="75"/>
      <c r="FT405" s="75"/>
      <c r="FU405" s="75"/>
      <c r="FV405" s="75"/>
      <c r="FW405" s="75"/>
      <c r="FX405" s="75"/>
      <c r="FY405" s="75"/>
      <c r="FZ405" s="75"/>
      <c r="GA405" s="75"/>
      <c r="GB405" s="75"/>
      <c r="GC405" s="75"/>
      <c r="GD405" s="75"/>
      <c r="GE405" s="75"/>
      <c r="GF405" s="75"/>
      <c r="GG405" s="75"/>
      <c r="GH405" s="75"/>
      <c r="GI405" s="75"/>
      <c r="GJ405" s="75"/>
      <c r="GK405" s="75"/>
      <c r="GL405" s="75"/>
      <c r="GM405" s="75"/>
      <c r="GN405" s="75"/>
      <c r="GO405" s="75"/>
      <c r="GP405" s="75"/>
      <c r="GQ405" s="75"/>
      <c r="GR405" s="75"/>
      <c r="GS405" s="75"/>
      <c r="GT405" s="75"/>
      <c r="GU405" s="75"/>
      <c r="GV405" s="75"/>
      <c r="GW405" s="75"/>
      <c r="GX405" s="75"/>
      <c r="GY405" s="75"/>
      <c r="GZ405" s="75"/>
      <c r="HA405" s="75"/>
      <c r="HB405" s="75"/>
      <c r="HC405" s="75"/>
      <c r="HD405" s="75"/>
      <c r="HE405" s="75"/>
      <c r="HF405" s="75"/>
      <c r="HG405" s="75"/>
      <c r="HH405" s="75"/>
      <c r="HI405" s="75"/>
      <c r="HJ405" s="75"/>
      <c r="HK405" s="75"/>
      <c r="HL405" s="75"/>
      <c r="HM405" s="75"/>
      <c r="HN405" s="75"/>
      <c r="HO405" s="75"/>
      <c r="HP405" s="75"/>
      <c r="HQ405" s="75"/>
      <c r="HR405" s="75"/>
      <c r="HS405" s="75"/>
      <c r="HT405" s="75"/>
      <c r="HU405" s="75"/>
      <c r="HV405" s="75"/>
      <c r="HW405" s="75"/>
      <c r="HX405" s="75"/>
      <c r="HY405" s="75"/>
      <c r="HZ405" s="75"/>
      <c r="IA405" s="75"/>
      <c r="IB405" s="75"/>
      <c r="IC405" s="75"/>
      <c r="ID405" s="75"/>
      <c r="IE405" s="75"/>
      <c r="IF405" s="75"/>
      <c r="IG405" s="75"/>
      <c r="IH405" s="75"/>
      <c r="II405" s="75"/>
      <c r="IJ405" s="75"/>
      <c r="IK405" s="75"/>
      <c r="IL405" s="75"/>
      <c r="IM405" s="75"/>
      <c r="IN405" s="75"/>
      <c r="IO405" s="75"/>
      <c r="IP405" s="75"/>
      <c r="IQ405" s="75"/>
      <c r="IR405" s="75"/>
      <c r="IS405" s="75"/>
      <c r="IT405" s="75"/>
      <c r="IU405" s="75"/>
      <c r="IV405" s="75"/>
      <c r="IW405" s="75"/>
      <c r="IX405" s="75"/>
      <c r="IY405" s="75"/>
      <c r="IZ405" s="75"/>
      <c r="JA405" s="75"/>
      <c r="JB405" s="75"/>
      <c r="JC405" s="75"/>
      <c r="JD405" s="75"/>
      <c r="JE405" s="75"/>
      <c r="JF405" s="75"/>
      <c r="JG405" s="75"/>
      <c r="JH405" s="75"/>
      <c r="JI405" s="75"/>
      <c r="JJ405" s="75"/>
      <c r="JK405" s="75"/>
      <c r="JL405" s="75"/>
      <c r="JM405" s="75"/>
      <c r="JN405" s="75"/>
      <c r="JO405" s="75"/>
      <c r="JP405" s="75"/>
      <c r="JQ405" s="75"/>
      <c r="JR405" s="75"/>
      <c r="JS405" s="75"/>
      <c r="JT405" s="75"/>
      <c r="JU405" s="75"/>
      <c r="JV405" s="75"/>
      <c r="JW405" s="75"/>
      <c r="JX405" s="75"/>
      <c r="JY405" s="75"/>
      <c r="JZ405" s="75"/>
      <c r="KA405" s="75"/>
      <c r="KB405" s="75"/>
      <c r="KC405" s="75"/>
      <c r="KD405" s="75"/>
      <c r="KE405" s="75"/>
      <c r="KF405" s="75"/>
      <c r="KG405" s="75"/>
      <c r="KH405" s="75"/>
      <c r="KI405" s="75"/>
      <c r="KJ405" s="75"/>
      <c r="KK405" s="75"/>
      <c r="KL405" s="75"/>
      <c r="KM405" s="75"/>
      <c r="KN405" s="75"/>
      <c r="KO405" s="75"/>
      <c r="KP405" s="75"/>
      <c r="KQ405" s="75"/>
      <c r="KR405" s="75"/>
      <c r="KS405" s="75"/>
      <c r="KT405" s="75"/>
      <c r="KU405" s="75"/>
      <c r="KV405" s="75"/>
      <c r="KW405" s="75"/>
      <c r="KX405" s="75"/>
      <c r="KY405" s="75"/>
      <c r="KZ405" s="75"/>
      <c r="LA405" s="75"/>
      <c r="LB405" s="75"/>
      <c r="LC405" s="75"/>
      <c r="LD405" s="75"/>
      <c r="LE405" s="75"/>
      <c r="LF405" s="75"/>
      <c r="LG405" s="75"/>
      <c r="LH405" s="75"/>
      <c r="LI405" s="75"/>
      <c r="LJ405" s="75"/>
      <c r="LK405" s="75"/>
      <c r="LL405" s="75"/>
      <c r="LM405" s="75"/>
      <c r="LN405" s="75"/>
      <c r="LO405" s="75"/>
      <c r="LP405" s="75"/>
      <c r="LQ405" s="75"/>
      <c r="LR405" s="75"/>
      <c r="LS405" s="75"/>
      <c r="LT405" s="75"/>
      <c r="LU405" s="75"/>
      <c r="LV405" s="75"/>
      <c r="LW405" s="75"/>
      <c r="LX405" s="75"/>
      <c r="LY405" s="75"/>
      <c r="LZ405" s="75"/>
      <c r="MA405" s="75"/>
      <c r="MB405" s="75"/>
      <c r="MC405" s="75"/>
      <c r="MD405" s="75"/>
      <c r="ME405" s="75"/>
      <c r="MF405" s="75"/>
      <c r="MG405" s="75"/>
      <c r="MH405" s="75"/>
      <c r="MI405" s="75"/>
      <c r="MJ405" s="75"/>
      <c r="MK405" s="75"/>
      <c r="ML405" s="75"/>
      <c r="MM405" s="75"/>
      <c r="MN405" s="75"/>
      <c r="MO405" s="75"/>
      <c r="MP405" s="75"/>
      <c r="MQ405" s="75"/>
      <c r="MR405" s="75"/>
      <c r="MS405" s="75"/>
      <c r="MT405" s="75"/>
      <c r="MU405" s="75"/>
      <c r="MV405" s="75"/>
      <c r="MW405" s="75"/>
      <c r="MX405" s="75"/>
      <c r="MY405" s="75"/>
      <c r="MZ405" s="75"/>
      <c r="NA405" s="75"/>
      <c r="NB405" s="75"/>
      <c r="NC405" s="75"/>
      <c r="ND405" s="75"/>
      <c r="NE405" s="75"/>
      <c r="NF405" s="75"/>
      <c r="NG405" s="75"/>
      <c r="NH405" s="75"/>
      <c r="NI405" s="75"/>
      <c r="NJ405" s="75"/>
      <c r="NK405" s="75"/>
      <c r="NL405" s="75"/>
      <c r="NM405" s="75"/>
      <c r="NN405" s="75"/>
      <c r="NO405" s="75"/>
      <c r="NP405" s="75"/>
      <c r="NQ405" s="75"/>
      <c r="NR405" s="75"/>
      <c r="NS405" s="75"/>
      <c r="NT405" s="75"/>
      <c r="NU405" s="75"/>
      <c r="NV405" s="75"/>
      <c r="NW405" s="75"/>
      <c r="NX405" s="75"/>
      <c r="NY405" s="75"/>
      <c r="NZ405" s="75"/>
      <c r="OA405" s="75"/>
      <c r="OB405" s="75"/>
      <c r="OC405" s="75"/>
      <c r="OD405" s="75"/>
      <c r="OE405" s="75"/>
      <c r="OF405" s="75"/>
      <c r="OG405" s="75"/>
      <c r="OH405" s="75"/>
      <c r="OI405" s="75"/>
      <c r="OJ405" s="75"/>
      <c r="OK405" s="75"/>
      <c r="OL405" s="75"/>
      <c r="OM405" s="75"/>
      <c r="ON405" s="75"/>
      <c r="OO405" s="75"/>
      <c r="OP405" s="75"/>
      <c r="OQ405" s="75"/>
      <c r="OR405" s="75"/>
      <c r="OS405" s="75"/>
      <c r="OT405" s="75"/>
      <c r="OU405" s="75"/>
      <c r="OV405" s="75"/>
      <c r="OW405" s="75"/>
      <c r="OX405" s="75"/>
      <c r="OY405" s="75"/>
      <c r="OZ405" s="75"/>
      <c r="PA405" s="75"/>
      <c r="PB405" s="75"/>
      <c r="PC405" s="75"/>
      <c r="PD405" s="75"/>
      <c r="PE405" s="75"/>
      <c r="PF405" s="75"/>
      <c r="PG405" s="75"/>
      <c r="PH405" s="75"/>
      <c r="PI405" s="75"/>
      <c r="PJ405" s="75"/>
      <c r="PK405" s="75"/>
      <c r="PL405" s="75"/>
      <c r="PM405" s="75"/>
      <c r="PN405" s="75"/>
      <c r="PO405" s="75"/>
      <c r="PP405" s="75"/>
      <c r="PQ405" s="75"/>
      <c r="PR405" s="75"/>
      <c r="PS405" s="75"/>
      <c r="PT405" s="75"/>
      <c r="PU405" s="75"/>
      <c r="PV405" s="75"/>
      <c r="PW405" s="75"/>
      <c r="PX405" s="75"/>
      <c r="PY405" s="75"/>
      <c r="PZ405" s="75"/>
      <c r="QA405" s="75"/>
      <c r="QB405" s="75"/>
      <c r="QC405" s="75"/>
      <c r="QD405" s="75"/>
      <c r="QE405" s="75"/>
      <c r="QF405" s="75"/>
      <c r="QG405" s="75"/>
      <c r="QH405" s="75"/>
      <c r="QI405" s="75"/>
      <c r="QJ405" s="75"/>
      <c r="QK405" s="75"/>
      <c r="QL405" s="75"/>
      <c r="QM405" s="75"/>
      <c r="QN405" s="75"/>
      <c r="QO405" s="75"/>
      <c r="QP405" s="75"/>
      <c r="QQ405" s="75"/>
      <c r="QR405" s="75"/>
      <c r="QS405" s="75"/>
      <c r="QT405" s="75"/>
      <c r="QU405" s="75"/>
      <c r="QV405" s="75"/>
      <c r="QW405" s="75"/>
      <c r="QX405" s="75"/>
      <c r="QY405" s="75"/>
      <c r="QZ405" s="75"/>
      <c r="RA405" s="75"/>
      <c r="RB405" s="75"/>
      <c r="RC405" s="75"/>
      <c r="RD405" s="75"/>
      <c r="RE405" s="75"/>
      <c r="RF405" s="75"/>
      <c r="RG405" s="75"/>
      <c r="RH405" s="75"/>
      <c r="RI405" s="75"/>
      <c r="RJ405" s="75"/>
      <c r="RK405" s="75"/>
      <c r="RL405" s="75"/>
      <c r="RM405" s="75"/>
      <c r="RN405" s="75"/>
      <c r="RO405" s="75"/>
      <c r="RP405" s="75"/>
      <c r="RQ405" s="75"/>
      <c r="RR405" s="75"/>
      <c r="RS405" s="75"/>
      <c r="RT405" s="75"/>
      <c r="RU405" s="75"/>
      <c r="RV405" s="75"/>
      <c r="RW405" s="75"/>
      <c r="RX405" s="75"/>
      <c r="RY405" s="75"/>
      <c r="RZ405" s="75"/>
      <c r="SA405" s="75"/>
      <c r="SB405" s="75"/>
      <c r="SC405" s="75"/>
      <c r="SD405" s="75"/>
      <c r="SE405" s="75"/>
    </row>
    <row r="406" spans="50:499" s="4" customFormat="1" x14ac:dyDescent="0.2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75"/>
      <c r="CP406" s="75"/>
      <c r="CQ406" s="75"/>
      <c r="CR406" s="75"/>
      <c r="CS406" s="75"/>
      <c r="CT406" s="75"/>
      <c r="CU406" s="75"/>
      <c r="CV406" s="75"/>
      <c r="CW406" s="75"/>
      <c r="CX406" s="75"/>
      <c r="CY406" s="75"/>
      <c r="CZ406" s="75"/>
      <c r="DA406" s="75"/>
      <c r="DB406" s="75"/>
      <c r="DC406" s="75"/>
      <c r="DD406" s="75"/>
      <c r="DE406" s="75"/>
      <c r="DF406" s="75"/>
      <c r="DG406" s="75"/>
      <c r="DH406" s="75"/>
      <c r="DI406" s="75"/>
      <c r="DJ406" s="75"/>
      <c r="DK406" s="75"/>
      <c r="DL406" s="75"/>
      <c r="DM406" s="75"/>
      <c r="DN406" s="75"/>
      <c r="DO406" s="75"/>
      <c r="DP406" s="75"/>
      <c r="DQ406" s="75"/>
      <c r="DR406" s="75"/>
      <c r="DS406" s="75"/>
      <c r="DT406" s="75"/>
      <c r="DU406" s="75"/>
      <c r="DV406" s="75"/>
      <c r="DW406" s="75"/>
      <c r="DX406" s="75"/>
      <c r="DY406" s="75"/>
      <c r="DZ406" s="75"/>
      <c r="EA406" s="75"/>
      <c r="EB406" s="75"/>
      <c r="EC406" s="75"/>
      <c r="ED406" s="75"/>
      <c r="EE406" s="75"/>
      <c r="EF406" s="75"/>
      <c r="EG406" s="75"/>
      <c r="EH406" s="75"/>
      <c r="EI406" s="75"/>
      <c r="EJ406" s="75"/>
      <c r="EK406" s="75"/>
      <c r="EL406" s="75"/>
      <c r="EM406" s="75"/>
      <c r="EN406" s="75"/>
      <c r="EO406" s="75"/>
      <c r="EP406" s="75"/>
      <c r="EQ406" s="75"/>
      <c r="ER406" s="75"/>
      <c r="ES406" s="75"/>
      <c r="ET406" s="75"/>
      <c r="EU406" s="75"/>
      <c r="EV406" s="75"/>
      <c r="EW406" s="75"/>
      <c r="EX406" s="75"/>
      <c r="EY406" s="75"/>
      <c r="EZ406" s="75"/>
      <c r="FA406" s="75"/>
      <c r="FB406" s="75"/>
      <c r="FC406" s="75"/>
      <c r="FD406" s="75"/>
      <c r="FE406" s="75"/>
      <c r="FF406" s="75"/>
      <c r="FG406" s="75"/>
      <c r="FH406" s="75"/>
      <c r="FI406" s="75"/>
      <c r="FJ406" s="75"/>
      <c r="FK406" s="75"/>
      <c r="FL406" s="75"/>
      <c r="FM406" s="75"/>
      <c r="FN406" s="75"/>
      <c r="FO406" s="75"/>
      <c r="FP406" s="75"/>
      <c r="FQ406" s="75"/>
      <c r="FR406" s="75"/>
      <c r="FS406" s="75"/>
      <c r="FT406" s="75"/>
      <c r="FU406" s="75"/>
      <c r="FV406" s="75"/>
      <c r="FW406" s="75"/>
      <c r="FX406" s="75"/>
      <c r="FY406" s="75"/>
      <c r="FZ406" s="75"/>
      <c r="GA406" s="75"/>
      <c r="GB406" s="75"/>
      <c r="GC406" s="75"/>
      <c r="GD406" s="75"/>
      <c r="GE406" s="75"/>
      <c r="GF406" s="75"/>
      <c r="GG406" s="75"/>
      <c r="GH406" s="75"/>
      <c r="GI406" s="75"/>
      <c r="GJ406" s="75"/>
      <c r="GK406" s="75"/>
      <c r="GL406" s="75"/>
      <c r="GM406" s="75"/>
      <c r="GN406" s="75"/>
      <c r="GO406" s="75"/>
      <c r="GP406" s="75"/>
      <c r="GQ406" s="75"/>
      <c r="GR406" s="75"/>
      <c r="GS406" s="75"/>
      <c r="GT406" s="75"/>
      <c r="GU406" s="75"/>
      <c r="GV406" s="75"/>
      <c r="GW406" s="75"/>
      <c r="GX406" s="75"/>
      <c r="GY406" s="75"/>
      <c r="GZ406" s="75"/>
      <c r="HA406" s="75"/>
      <c r="HB406" s="75"/>
      <c r="HC406" s="75"/>
      <c r="HD406" s="75"/>
      <c r="HE406" s="75"/>
      <c r="HF406" s="75"/>
      <c r="HG406" s="75"/>
      <c r="HH406" s="75"/>
      <c r="HI406" s="75"/>
      <c r="HJ406" s="75"/>
      <c r="HK406" s="75"/>
      <c r="HL406" s="75"/>
      <c r="HM406" s="75"/>
      <c r="HN406" s="75"/>
      <c r="HO406" s="75"/>
      <c r="HP406" s="75"/>
      <c r="HQ406" s="75"/>
      <c r="HR406" s="75"/>
      <c r="HS406" s="75"/>
      <c r="HT406" s="75"/>
      <c r="HU406" s="75"/>
      <c r="HV406" s="75"/>
      <c r="HW406" s="75"/>
      <c r="HX406" s="75"/>
      <c r="HY406" s="75"/>
      <c r="HZ406" s="75"/>
      <c r="IA406" s="75"/>
      <c r="IB406" s="75"/>
      <c r="IC406" s="75"/>
      <c r="ID406" s="75"/>
      <c r="IE406" s="75"/>
      <c r="IF406" s="75"/>
      <c r="IG406" s="75"/>
      <c r="IH406" s="75"/>
      <c r="II406" s="75"/>
      <c r="IJ406" s="75"/>
      <c r="IK406" s="75"/>
      <c r="IL406" s="75"/>
      <c r="IM406" s="75"/>
      <c r="IN406" s="75"/>
      <c r="IO406" s="75"/>
      <c r="IP406" s="75"/>
      <c r="IQ406" s="75"/>
      <c r="IR406" s="75"/>
      <c r="IS406" s="75"/>
      <c r="IT406" s="75"/>
      <c r="IU406" s="75"/>
      <c r="IV406" s="75"/>
      <c r="IW406" s="75"/>
      <c r="IX406" s="75"/>
      <c r="IY406" s="75"/>
      <c r="IZ406" s="75"/>
      <c r="JA406" s="75"/>
      <c r="JB406" s="75"/>
      <c r="JC406" s="75"/>
      <c r="JD406" s="75"/>
      <c r="JE406" s="75"/>
      <c r="JF406" s="75"/>
      <c r="JG406" s="75"/>
      <c r="JH406" s="75"/>
      <c r="JI406" s="75"/>
      <c r="JJ406" s="75"/>
      <c r="JK406" s="75"/>
      <c r="JL406" s="75"/>
      <c r="JM406" s="75"/>
      <c r="JN406" s="75"/>
      <c r="JO406" s="75"/>
      <c r="JP406" s="75"/>
      <c r="JQ406" s="75"/>
      <c r="JR406" s="75"/>
      <c r="JS406" s="75"/>
      <c r="JT406" s="75"/>
      <c r="JU406" s="75"/>
      <c r="JV406" s="75"/>
      <c r="JW406" s="75"/>
      <c r="JX406" s="75"/>
      <c r="JY406" s="75"/>
      <c r="JZ406" s="75"/>
      <c r="KA406" s="75"/>
      <c r="KB406" s="75"/>
      <c r="KC406" s="75"/>
      <c r="KD406" s="75"/>
      <c r="KE406" s="75"/>
      <c r="KF406" s="75"/>
      <c r="KG406" s="75"/>
      <c r="KH406" s="75"/>
      <c r="KI406" s="75"/>
      <c r="KJ406" s="75"/>
      <c r="KK406" s="75"/>
      <c r="KL406" s="75"/>
      <c r="KM406" s="75"/>
      <c r="KN406" s="75"/>
      <c r="KO406" s="75"/>
      <c r="KP406" s="75"/>
      <c r="KQ406" s="75"/>
      <c r="KR406" s="75"/>
      <c r="KS406" s="75"/>
      <c r="KT406" s="75"/>
      <c r="KU406" s="75"/>
      <c r="KV406" s="75"/>
      <c r="KW406" s="75"/>
      <c r="KX406" s="75"/>
      <c r="KY406" s="75"/>
      <c r="KZ406" s="75"/>
      <c r="LA406" s="75"/>
      <c r="LB406" s="75"/>
      <c r="LC406" s="75"/>
      <c r="LD406" s="75"/>
      <c r="LE406" s="75"/>
      <c r="LF406" s="75"/>
      <c r="LG406" s="75"/>
      <c r="LH406" s="75"/>
      <c r="LI406" s="75"/>
      <c r="LJ406" s="75"/>
      <c r="LK406" s="75"/>
      <c r="LL406" s="75"/>
      <c r="LM406" s="75"/>
      <c r="LN406" s="75"/>
      <c r="LO406" s="75"/>
      <c r="LP406" s="75"/>
      <c r="LQ406" s="75"/>
      <c r="LR406" s="75"/>
      <c r="LS406" s="75"/>
      <c r="LT406" s="75"/>
      <c r="LU406" s="75"/>
      <c r="LV406" s="75"/>
      <c r="LW406" s="75"/>
      <c r="LX406" s="75"/>
      <c r="LY406" s="75"/>
      <c r="LZ406" s="75"/>
      <c r="MA406" s="75"/>
      <c r="MB406" s="75"/>
      <c r="MC406" s="75"/>
      <c r="MD406" s="75"/>
      <c r="ME406" s="75"/>
      <c r="MF406" s="75"/>
      <c r="MG406" s="75"/>
      <c r="MH406" s="75"/>
      <c r="MI406" s="75"/>
      <c r="MJ406" s="75"/>
      <c r="MK406" s="75"/>
      <c r="ML406" s="75"/>
      <c r="MM406" s="75"/>
      <c r="MN406" s="75"/>
      <c r="MO406" s="75"/>
      <c r="MP406" s="75"/>
      <c r="MQ406" s="75"/>
      <c r="MR406" s="75"/>
      <c r="MS406" s="75"/>
      <c r="MT406" s="75"/>
      <c r="MU406" s="75"/>
      <c r="MV406" s="75"/>
      <c r="MW406" s="75"/>
      <c r="MX406" s="75"/>
      <c r="MY406" s="75"/>
      <c r="MZ406" s="75"/>
      <c r="NA406" s="75"/>
      <c r="NB406" s="75"/>
      <c r="NC406" s="75"/>
      <c r="ND406" s="75"/>
      <c r="NE406" s="75"/>
      <c r="NF406" s="75"/>
      <c r="NG406" s="75"/>
      <c r="NH406" s="75"/>
      <c r="NI406" s="75"/>
      <c r="NJ406" s="75"/>
      <c r="NK406" s="75"/>
      <c r="NL406" s="75"/>
      <c r="NM406" s="75"/>
      <c r="NN406" s="75"/>
      <c r="NO406" s="75"/>
      <c r="NP406" s="75"/>
      <c r="NQ406" s="75"/>
      <c r="NR406" s="75"/>
      <c r="NS406" s="75"/>
      <c r="NT406" s="75"/>
      <c r="NU406" s="75"/>
      <c r="NV406" s="75"/>
      <c r="NW406" s="75"/>
      <c r="NX406" s="75"/>
      <c r="NY406" s="75"/>
      <c r="NZ406" s="75"/>
      <c r="OA406" s="75"/>
      <c r="OB406" s="75"/>
      <c r="OC406" s="75"/>
      <c r="OD406" s="75"/>
      <c r="OE406" s="75"/>
      <c r="OF406" s="75"/>
      <c r="OG406" s="75"/>
      <c r="OH406" s="75"/>
      <c r="OI406" s="75"/>
      <c r="OJ406" s="75"/>
      <c r="OK406" s="75"/>
      <c r="OL406" s="75"/>
      <c r="OM406" s="75"/>
      <c r="ON406" s="75"/>
      <c r="OO406" s="75"/>
      <c r="OP406" s="75"/>
      <c r="OQ406" s="75"/>
      <c r="OR406" s="75"/>
      <c r="OS406" s="75"/>
      <c r="OT406" s="75"/>
      <c r="OU406" s="75"/>
      <c r="OV406" s="75"/>
      <c r="OW406" s="75"/>
      <c r="OX406" s="75"/>
      <c r="OY406" s="75"/>
      <c r="OZ406" s="75"/>
      <c r="PA406" s="75"/>
      <c r="PB406" s="75"/>
      <c r="PC406" s="75"/>
      <c r="PD406" s="75"/>
      <c r="PE406" s="75"/>
      <c r="PF406" s="75"/>
      <c r="PG406" s="75"/>
      <c r="PH406" s="75"/>
      <c r="PI406" s="75"/>
      <c r="PJ406" s="75"/>
      <c r="PK406" s="75"/>
      <c r="PL406" s="75"/>
      <c r="PM406" s="75"/>
      <c r="PN406" s="75"/>
      <c r="PO406" s="75"/>
      <c r="PP406" s="75"/>
      <c r="PQ406" s="75"/>
      <c r="PR406" s="75"/>
      <c r="PS406" s="75"/>
      <c r="PT406" s="75"/>
      <c r="PU406" s="75"/>
      <c r="PV406" s="75"/>
      <c r="PW406" s="75"/>
      <c r="PX406" s="75"/>
      <c r="PY406" s="75"/>
      <c r="PZ406" s="75"/>
      <c r="QA406" s="75"/>
      <c r="QB406" s="75"/>
      <c r="QC406" s="75"/>
      <c r="QD406" s="75"/>
      <c r="QE406" s="75"/>
      <c r="QF406" s="75"/>
      <c r="QG406" s="75"/>
      <c r="QH406" s="75"/>
      <c r="QI406" s="75"/>
      <c r="QJ406" s="75"/>
      <c r="QK406" s="75"/>
      <c r="QL406" s="75"/>
      <c r="QM406" s="75"/>
      <c r="QN406" s="75"/>
      <c r="QO406" s="75"/>
      <c r="QP406" s="75"/>
      <c r="QQ406" s="75"/>
      <c r="QR406" s="75"/>
      <c r="QS406" s="75"/>
      <c r="QT406" s="75"/>
      <c r="QU406" s="75"/>
      <c r="QV406" s="75"/>
      <c r="QW406" s="75"/>
      <c r="QX406" s="75"/>
      <c r="QY406" s="75"/>
      <c r="QZ406" s="75"/>
      <c r="RA406" s="75"/>
      <c r="RB406" s="75"/>
      <c r="RC406" s="75"/>
      <c r="RD406" s="75"/>
      <c r="RE406" s="75"/>
      <c r="RF406" s="75"/>
      <c r="RG406" s="75"/>
      <c r="RH406" s="75"/>
      <c r="RI406" s="75"/>
      <c r="RJ406" s="75"/>
      <c r="RK406" s="75"/>
      <c r="RL406" s="75"/>
      <c r="RM406" s="75"/>
      <c r="RN406" s="75"/>
      <c r="RO406" s="75"/>
      <c r="RP406" s="75"/>
      <c r="RQ406" s="75"/>
      <c r="RR406" s="75"/>
      <c r="RS406" s="75"/>
      <c r="RT406" s="75"/>
      <c r="RU406" s="75"/>
      <c r="RV406" s="75"/>
      <c r="RW406" s="75"/>
      <c r="RX406" s="75"/>
      <c r="RY406" s="75"/>
      <c r="RZ406" s="75"/>
      <c r="SA406" s="75"/>
      <c r="SB406" s="75"/>
      <c r="SC406" s="75"/>
      <c r="SD406" s="75"/>
      <c r="SE406" s="75"/>
    </row>
    <row r="407" spans="50:499" s="4" customFormat="1" x14ac:dyDescent="0.2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75"/>
      <c r="CS407" s="75"/>
      <c r="CT407" s="75"/>
      <c r="CU407" s="75"/>
      <c r="CV407" s="75"/>
      <c r="CW407" s="75"/>
      <c r="CX407" s="75"/>
      <c r="CY407" s="75"/>
      <c r="CZ407" s="75"/>
      <c r="DA407" s="75"/>
      <c r="DB407" s="75"/>
      <c r="DC407" s="75"/>
      <c r="DD407" s="75"/>
      <c r="DE407" s="75"/>
      <c r="DF407" s="75"/>
      <c r="DG407" s="75"/>
      <c r="DH407" s="75"/>
      <c r="DI407" s="75"/>
      <c r="DJ407" s="75"/>
      <c r="DK407" s="75"/>
      <c r="DL407" s="75"/>
      <c r="DM407" s="75"/>
      <c r="DN407" s="75"/>
      <c r="DO407" s="75"/>
      <c r="DP407" s="75"/>
      <c r="DQ407" s="75"/>
      <c r="DR407" s="75"/>
      <c r="DS407" s="75"/>
      <c r="DT407" s="75"/>
      <c r="DU407" s="75"/>
      <c r="DV407" s="75"/>
      <c r="DW407" s="75"/>
      <c r="DX407" s="75"/>
      <c r="DY407" s="75"/>
      <c r="DZ407" s="75"/>
      <c r="EA407" s="75"/>
      <c r="EB407" s="75"/>
      <c r="EC407" s="75"/>
      <c r="ED407" s="75"/>
      <c r="EE407" s="75"/>
      <c r="EF407" s="75"/>
      <c r="EG407" s="75"/>
      <c r="EH407" s="75"/>
      <c r="EI407" s="75"/>
      <c r="EJ407" s="75"/>
      <c r="EK407" s="75"/>
      <c r="EL407" s="75"/>
      <c r="EM407" s="75"/>
      <c r="EN407" s="75"/>
      <c r="EO407" s="75"/>
      <c r="EP407" s="75"/>
      <c r="EQ407" s="75"/>
      <c r="ER407" s="75"/>
      <c r="ES407" s="75"/>
      <c r="ET407" s="75"/>
      <c r="EU407" s="75"/>
      <c r="EV407" s="75"/>
      <c r="EW407" s="75"/>
      <c r="EX407" s="75"/>
      <c r="EY407" s="75"/>
      <c r="EZ407" s="75"/>
      <c r="FA407" s="75"/>
      <c r="FB407" s="75"/>
      <c r="FC407" s="75"/>
      <c r="FD407" s="75"/>
      <c r="FE407" s="75"/>
      <c r="FF407" s="75"/>
      <c r="FG407" s="75"/>
      <c r="FH407" s="75"/>
      <c r="FI407" s="75"/>
      <c r="FJ407" s="75"/>
      <c r="FK407" s="75"/>
      <c r="FL407" s="75"/>
      <c r="FM407" s="75"/>
      <c r="FN407" s="75"/>
      <c r="FO407" s="75"/>
      <c r="FP407" s="75"/>
      <c r="FQ407" s="75"/>
      <c r="FR407" s="75"/>
      <c r="FS407" s="75"/>
      <c r="FT407" s="75"/>
      <c r="FU407" s="75"/>
      <c r="FV407" s="75"/>
      <c r="FW407" s="75"/>
      <c r="FX407" s="75"/>
      <c r="FY407" s="75"/>
      <c r="FZ407" s="75"/>
      <c r="GA407" s="75"/>
      <c r="GB407" s="75"/>
      <c r="GC407" s="75"/>
      <c r="GD407" s="75"/>
      <c r="GE407" s="75"/>
      <c r="GF407" s="75"/>
      <c r="GG407" s="75"/>
      <c r="GH407" s="75"/>
      <c r="GI407" s="75"/>
      <c r="GJ407" s="75"/>
      <c r="GK407" s="75"/>
      <c r="GL407" s="75"/>
      <c r="GM407" s="75"/>
      <c r="GN407" s="75"/>
      <c r="GO407" s="75"/>
      <c r="GP407" s="75"/>
      <c r="GQ407" s="75"/>
      <c r="GR407" s="75"/>
      <c r="GS407" s="75"/>
      <c r="GT407" s="75"/>
      <c r="GU407" s="75"/>
      <c r="GV407" s="75"/>
      <c r="GW407" s="75"/>
      <c r="GX407" s="75"/>
      <c r="GY407" s="75"/>
      <c r="GZ407" s="75"/>
      <c r="HA407" s="75"/>
      <c r="HB407" s="75"/>
      <c r="HC407" s="75"/>
      <c r="HD407" s="75"/>
      <c r="HE407" s="75"/>
      <c r="HF407" s="75"/>
      <c r="HG407" s="75"/>
      <c r="HH407" s="75"/>
      <c r="HI407" s="75"/>
      <c r="HJ407" s="75"/>
      <c r="HK407" s="75"/>
      <c r="HL407" s="75"/>
      <c r="HM407" s="75"/>
      <c r="HN407" s="75"/>
      <c r="HO407" s="75"/>
      <c r="HP407" s="75"/>
      <c r="HQ407" s="75"/>
      <c r="HR407" s="75"/>
      <c r="HS407" s="75"/>
      <c r="HT407" s="75"/>
      <c r="HU407" s="75"/>
      <c r="HV407" s="75"/>
      <c r="HW407" s="75"/>
      <c r="HX407" s="75"/>
      <c r="HY407" s="75"/>
      <c r="HZ407" s="75"/>
      <c r="IA407" s="75"/>
      <c r="IB407" s="75"/>
      <c r="IC407" s="75"/>
      <c r="ID407" s="75"/>
      <c r="IE407" s="75"/>
      <c r="IF407" s="75"/>
      <c r="IG407" s="75"/>
      <c r="IH407" s="75"/>
      <c r="II407" s="75"/>
      <c r="IJ407" s="75"/>
      <c r="IK407" s="75"/>
      <c r="IL407" s="75"/>
      <c r="IM407" s="75"/>
      <c r="IN407" s="75"/>
      <c r="IO407" s="75"/>
      <c r="IP407" s="75"/>
      <c r="IQ407" s="75"/>
      <c r="IR407" s="75"/>
      <c r="IS407" s="75"/>
      <c r="IT407" s="75"/>
      <c r="IU407" s="75"/>
      <c r="IV407" s="75"/>
      <c r="IW407" s="75"/>
      <c r="IX407" s="75"/>
      <c r="IY407" s="75"/>
      <c r="IZ407" s="75"/>
      <c r="JA407" s="75"/>
      <c r="JB407" s="75"/>
      <c r="JC407" s="75"/>
      <c r="JD407" s="75"/>
      <c r="JE407" s="75"/>
      <c r="JF407" s="75"/>
      <c r="JG407" s="75"/>
      <c r="JH407" s="75"/>
      <c r="JI407" s="75"/>
      <c r="JJ407" s="75"/>
      <c r="JK407" s="75"/>
      <c r="JL407" s="75"/>
      <c r="JM407" s="75"/>
      <c r="JN407" s="75"/>
      <c r="JO407" s="75"/>
      <c r="JP407" s="75"/>
      <c r="JQ407" s="75"/>
      <c r="JR407" s="75"/>
      <c r="JS407" s="75"/>
      <c r="JT407" s="75"/>
      <c r="JU407" s="75"/>
      <c r="JV407" s="75"/>
      <c r="JW407" s="75"/>
      <c r="JX407" s="75"/>
      <c r="JY407" s="75"/>
      <c r="JZ407" s="75"/>
      <c r="KA407" s="75"/>
      <c r="KB407" s="75"/>
      <c r="KC407" s="75"/>
      <c r="KD407" s="75"/>
      <c r="KE407" s="75"/>
      <c r="KF407" s="75"/>
      <c r="KG407" s="75"/>
      <c r="KH407" s="75"/>
      <c r="KI407" s="75"/>
      <c r="KJ407" s="75"/>
      <c r="KK407" s="75"/>
      <c r="KL407" s="75"/>
      <c r="KM407" s="75"/>
      <c r="KN407" s="75"/>
      <c r="KO407" s="75"/>
      <c r="KP407" s="75"/>
      <c r="KQ407" s="75"/>
      <c r="KR407" s="75"/>
      <c r="KS407" s="75"/>
      <c r="KT407" s="75"/>
      <c r="KU407" s="75"/>
      <c r="KV407" s="75"/>
      <c r="KW407" s="75"/>
      <c r="KX407" s="75"/>
      <c r="KY407" s="75"/>
      <c r="KZ407" s="75"/>
      <c r="LA407" s="75"/>
      <c r="LB407" s="75"/>
      <c r="LC407" s="75"/>
      <c r="LD407" s="75"/>
      <c r="LE407" s="75"/>
      <c r="LF407" s="75"/>
      <c r="LG407" s="75"/>
      <c r="LH407" s="75"/>
      <c r="LI407" s="75"/>
      <c r="LJ407" s="75"/>
      <c r="LK407" s="75"/>
      <c r="LL407" s="75"/>
      <c r="LM407" s="75"/>
      <c r="LN407" s="75"/>
      <c r="LO407" s="75"/>
      <c r="LP407" s="75"/>
      <c r="LQ407" s="75"/>
      <c r="LR407" s="75"/>
      <c r="LS407" s="75"/>
      <c r="LT407" s="75"/>
      <c r="LU407" s="75"/>
      <c r="LV407" s="75"/>
      <c r="LW407" s="75"/>
      <c r="LX407" s="75"/>
      <c r="LY407" s="75"/>
      <c r="LZ407" s="75"/>
      <c r="MA407" s="75"/>
      <c r="MB407" s="75"/>
      <c r="MC407" s="75"/>
      <c r="MD407" s="75"/>
      <c r="ME407" s="75"/>
      <c r="MF407" s="75"/>
      <c r="MG407" s="75"/>
      <c r="MH407" s="75"/>
      <c r="MI407" s="75"/>
      <c r="MJ407" s="75"/>
      <c r="MK407" s="75"/>
      <c r="ML407" s="75"/>
      <c r="MM407" s="75"/>
      <c r="MN407" s="75"/>
      <c r="MO407" s="75"/>
      <c r="MP407" s="75"/>
      <c r="MQ407" s="75"/>
      <c r="MR407" s="75"/>
      <c r="MS407" s="75"/>
      <c r="MT407" s="75"/>
      <c r="MU407" s="75"/>
      <c r="MV407" s="75"/>
      <c r="MW407" s="75"/>
      <c r="MX407" s="75"/>
      <c r="MY407" s="75"/>
      <c r="MZ407" s="75"/>
      <c r="NA407" s="75"/>
      <c r="NB407" s="75"/>
      <c r="NC407" s="75"/>
      <c r="ND407" s="75"/>
      <c r="NE407" s="75"/>
      <c r="NF407" s="75"/>
      <c r="NG407" s="75"/>
      <c r="NH407" s="75"/>
      <c r="NI407" s="75"/>
      <c r="NJ407" s="75"/>
      <c r="NK407" s="75"/>
      <c r="NL407" s="75"/>
      <c r="NM407" s="75"/>
      <c r="NN407" s="75"/>
      <c r="NO407" s="75"/>
      <c r="NP407" s="75"/>
      <c r="NQ407" s="75"/>
      <c r="NR407" s="75"/>
      <c r="NS407" s="75"/>
      <c r="NT407" s="75"/>
      <c r="NU407" s="75"/>
      <c r="NV407" s="75"/>
      <c r="NW407" s="75"/>
      <c r="NX407" s="75"/>
      <c r="NY407" s="75"/>
      <c r="NZ407" s="75"/>
      <c r="OA407" s="75"/>
      <c r="OB407" s="75"/>
      <c r="OC407" s="75"/>
      <c r="OD407" s="75"/>
      <c r="OE407" s="75"/>
      <c r="OF407" s="75"/>
      <c r="OG407" s="75"/>
      <c r="OH407" s="75"/>
      <c r="OI407" s="75"/>
      <c r="OJ407" s="75"/>
      <c r="OK407" s="75"/>
      <c r="OL407" s="75"/>
      <c r="OM407" s="75"/>
      <c r="ON407" s="75"/>
      <c r="OO407" s="75"/>
      <c r="OP407" s="75"/>
      <c r="OQ407" s="75"/>
      <c r="OR407" s="75"/>
      <c r="OS407" s="75"/>
      <c r="OT407" s="75"/>
      <c r="OU407" s="75"/>
      <c r="OV407" s="75"/>
      <c r="OW407" s="75"/>
      <c r="OX407" s="75"/>
      <c r="OY407" s="75"/>
      <c r="OZ407" s="75"/>
      <c r="PA407" s="75"/>
      <c r="PB407" s="75"/>
      <c r="PC407" s="75"/>
      <c r="PD407" s="75"/>
      <c r="PE407" s="75"/>
      <c r="PF407" s="75"/>
      <c r="PG407" s="75"/>
      <c r="PH407" s="75"/>
      <c r="PI407" s="75"/>
      <c r="PJ407" s="75"/>
      <c r="PK407" s="75"/>
      <c r="PL407" s="75"/>
      <c r="PM407" s="75"/>
      <c r="PN407" s="75"/>
      <c r="PO407" s="75"/>
      <c r="PP407" s="75"/>
      <c r="PQ407" s="75"/>
      <c r="PR407" s="75"/>
      <c r="PS407" s="75"/>
      <c r="PT407" s="75"/>
      <c r="PU407" s="75"/>
      <c r="PV407" s="75"/>
      <c r="PW407" s="75"/>
      <c r="PX407" s="75"/>
      <c r="PY407" s="75"/>
      <c r="PZ407" s="75"/>
      <c r="QA407" s="75"/>
      <c r="QB407" s="75"/>
      <c r="QC407" s="75"/>
      <c r="QD407" s="75"/>
      <c r="QE407" s="75"/>
      <c r="QF407" s="75"/>
      <c r="QG407" s="75"/>
      <c r="QH407" s="75"/>
      <c r="QI407" s="75"/>
      <c r="QJ407" s="75"/>
      <c r="QK407" s="75"/>
      <c r="QL407" s="75"/>
      <c r="QM407" s="75"/>
      <c r="QN407" s="75"/>
      <c r="QO407" s="75"/>
      <c r="QP407" s="75"/>
      <c r="QQ407" s="75"/>
      <c r="QR407" s="75"/>
      <c r="QS407" s="75"/>
      <c r="QT407" s="75"/>
      <c r="QU407" s="75"/>
      <c r="QV407" s="75"/>
      <c r="QW407" s="75"/>
      <c r="QX407" s="75"/>
      <c r="QY407" s="75"/>
      <c r="QZ407" s="75"/>
      <c r="RA407" s="75"/>
      <c r="RB407" s="75"/>
      <c r="RC407" s="75"/>
      <c r="RD407" s="75"/>
      <c r="RE407" s="75"/>
      <c r="RF407" s="75"/>
      <c r="RG407" s="75"/>
      <c r="RH407" s="75"/>
      <c r="RI407" s="75"/>
      <c r="RJ407" s="75"/>
      <c r="RK407" s="75"/>
      <c r="RL407" s="75"/>
      <c r="RM407" s="75"/>
      <c r="RN407" s="75"/>
      <c r="RO407" s="75"/>
      <c r="RP407" s="75"/>
      <c r="RQ407" s="75"/>
      <c r="RR407" s="75"/>
      <c r="RS407" s="75"/>
      <c r="RT407" s="75"/>
      <c r="RU407" s="75"/>
      <c r="RV407" s="75"/>
      <c r="RW407" s="75"/>
      <c r="RX407" s="75"/>
      <c r="RY407" s="75"/>
      <c r="RZ407" s="75"/>
      <c r="SA407" s="75"/>
      <c r="SB407" s="75"/>
      <c r="SC407" s="75"/>
      <c r="SD407" s="75"/>
      <c r="SE407" s="75"/>
    </row>
    <row r="408" spans="50:499" s="4" customFormat="1" x14ac:dyDescent="0.2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75"/>
      <c r="CY408" s="75"/>
      <c r="CZ408" s="75"/>
      <c r="DA408" s="75"/>
      <c r="DB408" s="75"/>
      <c r="DC408" s="75"/>
      <c r="DD408" s="75"/>
      <c r="DE408" s="75"/>
      <c r="DF408" s="75"/>
      <c r="DG408" s="75"/>
      <c r="DH408" s="75"/>
      <c r="DI408" s="75"/>
      <c r="DJ408" s="75"/>
      <c r="DK408" s="75"/>
      <c r="DL408" s="75"/>
      <c r="DM408" s="75"/>
      <c r="DN408" s="75"/>
      <c r="DO408" s="75"/>
      <c r="DP408" s="75"/>
      <c r="DQ408" s="75"/>
      <c r="DR408" s="75"/>
      <c r="DS408" s="75"/>
      <c r="DT408" s="75"/>
      <c r="DU408" s="75"/>
      <c r="DV408" s="75"/>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5"/>
      <c r="EU408" s="75"/>
      <c r="EV408" s="75"/>
      <c r="EW408" s="75"/>
      <c r="EX408" s="75"/>
      <c r="EY408" s="75"/>
      <c r="EZ408" s="75"/>
      <c r="FA408" s="75"/>
      <c r="FB408" s="75"/>
      <c r="FC408" s="75"/>
      <c r="FD408" s="75"/>
      <c r="FE408" s="75"/>
      <c r="FF408" s="75"/>
      <c r="FG408" s="75"/>
      <c r="FH408" s="75"/>
      <c r="FI408" s="75"/>
      <c r="FJ408" s="75"/>
      <c r="FK408" s="75"/>
      <c r="FL408" s="75"/>
      <c r="FM408" s="75"/>
      <c r="FN408" s="75"/>
      <c r="FO408" s="75"/>
      <c r="FP408" s="75"/>
      <c r="FQ408" s="75"/>
      <c r="FR408" s="75"/>
      <c r="FS408" s="75"/>
      <c r="FT408" s="75"/>
      <c r="FU408" s="75"/>
      <c r="FV408" s="75"/>
      <c r="FW408" s="75"/>
      <c r="FX408" s="75"/>
      <c r="FY408" s="75"/>
      <c r="FZ408" s="75"/>
      <c r="GA408" s="75"/>
      <c r="GB408" s="75"/>
      <c r="GC408" s="75"/>
      <c r="GD408" s="75"/>
      <c r="GE408" s="75"/>
      <c r="GF408" s="75"/>
      <c r="GG408" s="75"/>
      <c r="GH408" s="75"/>
      <c r="GI408" s="75"/>
      <c r="GJ408" s="75"/>
      <c r="GK408" s="75"/>
      <c r="GL408" s="75"/>
      <c r="GM408" s="75"/>
      <c r="GN408" s="75"/>
      <c r="GO408" s="75"/>
      <c r="GP408" s="75"/>
      <c r="GQ408" s="75"/>
      <c r="GR408" s="75"/>
      <c r="GS408" s="75"/>
      <c r="GT408" s="75"/>
      <c r="GU408" s="75"/>
      <c r="GV408" s="75"/>
      <c r="GW408" s="75"/>
      <c r="GX408" s="75"/>
      <c r="GY408" s="75"/>
      <c r="GZ408" s="75"/>
      <c r="HA408" s="75"/>
      <c r="HB408" s="75"/>
      <c r="HC408" s="75"/>
      <c r="HD408" s="75"/>
      <c r="HE408" s="75"/>
      <c r="HF408" s="75"/>
      <c r="HG408" s="75"/>
      <c r="HH408" s="75"/>
      <c r="HI408" s="75"/>
      <c r="HJ408" s="75"/>
      <c r="HK408" s="75"/>
      <c r="HL408" s="75"/>
      <c r="HM408" s="75"/>
      <c r="HN408" s="75"/>
      <c r="HO408" s="75"/>
      <c r="HP408" s="75"/>
      <c r="HQ408" s="75"/>
      <c r="HR408" s="75"/>
      <c r="HS408" s="75"/>
      <c r="HT408" s="75"/>
      <c r="HU408" s="75"/>
      <c r="HV408" s="75"/>
      <c r="HW408" s="75"/>
      <c r="HX408" s="75"/>
      <c r="HY408" s="75"/>
      <c r="HZ408" s="75"/>
      <c r="IA408" s="75"/>
      <c r="IB408" s="75"/>
      <c r="IC408" s="75"/>
      <c r="ID408" s="75"/>
      <c r="IE408" s="75"/>
      <c r="IF408" s="75"/>
      <c r="IG408" s="75"/>
      <c r="IH408" s="75"/>
      <c r="II408" s="75"/>
      <c r="IJ408" s="75"/>
      <c r="IK408" s="75"/>
      <c r="IL408" s="75"/>
      <c r="IM408" s="75"/>
      <c r="IN408" s="75"/>
      <c r="IO408" s="75"/>
      <c r="IP408" s="75"/>
      <c r="IQ408" s="75"/>
      <c r="IR408" s="75"/>
      <c r="IS408" s="75"/>
      <c r="IT408" s="75"/>
      <c r="IU408" s="75"/>
      <c r="IV408" s="75"/>
      <c r="IW408" s="75"/>
      <c r="IX408" s="75"/>
      <c r="IY408" s="75"/>
      <c r="IZ408" s="75"/>
      <c r="JA408" s="75"/>
      <c r="JB408" s="75"/>
      <c r="JC408" s="75"/>
      <c r="JD408" s="75"/>
      <c r="JE408" s="75"/>
      <c r="JF408" s="75"/>
      <c r="JG408" s="75"/>
      <c r="JH408" s="75"/>
      <c r="JI408" s="75"/>
      <c r="JJ408" s="75"/>
      <c r="JK408" s="75"/>
      <c r="JL408" s="75"/>
      <c r="JM408" s="75"/>
      <c r="JN408" s="75"/>
      <c r="JO408" s="75"/>
      <c r="JP408" s="75"/>
      <c r="JQ408" s="75"/>
      <c r="JR408" s="75"/>
      <c r="JS408" s="75"/>
      <c r="JT408" s="75"/>
      <c r="JU408" s="75"/>
      <c r="JV408" s="75"/>
      <c r="JW408" s="75"/>
      <c r="JX408" s="75"/>
      <c r="JY408" s="75"/>
      <c r="JZ408" s="75"/>
      <c r="KA408" s="75"/>
      <c r="KB408" s="75"/>
      <c r="KC408" s="75"/>
      <c r="KD408" s="75"/>
      <c r="KE408" s="75"/>
      <c r="KF408" s="75"/>
      <c r="KG408" s="75"/>
      <c r="KH408" s="75"/>
      <c r="KI408" s="75"/>
      <c r="KJ408" s="75"/>
      <c r="KK408" s="75"/>
      <c r="KL408" s="75"/>
      <c r="KM408" s="75"/>
      <c r="KN408" s="75"/>
      <c r="KO408" s="75"/>
      <c r="KP408" s="75"/>
      <c r="KQ408" s="75"/>
      <c r="KR408" s="75"/>
      <c r="KS408" s="75"/>
      <c r="KT408" s="75"/>
      <c r="KU408" s="75"/>
      <c r="KV408" s="75"/>
      <c r="KW408" s="75"/>
      <c r="KX408" s="75"/>
      <c r="KY408" s="75"/>
      <c r="KZ408" s="75"/>
      <c r="LA408" s="75"/>
      <c r="LB408" s="75"/>
      <c r="LC408" s="75"/>
      <c r="LD408" s="75"/>
      <c r="LE408" s="75"/>
      <c r="LF408" s="75"/>
      <c r="LG408" s="75"/>
      <c r="LH408" s="75"/>
      <c r="LI408" s="75"/>
      <c r="LJ408" s="75"/>
      <c r="LK408" s="75"/>
      <c r="LL408" s="75"/>
      <c r="LM408" s="75"/>
      <c r="LN408" s="75"/>
      <c r="LO408" s="75"/>
      <c r="LP408" s="75"/>
      <c r="LQ408" s="75"/>
      <c r="LR408" s="75"/>
      <c r="LS408" s="75"/>
      <c r="LT408" s="75"/>
      <c r="LU408" s="75"/>
      <c r="LV408" s="75"/>
      <c r="LW408" s="75"/>
      <c r="LX408" s="75"/>
      <c r="LY408" s="75"/>
      <c r="LZ408" s="75"/>
      <c r="MA408" s="75"/>
      <c r="MB408" s="75"/>
      <c r="MC408" s="75"/>
      <c r="MD408" s="75"/>
      <c r="ME408" s="75"/>
      <c r="MF408" s="75"/>
      <c r="MG408" s="75"/>
      <c r="MH408" s="75"/>
      <c r="MI408" s="75"/>
      <c r="MJ408" s="75"/>
      <c r="MK408" s="75"/>
      <c r="ML408" s="75"/>
      <c r="MM408" s="75"/>
      <c r="MN408" s="75"/>
      <c r="MO408" s="75"/>
      <c r="MP408" s="75"/>
      <c r="MQ408" s="75"/>
      <c r="MR408" s="75"/>
      <c r="MS408" s="75"/>
      <c r="MT408" s="75"/>
      <c r="MU408" s="75"/>
      <c r="MV408" s="75"/>
      <c r="MW408" s="75"/>
      <c r="MX408" s="75"/>
      <c r="MY408" s="75"/>
      <c r="MZ408" s="75"/>
      <c r="NA408" s="75"/>
      <c r="NB408" s="75"/>
      <c r="NC408" s="75"/>
      <c r="ND408" s="75"/>
      <c r="NE408" s="75"/>
      <c r="NF408" s="75"/>
      <c r="NG408" s="75"/>
      <c r="NH408" s="75"/>
      <c r="NI408" s="75"/>
      <c r="NJ408" s="75"/>
      <c r="NK408" s="75"/>
      <c r="NL408" s="75"/>
      <c r="NM408" s="75"/>
      <c r="NN408" s="75"/>
      <c r="NO408" s="75"/>
      <c r="NP408" s="75"/>
      <c r="NQ408" s="75"/>
      <c r="NR408" s="75"/>
      <c r="NS408" s="75"/>
      <c r="NT408" s="75"/>
      <c r="NU408" s="75"/>
      <c r="NV408" s="75"/>
      <c r="NW408" s="75"/>
      <c r="NX408" s="75"/>
      <c r="NY408" s="75"/>
      <c r="NZ408" s="75"/>
      <c r="OA408" s="75"/>
      <c r="OB408" s="75"/>
      <c r="OC408" s="75"/>
      <c r="OD408" s="75"/>
      <c r="OE408" s="75"/>
      <c r="OF408" s="75"/>
      <c r="OG408" s="75"/>
      <c r="OH408" s="75"/>
      <c r="OI408" s="75"/>
      <c r="OJ408" s="75"/>
      <c r="OK408" s="75"/>
      <c r="OL408" s="75"/>
      <c r="OM408" s="75"/>
      <c r="ON408" s="75"/>
      <c r="OO408" s="75"/>
      <c r="OP408" s="75"/>
      <c r="OQ408" s="75"/>
      <c r="OR408" s="75"/>
      <c r="OS408" s="75"/>
      <c r="OT408" s="75"/>
      <c r="OU408" s="75"/>
      <c r="OV408" s="75"/>
      <c r="OW408" s="75"/>
      <c r="OX408" s="75"/>
      <c r="OY408" s="75"/>
      <c r="OZ408" s="75"/>
      <c r="PA408" s="75"/>
      <c r="PB408" s="75"/>
      <c r="PC408" s="75"/>
      <c r="PD408" s="75"/>
      <c r="PE408" s="75"/>
      <c r="PF408" s="75"/>
      <c r="PG408" s="75"/>
      <c r="PH408" s="75"/>
      <c r="PI408" s="75"/>
      <c r="PJ408" s="75"/>
      <c r="PK408" s="75"/>
      <c r="PL408" s="75"/>
      <c r="PM408" s="75"/>
      <c r="PN408" s="75"/>
      <c r="PO408" s="75"/>
      <c r="PP408" s="75"/>
      <c r="PQ408" s="75"/>
      <c r="PR408" s="75"/>
      <c r="PS408" s="75"/>
      <c r="PT408" s="75"/>
      <c r="PU408" s="75"/>
      <c r="PV408" s="75"/>
      <c r="PW408" s="75"/>
      <c r="PX408" s="75"/>
      <c r="PY408" s="75"/>
      <c r="PZ408" s="75"/>
      <c r="QA408" s="75"/>
      <c r="QB408" s="75"/>
      <c r="QC408" s="75"/>
      <c r="QD408" s="75"/>
      <c r="QE408" s="75"/>
      <c r="QF408" s="75"/>
      <c r="QG408" s="75"/>
      <c r="QH408" s="75"/>
      <c r="QI408" s="75"/>
      <c r="QJ408" s="75"/>
      <c r="QK408" s="75"/>
      <c r="QL408" s="75"/>
      <c r="QM408" s="75"/>
      <c r="QN408" s="75"/>
      <c r="QO408" s="75"/>
      <c r="QP408" s="75"/>
      <c r="QQ408" s="75"/>
      <c r="QR408" s="75"/>
      <c r="QS408" s="75"/>
      <c r="QT408" s="75"/>
      <c r="QU408" s="75"/>
      <c r="QV408" s="75"/>
      <c r="QW408" s="75"/>
      <c r="QX408" s="75"/>
      <c r="QY408" s="75"/>
      <c r="QZ408" s="75"/>
      <c r="RA408" s="75"/>
      <c r="RB408" s="75"/>
      <c r="RC408" s="75"/>
      <c r="RD408" s="75"/>
      <c r="RE408" s="75"/>
      <c r="RF408" s="75"/>
      <c r="RG408" s="75"/>
      <c r="RH408" s="75"/>
      <c r="RI408" s="75"/>
      <c r="RJ408" s="75"/>
      <c r="RK408" s="75"/>
      <c r="RL408" s="75"/>
      <c r="RM408" s="75"/>
      <c r="RN408" s="75"/>
      <c r="RO408" s="75"/>
      <c r="RP408" s="75"/>
      <c r="RQ408" s="75"/>
      <c r="RR408" s="75"/>
      <c r="RS408" s="75"/>
      <c r="RT408" s="75"/>
      <c r="RU408" s="75"/>
      <c r="RV408" s="75"/>
      <c r="RW408" s="75"/>
      <c r="RX408" s="75"/>
      <c r="RY408" s="75"/>
      <c r="RZ408" s="75"/>
      <c r="SA408" s="75"/>
      <c r="SB408" s="75"/>
      <c r="SC408" s="75"/>
      <c r="SD408" s="75"/>
      <c r="SE408" s="75"/>
    </row>
    <row r="409" spans="50:499" s="4" customFormat="1" x14ac:dyDescent="0.2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c r="FS409" s="75"/>
      <c r="FT409" s="75"/>
      <c r="FU409" s="75"/>
      <c r="FV409" s="75"/>
      <c r="FW409" s="75"/>
      <c r="FX409" s="75"/>
      <c r="FY409" s="75"/>
      <c r="FZ409" s="75"/>
      <c r="GA409" s="75"/>
      <c r="GB409" s="75"/>
      <c r="GC409" s="75"/>
      <c r="GD409" s="75"/>
      <c r="GE409" s="75"/>
      <c r="GF409" s="75"/>
      <c r="GG409" s="75"/>
      <c r="GH409" s="75"/>
      <c r="GI409" s="75"/>
      <c r="GJ409" s="75"/>
      <c r="GK409" s="75"/>
      <c r="GL409" s="75"/>
      <c r="GM409" s="75"/>
      <c r="GN409" s="75"/>
      <c r="GO409" s="75"/>
      <c r="GP409" s="75"/>
      <c r="GQ409" s="75"/>
      <c r="GR409" s="75"/>
      <c r="GS409" s="75"/>
      <c r="GT409" s="75"/>
      <c r="GU409" s="75"/>
      <c r="GV409" s="75"/>
      <c r="GW409" s="75"/>
      <c r="GX409" s="75"/>
      <c r="GY409" s="75"/>
      <c r="GZ409" s="75"/>
      <c r="HA409" s="75"/>
      <c r="HB409" s="75"/>
      <c r="HC409" s="75"/>
      <c r="HD409" s="75"/>
      <c r="HE409" s="75"/>
      <c r="HF409" s="75"/>
      <c r="HG409" s="75"/>
      <c r="HH409" s="75"/>
      <c r="HI409" s="75"/>
      <c r="HJ409" s="75"/>
      <c r="HK409" s="75"/>
      <c r="HL409" s="75"/>
      <c r="HM409" s="75"/>
      <c r="HN409" s="75"/>
      <c r="HO409" s="75"/>
      <c r="HP409" s="75"/>
      <c r="HQ409" s="75"/>
      <c r="HR409" s="75"/>
      <c r="HS409" s="75"/>
      <c r="HT409" s="75"/>
      <c r="HU409" s="75"/>
      <c r="HV409" s="75"/>
      <c r="HW409" s="75"/>
      <c r="HX409" s="75"/>
      <c r="HY409" s="75"/>
      <c r="HZ409" s="75"/>
      <c r="IA409" s="75"/>
      <c r="IB409" s="75"/>
      <c r="IC409" s="75"/>
      <c r="ID409" s="75"/>
      <c r="IE409" s="75"/>
      <c r="IF409" s="75"/>
      <c r="IG409" s="75"/>
      <c r="IH409" s="75"/>
      <c r="II409" s="75"/>
      <c r="IJ409" s="75"/>
      <c r="IK409" s="75"/>
      <c r="IL409" s="75"/>
      <c r="IM409" s="75"/>
      <c r="IN409" s="75"/>
      <c r="IO409" s="75"/>
      <c r="IP409" s="75"/>
      <c r="IQ409" s="75"/>
      <c r="IR409" s="75"/>
      <c r="IS409" s="75"/>
      <c r="IT409" s="75"/>
      <c r="IU409" s="75"/>
      <c r="IV409" s="75"/>
      <c r="IW409" s="75"/>
      <c r="IX409" s="75"/>
      <c r="IY409" s="75"/>
      <c r="IZ409" s="75"/>
      <c r="JA409" s="75"/>
      <c r="JB409" s="75"/>
      <c r="JC409" s="75"/>
      <c r="JD409" s="75"/>
      <c r="JE409" s="75"/>
      <c r="JF409" s="75"/>
      <c r="JG409" s="75"/>
      <c r="JH409" s="75"/>
      <c r="JI409" s="75"/>
      <c r="JJ409" s="75"/>
      <c r="JK409" s="75"/>
      <c r="JL409" s="75"/>
      <c r="JM409" s="75"/>
      <c r="JN409" s="75"/>
      <c r="JO409" s="75"/>
      <c r="JP409" s="75"/>
      <c r="JQ409" s="75"/>
      <c r="JR409" s="75"/>
      <c r="JS409" s="75"/>
      <c r="JT409" s="75"/>
      <c r="JU409" s="75"/>
      <c r="JV409" s="75"/>
      <c r="JW409" s="75"/>
      <c r="JX409" s="75"/>
      <c r="JY409" s="75"/>
      <c r="JZ409" s="75"/>
      <c r="KA409" s="75"/>
      <c r="KB409" s="75"/>
      <c r="KC409" s="75"/>
      <c r="KD409" s="75"/>
      <c r="KE409" s="75"/>
      <c r="KF409" s="75"/>
      <c r="KG409" s="75"/>
      <c r="KH409" s="75"/>
      <c r="KI409" s="75"/>
      <c r="KJ409" s="75"/>
      <c r="KK409" s="75"/>
      <c r="KL409" s="75"/>
      <c r="KM409" s="75"/>
      <c r="KN409" s="75"/>
      <c r="KO409" s="75"/>
      <c r="KP409" s="75"/>
      <c r="KQ409" s="75"/>
      <c r="KR409" s="75"/>
      <c r="KS409" s="75"/>
      <c r="KT409" s="75"/>
      <c r="KU409" s="75"/>
      <c r="KV409" s="75"/>
      <c r="KW409" s="75"/>
      <c r="KX409" s="75"/>
      <c r="KY409" s="75"/>
      <c r="KZ409" s="75"/>
      <c r="LA409" s="75"/>
      <c r="LB409" s="75"/>
      <c r="LC409" s="75"/>
      <c r="LD409" s="75"/>
      <c r="LE409" s="75"/>
      <c r="LF409" s="75"/>
      <c r="LG409" s="75"/>
      <c r="LH409" s="75"/>
      <c r="LI409" s="75"/>
      <c r="LJ409" s="75"/>
      <c r="LK409" s="75"/>
      <c r="LL409" s="75"/>
      <c r="LM409" s="75"/>
      <c r="LN409" s="75"/>
      <c r="LO409" s="75"/>
      <c r="LP409" s="75"/>
      <c r="LQ409" s="75"/>
      <c r="LR409" s="75"/>
      <c r="LS409" s="75"/>
      <c r="LT409" s="75"/>
      <c r="LU409" s="75"/>
      <c r="LV409" s="75"/>
      <c r="LW409" s="75"/>
      <c r="LX409" s="75"/>
      <c r="LY409" s="75"/>
      <c r="LZ409" s="75"/>
      <c r="MA409" s="75"/>
      <c r="MB409" s="75"/>
      <c r="MC409" s="75"/>
      <c r="MD409" s="75"/>
      <c r="ME409" s="75"/>
      <c r="MF409" s="75"/>
      <c r="MG409" s="75"/>
      <c r="MH409" s="75"/>
      <c r="MI409" s="75"/>
      <c r="MJ409" s="75"/>
      <c r="MK409" s="75"/>
      <c r="ML409" s="75"/>
      <c r="MM409" s="75"/>
      <c r="MN409" s="75"/>
      <c r="MO409" s="75"/>
      <c r="MP409" s="75"/>
      <c r="MQ409" s="75"/>
      <c r="MR409" s="75"/>
      <c r="MS409" s="75"/>
      <c r="MT409" s="75"/>
      <c r="MU409" s="75"/>
      <c r="MV409" s="75"/>
      <c r="MW409" s="75"/>
      <c r="MX409" s="75"/>
      <c r="MY409" s="75"/>
      <c r="MZ409" s="75"/>
      <c r="NA409" s="75"/>
      <c r="NB409" s="75"/>
      <c r="NC409" s="75"/>
      <c r="ND409" s="75"/>
      <c r="NE409" s="75"/>
      <c r="NF409" s="75"/>
      <c r="NG409" s="75"/>
      <c r="NH409" s="75"/>
      <c r="NI409" s="75"/>
      <c r="NJ409" s="75"/>
      <c r="NK409" s="75"/>
      <c r="NL409" s="75"/>
      <c r="NM409" s="75"/>
      <c r="NN409" s="75"/>
      <c r="NO409" s="75"/>
      <c r="NP409" s="75"/>
      <c r="NQ409" s="75"/>
      <c r="NR409" s="75"/>
      <c r="NS409" s="75"/>
      <c r="NT409" s="75"/>
      <c r="NU409" s="75"/>
      <c r="NV409" s="75"/>
      <c r="NW409" s="75"/>
      <c r="NX409" s="75"/>
      <c r="NY409" s="75"/>
      <c r="NZ409" s="75"/>
      <c r="OA409" s="75"/>
      <c r="OB409" s="75"/>
      <c r="OC409" s="75"/>
      <c r="OD409" s="75"/>
      <c r="OE409" s="75"/>
      <c r="OF409" s="75"/>
      <c r="OG409" s="75"/>
      <c r="OH409" s="75"/>
      <c r="OI409" s="75"/>
      <c r="OJ409" s="75"/>
      <c r="OK409" s="75"/>
      <c r="OL409" s="75"/>
      <c r="OM409" s="75"/>
      <c r="ON409" s="75"/>
      <c r="OO409" s="75"/>
      <c r="OP409" s="75"/>
      <c r="OQ409" s="75"/>
      <c r="OR409" s="75"/>
      <c r="OS409" s="75"/>
      <c r="OT409" s="75"/>
      <c r="OU409" s="75"/>
      <c r="OV409" s="75"/>
      <c r="OW409" s="75"/>
      <c r="OX409" s="75"/>
      <c r="OY409" s="75"/>
      <c r="OZ409" s="75"/>
      <c r="PA409" s="75"/>
      <c r="PB409" s="75"/>
      <c r="PC409" s="75"/>
      <c r="PD409" s="75"/>
      <c r="PE409" s="75"/>
      <c r="PF409" s="75"/>
      <c r="PG409" s="75"/>
      <c r="PH409" s="75"/>
      <c r="PI409" s="75"/>
      <c r="PJ409" s="75"/>
      <c r="PK409" s="75"/>
      <c r="PL409" s="75"/>
      <c r="PM409" s="75"/>
      <c r="PN409" s="75"/>
      <c r="PO409" s="75"/>
      <c r="PP409" s="75"/>
      <c r="PQ409" s="75"/>
      <c r="PR409" s="75"/>
      <c r="PS409" s="75"/>
      <c r="PT409" s="75"/>
      <c r="PU409" s="75"/>
      <c r="PV409" s="75"/>
      <c r="PW409" s="75"/>
      <c r="PX409" s="75"/>
      <c r="PY409" s="75"/>
      <c r="PZ409" s="75"/>
      <c r="QA409" s="75"/>
      <c r="QB409" s="75"/>
      <c r="QC409" s="75"/>
      <c r="QD409" s="75"/>
      <c r="QE409" s="75"/>
      <c r="QF409" s="75"/>
      <c r="QG409" s="75"/>
      <c r="QH409" s="75"/>
      <c r="QI409" s="75"/>
      <c r="QJ409" s="75"/>
      <c r="QK409" s="75"/>
      <c r="QL409" s="75"/>
      <c r="QM409" s="75"/>
      <c r="QN409" s="75"/>
      <c r="QO409" s="75"/>
      <c r="QP409" s="75"/>
      <c r="QQ409" s="75"/>
      <c r="QR409" s="75"/>
      <c r="QS409" s="75"/>
      <c r="QT409" s="75"/>
      <c r="QU409" s="75"/>
      <c r="QV409" s="75"/>
      <c r="QW409" s="75"/>
      <c r="QX409" s="75"/>
      <c r="QY409" s="75"/>
      <c r="QZ409" s="75"/>
      <c r="RA409" s="75"/>
      <c r="RB409" s="75"/>
      <c r="RC409" s="75"/>
      <c r="RD409" s="75"/>
      <c r="RE409" s="75"/>
      <c r="RF409" s="75"/>
      <c r="RG409" s="75"/>
      <c r="RH409" s="75"/>
      <c r="RI409" s="75"/>
      <c r="RJ409" s="75"/>
      <c r="RK409" s="75"/>
      <c r="RL409" s="75"/>
      <c r="RM409" s="75"/>
      <c r="RN409" s="75"/>
      <c r="RO409" s="75"/>
      <c r="RP409" s="75"/>
      <c r="RQ409" s="75"/>
      <c r="RR409" s="75"/>
      <c r="RS409" s="75"/>
      <c r="RT409" s="75"/>
      <c r="RU409" s="75"/>
      <c r="RV409" s="75"/>
      <c r="RW409" s="75"/>
      <c r="RX409" s="75"/>
      <c r="RY409" s="75"/>
      <c r="RZ409" s="75"/>
      <c r="SA409" s="75"/>
      <c r="SB409" s="75"/>
      <c r="SC409" s="75"/>
      <c r="SD409" s="75"/>
      <c r="SE409" s="75"/>
    </row>
    <row r="410" spans="50:499" s="4" customFormat="1" x14ac:dyDescent="0.2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75"/>
      <c r="CI410" s="75"/>
      <c r="CJ410" s="75"/>
      <c r="CK410" s="75"/>
      <c r="CL410" s="75"/>
      <c r="CM410" s="75"/>
      <c r="CN410" s="75"/>
      <c r="CO410" s="75"/>
      <c r="CP410" s="75"/>
      <c r="CQ410" s="75"/>
      <c r="CR410" s="75"/>
      <c r="CS410" s="75"/>
      <c r="CT410" s="75"/>
      <c r="CU410" s="75"/>
      <c r="CV410" s="75"/>
      <c r="CW410" s="75"/>
      <c r="CX410" s="75"/>
      <c r="CY410" s="75"/>
      <c r="CZ410" s="75"/>
      <c r="DA410" s="75"/>
      <c r="DB410" s="75"/>
      <c r="DC410" s="75"/>
      <c r="DD410" s="75"/>
      <c r="DE410" s="75"/>
      <c r="DF410" s="75"/>
      <c r="DG410" s="75"/>
      <c r="DH410" s="75"/>
      <c r="DI410" s="75"/>
      <c r="DJ410" s="75"/>
      <c r="DK410" s="75"/>
      <c r="DL410" s="75"/>
      <c r="DM410" s="75"/>
      <c r="DN410" s="75"/>
      <c r="DO410" s="75"/>
      <c r="DP410" s="75"/>
      <c r="DQ410" s="75"/>
      <c r="DR410" s="75"/>
      <c r="DS410" s="75"/>
      <c r="DT410" s="75"/>
      <c r="DU410" s="75"/>
      <c r="DV410" s="75"/>
      <c r="DW410" s="75"/>
      <c r="DX410" s="75"/>
      <c r="DY410" s="75"/>
      <c r="DZ410" s="75"/>
      <c r="EA410" s="75"/>
      <c r="EB410" s="75"/>
      <c r="EC410" s="75"/>
      <c r="ED410" s="75"/>
      <c r="EE410" s="75"/>
      <c r="EF410" s="75"/>
      <c r="EG410" s="75"/>
      <c r="EH410" s="75"/>
      <c r="EI410" s="75"/>
      <c r="EJ410" s="75"/>
      <c r="EK410" s="75"/>
      <c r="EL410" s="75"/>
      <c r="EM410" s="75"/>
      <c r="EN410" s="75"/>
      <c r="EO410" s="75"/>
      <c r="EP410" s="75"/>
      <c r="EQ410" s="75"/>
      <c r="ER410" s="75"/>
      <c r="ES410" s="75"/>
      <c r="ET410" s="75"/>
      <c r="EU410" s="75"/>
      <c r="EV410" s="75"/>
      <c r="EW410" s="75"/>
      <c r="EX410" s="75"/>
      <c r="EY410" s="75"/>
      <c r="EZ410" s="75"/>
      <c r="FA410" s="75"/>
      <c r="FB410" s="75"/>
      <c r="FC410" s="75"/>
      <c r="FD410" s="75"/>
      <c r="FE410" s="75"/>
      <c r="FF410" s="75"/>
      <c r="FG410" s="75"/>
      <c r="FH410" s="75"/>
      <c r="FI410" s="75"/>
      <c r="FJ410" s="75"/>
      <c r="FK410" s="75"/>
      <c r="FL410" s="75"/>
      <c r="FM410" s="75"/>
      <c r="FN410" s="75"/>
      <c r="FO410" s="75"/>
      <c r="FP410" s="75"/>
      <c r="FQ410" s="75"/>
      <c r="FR410" s="75"/>
      <c r="FS410" s="75"/>
      <c r="FT410" s="75"/>
      <c r="FU410" s="75"/>
      <c r="FV410" s="75"/>
      <c r="FW410" s="75"/>
      <c r="FX410" s="75"/>
      <c r="FY410" s="75"/>
      <c r="FZ410" s="75"/>
      <c r="GA410" s="75"/>
      <c r="GB410" s="75"/>
      <c r="GC410" s="75"/>
      <c r="GD410" s="75"/>
      <c r="GE410" s="75"/>
      <c r="GF410" s="75"/>
      <c r="GG410" s="75"/>
      <c r="GH410" s="75"/>
      <c r="GI410" s="75"/>
      <c r="GJ410" s="75"/>
      <c r="GK410" s="75"/>
      <c r="GL410" s="75"/>
      <c r="GM410" s="75"/>
      <c r="GN410" s="75"/>
      <c r="GO410" s="75"/>
      <c r="GP410" s="75"/>
      <c r="GQ410" s="75"/>
      <c r="GR410" s="75"/>
      <c r="GS410" s="75"/>
      <c r="GT410" s="75"/>
      <c r="GU410" s="75"/>
      <c r="GV410" s="75"/>
      <c r="GW410" s="75"/>
      <c r="GX410" s="75"/>
      <c r="GY410" s="75"/>
      <c r="GZ410" s="75"/>
      <c r="HA410" s="75"/>
      <c r="HB410" s="75"/>
      <c r="HC410" s="75"/>
      <c r="HD410" s="75"/>
      <c r="HE410" s="75"/>
      <c r="HF410" s="75"/>
      <c r="HG410" s="75"/>
      <c r="HH410" s="75"/>
      <c r="HI410" s="75"/>
      <c r="HJ410" s="75"/>
      <c r="HK410" s="75"/>
      <c r="HL410" s="75"/>
      <c r="HM410" s="75"/>
      <c r="HN410" s="75"/>
      <c r="HO410" s="75"/>
      <c r="HP410" s="75"/>
      <c r="HQ410" s="75"/>
      <c r="HR410" s="75"/>
      <c r="HS410" s="75"/>
      <c r="HT410" s="75"/>
      <c r="HU410" s="75"/>
      <c r="HV410" s="75"/>
      <c r="HW410" s="75"/>
      <c r="HX410" s="75"/>
      <c r="HY410" s="75"/>
      <c r="HZ410" s="75"/>
      <c r="IA410" s="75"/>
      <c r="IB410" s="75"/>
      <c r="IC410" s="75"/>
      <c r="ID410" s="75"/>
      <c r="IE410" s="75"/>
      <c r="IF410" s="75"/>
      <c r="IG410" s="75"/>
      <c r="IH410" s="75"/>
      <c r="II410" s="75"/>
      <c r="IJ410" s="75"/>
      <c r="IK410" s="75"/>
      <c r="IL410" s="75"/>
      <c r="IM410" s="75"/>
      <c r="IN410" s="75"/>
      <c r="IO410" s="75"/>
      <c r="IP410" s="75"/>
      <c r="IQ410" s="75"/>
      <c r="IR410" s="75"/>
      <c r="IS410" s="75"/>
      <c r="IT410" s="75"/>
      <c r="IU410" s="75"/>
      <c r="IV410" s="75"/>
      <c r="IW410" s="75"/>
      <c r="IX410" s="75"/>
      <c r="IY410" s="75"/>
      <c r="IZ410" s="75"/>
      <c r="JA410" s="75"/>
      <c r="JB410" s="75"/>
      <c r="JC410" s="75"/>
      <c r="JD410" s="75"/>
      <c r="JE410" s="75"/>
      <c r="JF410" s="75"/>
      <c r="JG410" s="75"/>
      <c r="JH410" s="75"/>
      <c r="JI410" s="75"/>
      <c r="JJ410" s="75"/>
      <c r="JK410" s="75"/>
      <c r="JL410" s="75"/>
      <c r="JM410" s="75"/>
      <c r="JN410" s="75"/>
      <c r="JO410" s="75"/>
      <c r="JP410" s="75"/>
      <c r="JQ410" s="75"/>
      <c r="JR410" s="75"/>
      <c r="JS410" s="75"/>
      <c r="JT410" s="75"/>
      <c r="JU410" s="75"/>
      <c r="JV410" s="75"/>
      <c r="JW410" s="75"/>
      <c r="JX410" s="75"/>
      <c r="JY410" s="75"/>
      <c r="JZ410" s="75"/>
      <c r="KA410" s="75"/>
      <c r="KB410" s="75"/>
      <c r="KC410" s="75"/>
      <c r="KD410" s="75"/>
      <c r="KE410" s="75"/>
      <c r="KF410" s="75"/>
      <c r="KG410" s="75"/>
      <c r="KH410" s="75"/>
      <c r="KI410" s="75"/>
      <c r="KJ410" s="75"/>
      <c r="KK410" s="75"/>
      <c r="KL410" s="75"/>
      <c r="KM410" s="75"/>
      <c r="KN410" s="75"/>
      <c r="KO410" s="75"/>
      <c r="KP410" s="75"/>
      <c r="KQ410" s="75"/>
      <c r="KR410" s="75"/>
      <c r="KS410" s="75"/>
      <c r="KT410" s="75"/>
      <c r="KU410" s="75"/>
      <c r="KV410" s="75"/>
      <c r="KW410" s="75"/>
      <c r="KX410" s="75"/>
      <c r="KY410" s="75"/>
      <c r="KZ410" s="75"/>
      <c r="LA410" s="75"/>
      <c r="LB410" s="75"/>
      <c r="LC410" s="75"/>
      <c r="LD410" s="75"/>
      <c r="LE410" s="75"/>
      <c r="LF410" s="75"/>
      <c r="LG410" s="75"/>
      <c r="LH410" s="75"/>
      <c r="LI410" s="75"/>
      <c r="LJ410" s="75"/>
      <c r="LK410" s="75"/>
      <c r="LL410" s="75"/>
      <c r="LM410" s="75"/>
      <c r="LN410" s="75"/>
      <c r="LO410" s="75"/>
      <c r="LP410" s="75"/>
      <c r="LQ410" s="75"/>
      <c r="LR410" s="75"/>
      <c r="LS410" s="75"/>
      <c r="LT410" s="75"/>
      <c r="LU410" s="75"/>
      <c r="LV410" s="75"/>
      <c r="LW410" s="75"/>
      <c r="LX410" s="75"/>
      <c r="LY410" s="75"/>
      <c r="LZ410" s="75"/>
      <c r="MA410" s="75"/>
      <c r="MB410" s="75"/>
      <c r="MC410" s="75"/>
      <c r="MD410" s="75"/>
      <c r="ME410" s="75"/>
      <c r="MF410" s="75"/>
      <c r="MG410" s="75"/>
      <c r="MH410" s="75"/>
      <c r="MI410" s="75"/>
      <c r="MJ410" s="75"/>
      <c r="MK410" s="75"/>
      <c r="ML410" s="75"/>
      <c r="MM410" s="75"/>
      <c r="MN410" s="75"/>
      <c r="MO410" s="75"/>
      <c r="MP410" s="75"/>
      <c r="MQ410" s="75"/>
      <c r="MR410" s="75"/>
      <c r="MS410" s="75"/>
      <c r="MT410" s="75"/>
      <c r="MU410" s="75"/>
      <c r="MV410" s="75"/>
      <c r="MW410" s="75"/>
      <c r="MX410" s="75"/>
      <c r="MY410" s="75"/>
      <c r="MZ410" s="75"/>
      <c r="NA410" s="75"/>
      <c r="NB410" s="75"/>
      <c r="NC410" s="75"/>
      <c r="ND410" s="75"/>
      <c r="NE410" s="75"/>
      <c r="NF410" s="75"/>
      <c r="NG410" s="75"/>
      <c r="NH410" s="75"/>
      <c r="NI410" s="75"/>
      <c r="NJ410" s="75"/>
      <c r="NK410" s="75"/>
      <c r="NL410" s="75"/>
      <c r="NM410" s="75"/>
      <c r="NN410" s="75"/>
      <c r="NO410" s="75"/>
      <c r="NP410" s="75"/>
      <c r="NQ410" s="75"/>
      <c r="NR410" s="75"/>
      <c r="NS410" s="75"/>
      <c r="NT410" s="75"/>
      <c r="NU410" s="75"/>
      <c r="NV410" s="75"/>
      <c r="NW410" s="75"/>
      <c r="NX410" s="75"/>
      <c r="NY410" s="75"/>
      <c r="NZ410" s="75"/>
      <c r="OA410" s="75"/>
      <c r="OB410" s="75"/>
      <c r="OC410" s="75"/>
      <c r="OD410" s="75"/>
      <c r="OE410" s="75"/>
      <c r="OF410" s="75"/>
      <c r="OG410" s="75"/>
      <c r="OH410" s="75"/>
      <c r="OI410" s="75"/>
      <c r="OJ410" s="75"/>
      <c r="OK410" s="75"/>
      <c r="OL410" s="75"/>
      <c r="OM410" s="75"/>
      <c r="ON410" s="75"/>
      <c r="OO410" s="75"/>
      <c r="OP410" s="75"/>
      <c r="OQ410" s="75"/>
      <c r="OR410" s="75"/>
      <c r="OS410" s="75"/>
      <c r="OT410" s="75"/>
      <c r="OU410" s="75"/>
      <c r="OV410" s="75"/>
      <c r="OW410" s="75"/>
      <c r="OX410" s="75"/>
      <c r="OY410" s="75"/>
      <c r="OZ410" s="75"/>
      <c r="PA410" s="75"/>
      <c r="PB410" s="75"/>
      <c r="PC410" s="75"/>
      <c r="PD410" s="75"/>
      <c r="PE410" s="75"/>
      <c r="PF410" s="75"/>
      <c r="PG410" s="75"/>
      <c r="PH410" s="75"/>
      <c r="PI410" s="75"/>
      <c r="PJ410" s="75"/>
      <c r="PK410" s="75"/>
      <c r="PL410" s="75"/>
      <c r="PM410" s="75"/>
      <c r="PN410" s="75"/>
      <c r="PO410" s="75"/>
      <c r="PP410" s="75"/>
      <c r="PQ410" s="75"/>
      <c r="PR410" s="75"/>
      <c r="PS410" s="75"/>
      <c r="PT410" s="75"/>
      <c r="PU410" s="75"/>
      <c r="PV410" s="75"/>
      <c r="PW410" s="75"/>
      <c r="PX410" s="75"/>
      <c r="PY410" s="75"/>
      <c r="PZ410" s="75"/>
      <c r="QA410" s="75"/>
      <c r="QB410" s="75"/>
      <c r="QC410" s="75"/>
      <c r="QD410" s="75"/>
      <c r="QE410" s="75"/>
      <c r="QF410" s="75"/>
      <c r="QG410" s="75"/>
      <c r="QH410" s="75"/>
      <c r="QI410" s="75"/>
      <c r="QJ410" s="75"/>
      <c r="QK410" s="75"/>
      <c r="QL410" s="75"/>
      <c r="QM410" s="75"/>
      <c r="QN410" s="75"/>
      <c r="QO410" s="75"/>
      <c r="QP410" s="75"/>
      <c r="QQ410" s="75"/>
      <c r="QR410" s="75"/>
      <c r="QS410" s="75"/>
      <c r="QT410" s="75"/>
      <c r="QU410" s="75"/>
      <c r="QV410" s="75"/>
      <c r="QW410" s="75"/>
      <c r="QX410" s="75"/>
      <c r="QY410" s="75"/>
      <c r="QZ410" s="75"/>
      <c r="RA410" s="75"/>
      <c r="RB410" s="75"/>
      <c r="RC410" s="75"/>
      <c r="RD410" s="75"/>
      <c r="RE410" s="75"/>
      <c r="RF410" s="75"/>
      <c r="RG410" s="75"/>
      <c r="RH410" s="75"/>
      <c r="RI410" s="75"/>
      <c r="RJ410" s="75"/>
      <c r="RK410" s="75"/>
      <c r="RL410" s="75"/>
      <c r="RM410" s="75"/>
      <c r="RN410" s="75"/>
      <c r="RO410" s="75"/>
      <c r="RP410" s="75"/>
      <c r="RQ410" s="75"/>
      <c r="RR410" s="75"/>
      <c r="RS410" s="75"/>
      <c r="RT410" s="75"/>
      <c r="RU410" s="75"/>
      <c r="RV410" s="75"/>
      <c r="RW410" s="75"/>
      <c r="RX410" s="75"/>
      <c r="RY410" s="75"/>
      <c r="RZ410" s="75"/>
      <c r="SA410" s="75"/>
      <c r="SB410" s="75"/>
      <c r="SC410" s="75"/>
      <c r="SD410" s="75"/>
      <c r="SE410" s="75"/>
    </row>
    <row r="411" spans="50:499" s="4" customFormat="1" x14ac:dyDescent="0.2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c r="FS411" s="75"/>
      <c r="FT411" s="75"/>
      <c r="FU411" s="75"/>
      <c r="FV411" s="75"/>
      <c r="FW411" s="75"/>
      <c r="FX411" s="75"/>
      <c r="FY411" s="75"/>
      <c r="FZ411" s="75"/>
      <c r="GA411" s="75"/>
      <c r="GB411" s="75"/>
      <c r="GC411" s="75"/>
      <c r="GD411" s="75"/>
      <c r="GE411" s="75"/>
      <c r="GF411" s="75"/>
      <c r="GG411" s="75"/>
      <c r="GH411" s="75"/>
      <c r="GI411" s="75"/>
      <c r="GJ411" s="75"/>
      <c r="GK411" s="75"/>
      <c r="GL411" s="75"/>
      <c r="GM411" s="75"/>
      <c r="GN411" s="75"/>
      <c r="GO411" s="75"/>
      <c r="GP411" s="75"/>
      <c r="GQ411" s="75"/>
      <c r="GR411" s="75"/>
      <c r="GS411" s="75"/>
      <c r="GT411" s="75"/>
      <c r="GU411" s="75"/>
      <c r="GV411" s="75"/>
      <c r="GW411" s="75"/>
      <c r="GX411" s="75"/>
      <c r="GY411" s="75"/>
      <c r="GZ411" s="75"/>
      <c r="HA411" s="75"/>
      <c r="HB411" s="75"/>
      <c r="HC411" s="75"/>
      <c r="HD411" s="75"/>
      <c r="HE411" s="75"/>
      <c r="HF411" s="75"/>
      <c r="HG411" s="75"/>
      <c r="HH411" s="75"/>
      <c r="HI411" s="75"/>
      <c r="HJ411" s="75"/>
      <c r="HK411" s="75"/>
      <c r="HL411" s="75"/>
      <c r="HM411" s="75"/>
      <c r="HN411" s="75"/>
      <c r="HO411" s="75"/>
      <c r="HP411" s="75"/>
      <c r="HQ411" s="75"/>
      <c r="HR411" s="75"/>
      <c r="HS411" s="75"/>
      <c r="HT411" s="75"/>
      <c r="HU411" s="75"/>
      <c r="HV411" s="75"/>
      <c r="HW411" s="75"/>
      <c r="HX411" s="75"/>
      <c r="HY411" s="75"/>
      <c r="HZ411" s="75"/>
      <c r="IA411" s="75"/>
      <c r="IB411" s="75"/>
      <c r="IC411" s="75"/>
      <c r="ID411" s="75"/>
      <c r="IE411" s="75"/>
      <c r="IF411" s="75"/>
      <c r="IG411" s="75"/>
      <c r="IH411" s="75"/>
      <c r="II411" s="75"/>
      <c r="IJ411" s="75"/>
      <c r="IK411" s="75"/>
      <c r="IL411" s="75"/>
      <c r="IM411" s="75"/>
      <c r="IN411" s="75"/>
      <c r="IO411" s="75"/>
      <c r="IP411" s="75"/>
      <c r="IQ411" s="75"/>
      <c r="IR411" s="75"/>
      <c r="IS411" s="75"/>
      <c r="IT411" s="75"/>
      <c r="IU411" s="75"/>
      <c r="IV411" s="75"/>
      <c r="IW411" s="75"/>
      <c r="IX411" s="75"/>
      <c r="IY411" s="75"/>
      <c r="IZ411" s="75"/>
      <c r="JA411" s="75"/>
      <c r="JB411" s="75"/>
      <c r="JC411" s="75"/>
      <c r="JD411" s="75"/>
      <c r="JE411" s="75"/>
      <c r="JF411" s="75"/>
      <c r="JG411" s="75"/>
      <c r="JH411" s="75"/>
      <c r="JI411" s="75"/>
      <c r="JJ411" s="75"/>
      <c r="JK411" s="75"/>
      <c r="JL411" s="75"/>
      <c r="JM411" s="75"/>
      <c r="JN411" s="75"/>
      <c r="JO411" s="75"/>
      <c r="JP411" s="75"/>
      <c r="JQ411" s="75"/>
      <c r="JR411" s="75"/>
      <c r="JS411" s="75"/>
      <c r="JT411" s="75"/>
      <c r="JU411" s="75"/>
      <c r="JV411" s="75"/>
      <c r="JW411" s="75"/>
      <c r="JX411" s="75"/>
      <c r="JY411" s="75"/>
      <c r="JZ411" s="75"/>
      <c r="KA411" s="75"/>
      <c r="KB411" s="75"/>
      <c r="KC411" s="75"/>
      <c r="KD411" s="75"/>
      <c r="KE411" s="75"/>
      <c r="KF411" s="75"/>
      <c r="KG411" s="75"/>
      <c r="KH411" s="75"/>
      <c r="KI411" s="75"/>
      <c r="KJ411" s="75"/>
      <c r="KK411" s="75"/>
      <c r="KL411" s="75"/>
      <c r="KM411" s="75"/>
      <c r="KN411" s="75"/>
      <c r="KO411" s="75"/>
      <c r="KP411" s="75"/>
      <c r="KQ411" s="75"/>
      <c r="KR411" s="75"/>
      <c r="KS411" s="75"/>
      <c r="KT411" s="75"/>
      <c r="KU411" s="75"/>
      <c r="KV411" s="75"/>
      <c r="KW411" s="75"/>
      <c r="KX411" s="75"/>
      <c r="KY411" s="75"/>
      <c r="KZ411" s="75"/>
      <c r="LA411" s="75"/>
      <c r="LB411" s="75"/>
      <c r="LC411" s="75"/>
      <c r="LD411" s="75"/>
      <c r="LE411" s="75"/>
      <c r="LF411" s="75"/>
      <c r="LG411" s="75"/>
      <c r="LH411" s="75"/>
      <c r="LI411" s="75"/>
      <c r="LJ411" s="75"/>
      <c r="LK411" s="75"/>
      <c r="LL411" s="75"/>
      <c r="LM411" s="75"/>
      <c r="LN411" s="75"/>
      <c r="LO411" s="75"/>
      <c r="LP411" s="75"/>
      <c r="LQ411" s="75"/>
      <c r="LR411" s="75"/>
      <c r="LS411" s="75"/>
      <c r="LT411" s="75"/>
      <c r="LU411" s="75"/>
      <c r="LV411" s="75"/>
      <c r="LW411" s="75"/>
      <c r="LX411" s="75"/>
      <c r="LY411" s="75"/>
      <c r="LZ411" s="75"/>
      <c r="MA411" s="75"/>
      <c r="MB411" s="75"/>
      <c r="MC411" s="75"/>
      <c r="MD411" s="75"/>
      <c r="ME411" s="75"/>
      <c r="MF411" s="75"/>
      <c r="MG411" s="75"/>
      <c r="MH411" s="75"/>
      <c r="MI411" s="75"/>
      <c r="MJ411" s="75"/>
      <c r="MK411" s="75"/>
      <c r="ML411" s="75"/>
      <c r="MM411" s="75"/>
      <c r="MN411" s="75"/>
      <c r="MO411" s="75"/>
      <c r="MP411" s="75"/>
      <c r="MQ411" s="75"/>
      <c r="MR411" s="75"/>
      <c r="MS411" s="75"/>
      <c r="MT411" s="75"/>
      <c r="MU411" s="75"/>
      <c r="MV411" s="75"/>
      <c r="MW411" s="75"/>
      <c r="MX411" s="75"/>
      <c r="MY411" s="75"/>
      <c r="MZ411" s="75"/>
      <c r="NA411" s="75"/>
      <c r="NB411" s="75"/>
      <c r="NC411" s="75"/>
      <c r="ND411" s="75"/>
      <c r="NE411" s="75"/>
      <c r="NF411" s="75"/>
      <c r="NG411" s="75"/>
      <c r="NH411" s="75"/>
      <c r="NI411" s="75"/>
      <c r="NJ411" s="75"/>
      <c r="NK411" s="75"/>
      <c r="NL411" s="75"/>
      <c r="NM411" s="75"/>
      <c r="NN411" s="75"/>
      <c r="NO411" s="75"/>
      <c r="NP411" s="75"/>
      <c r="NQ411" s="75"/>
      <c r="NR411" s="75"/>
      <c r="NS411" s="75"/>
      <c r="NT411" s="75"/>
      <c r="NU411" s="75"/>
      <c r="NV411" s="75"/>
      <c r="NW411" s="75"/>
      <c r="NX411" s="75"/>
      <c r="NY411" s="75"/>
      <c r="NZ411" s="75"/>
      <c r="OA411" s="75"/>
      <c r="OB411" s="75"/>
      <c r="OC411" s="75"/>
      <c r="OD411" s="75"/>
      <c r="OE411" s="75"/>
      <c r="OF411" s="75"/>
      <c r="OG411" s="75"/>
      <c r="OH411" s="75"/>
      <c r="OI411" s="75"/>
      <c r="OJ411" s="75"/>
      <c r="OK411" s="75"/>
      <c r="OL411" s="75"/>
      <c r="OM411" s="75"/>
      <c r="ON411" s="75"/>
      <c r="OO411" s="75"/>
      <c r="OP411" s="75"/>
      <c r="OQ411" s="75"/>
      <c r="OR411" s="75"/>
      <c r="OS411" s="75"/>
      <c r="OT411" s="75"/>
      <c r="OU411" s="75"/>
      <c r="OV411" s="75"/>
      <c r="OW411" s="75"/>
      <c r="OX411" s="75"/>
      <c r="OY411" s="75"/>
      <c r="OZ411" s="75"/>
      <c r="PA411" s="75"/>
      <c r="PB411" s="75"/>
      <c r="PC411" s="75"/>
      <c r="PD411" s="75"/>
      <c r="PE411" s="75"/>
      <c r="PF411" s="75"/>
      <c r="PG411" s="75"/>
      <c r="PH411" s="75"/>
      <c r="PI411" s="75"/>
      <c r="PJ411" s="75"/>
      <c r="PK411" s="75"/>
      <c r="PL411" s="75"/>
      <c r="PM411" s="75"/>
      <c r="PN411" s="75"/>
      <c r="PO411" s="75"/>
      <c r="PP411" s="75"/>
      <c r="PQ411" s="75"/>
      <c r="PR411" s="75"/>
      <c r="PS411" s="75"/>
      <c r="PT411" s="75"/>
      <c r="PU411" s="75"/>
      <c r="PV411" s="75"/>
      <c r="PW411" s="75"/>
      <c r="PX411" s="75"/>
      <c r="PY411" s="75"/>
      <c r="PZ411" s="75"/>
      <c r="QA411" s="75"/>
      <c r="QB411" s="75"/>
      <c r="QC411" s="75"/>
      <c r="QD411" s="75"/>
      <c r="QE411" s="75"/>
      <c r="QF411" s="75"/>
      <c r="QG411" s="75"/>
      <c r="QH411" s="75"/>
      <c r="QI411" s="75"/>
      <c r="QJ411" s="75"/>
      <c r="QK411" s="75"/>
      <c r="QL411" s="75"/>
      <c r="QM411" s="75"/>
      <c r="QN411" s="75"/>
      <c r="QO411" s="75"/>
      <c r="QP411" s="75"/>
      <c r="QQ411" s="75"/>
      <c r="QR411" s="75"/>
      <c r="QS411" s="75"/>
      <c r="QT411" s="75"/>
      <c r="QU411" s="75"/>
      <c r="QV411" s="75"/>
      <c r="QW411" s="75"/>
      <c r="QX411" s="75"/>
      <c r="QY411" s="75"/>
      <c r="QZ411" s="75"/>
      <c r="RA411" s="75"/>
      <c r="RB411" s="75"/>
      <c r="RC411" s="75"/>
      <c r="RD411" s="75"/>
      <c r="RE411" s="75"/>
      <c r="RF411" s="75"/>
      <c r="RG411" s="75"/>
      <c r="RH411" s="75"/>
      <c r="RI411" s="75"/>
      <c r="RJ411" s="75"/>
      <c r="RK411" s="75"/>
      <c r="RL411" s="75"/>
      <c r="RM411" s="75"/>
      <c r="RN411" s="75"/>
      <c r="RO411" s="75"/>
      <c r="RP411" s="75"/>
      <c r="RQ411" s="75"/>
      <c r="RR411" s="75"/>
      <c r="RS411" s="75"/>
      <c r="RT411" s="75"/>
      <c r="RU411" s="75"/>
      <c r="RV411" s="75"/>
      <c r="RW411" s="75"/>
      <c r="RX411" s="75"/>
      <c r="RY411" s="75"/>
      <c r="RZ411" s="75"/>
      <c r="SA411" s="75"/>
      <c r="SB411" s="75"/>
      <c r="SC411" s="75"/>
      <c r="SD411" s="75"/>
      <c r="SE411" s="75"/>
    </row>
    <row r="412" spans="50:499" s="4" customFormat="1" x14ac:dyDescent="0.2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c r="FS412" s="75"/>
      <c r="FT412" s="75"/>
      <c r="FU412" s="75"/>
      <c r="FV412" s="75"/>
      <c r="FW412" s="75"/>
      <c r="FX412" s="75"/>
      <c r="FY412" s="75"/>
      <c r="FZ412" s="75"/>
      <c r="GA412" s="75"/>
      <c r="GB412" s="75"/>
      <c r="GC412" s="75"/>
      <c r="GD412" s="75"/>
      <c r="GE412" s="75"/>
      <c r="GF412" s="75"/>
      <c r="GG412" s="75"/>
      <c r="GH412" s="75"/>
      <c r="GI412" s="75"/>
      <c r="GJ412" s="75"/>
      <c r="GK412" s="75"/>
      <c r="GL412" s="75"/>
      <c r="GM412" s="75"/>
      <c r="GN412" s="75"/>
      <c r="GO412" s="75"/>
      <c r="GP412" s="75"/>
      <c r="GQ412" s="75"/>
      <c r="GR412" s="75"/>
      <c r="GS412" s="75"/>
      <c r="GT412" s="75"/>
      <c r="GU412" s="75"/>
      <c r="GV412" s="75"/>
      <c r="GW412" s="75"/>
      <c r="GX412" s="75"/>
      <c r="GY412" s="75"/>
      <c r="GZ412" s="75"/>
      <c r="HA412" s="75"/>
      <c r="HB412" s="75"/>
      <c r="HC412" s="75"/>
      <c r="HD412" s="75"/>
      <c r="HE412" s="75"/>
      <c r="HF412" s="75"/>
      <c r="HG412" s="75"/>
      <c r="HH412" s="75"/>
      <c r="HI412" s="75"/>
      <c r="HJ412" s="75"/>
      <c r="HK412" s="75"/>
      <c r="HL412" s="75"/>
      <c r="HM412" s="75"/>
      <c r="HN412" s="75"/>
      <c r="HO412" s="75"/>
      <c r="HP412" s="75"/>
      <c r="HQ412" s="75"/>
      <c r="HR412" s="75"/>
      <c r="HS412" s="75"/>
      <c r="HT412" s="75"/>
      <c r="HU412" s="75"/>
      <c r="HV412" s="75"/>
      <c r="HW412" s="75"/>
      <c r="HX412" s="75"/>
      <c r="HY412" s="75"/>
      <c r="HZ412" s="75"/>
      <c r="IA412" s="75"/>
      <c r="IB412" s="75"/>
      <c r="IC412" s="75"/>
      <c r="ID412" s="75"/>
      <c r="IE412" s="75"/>
      <c r="IF412" s="75"/>
      <c r="IG412" s="75"/>
      <c r="IH412" s="75"/>
      <c r="II412" s="75"/>
      <c r="IJ412" s="75"/>
      <c r="IK412" s="75"/>
      <c r="IL412" s="75"/>
      <c r="IM412" s="75"/>
      <c r="IN412" s="75"/>
      <c r="IO412" s="75"/>
      <c r="IP412" s="75"/>
      <c r="IQ412" s="75"/>
      <c r="IR412" s="75"/>
      <c r="IS412" s="75"/>
      <c r="IT412" s="75"/>
      <c r="IU412" s="75"/>
      <c r="IV412" s="75"/>
      <c r="IW412" s="75"/>
      <c r="IX412" s="75"/>
      <c r="IY412" s="75"/>
      <c r="IZ412" s="75"/>
      <c r="JA412" s="75"/>
      <c r="JB412" s="75"/>
      <c r="JC412" s="75"/>
      <c r="JD412" s="75"/>
      <c r="JE412" s="75"/>
      <c r="JF412" s="75"/>
      <c r="JG412" s="75"/>
      <c r="JH412" s="75"/>
      <c r="JI412" s="75"/>
      <c r="JJ412" s="75"/>
      <c r="JK412" s="75"/>
      <c r="JL412" s="75"/>
      <c r="JM412" s="75"/>
      <c r="JN412" s="75"/>
      <c r="JO412" s="75"/>
      <c r="JP412" s="75"/>
      <c r="JQ412" s="75"/>
      <c r="JR412" s="75"/>
      <c r="JS412" s="75"/>
      <c r="JT412" s="75"/>
      <c r="JU412" s="75"/>
      <c r="JV412" s="75"/>
      <c r="JW412" s="75"/>
      <c r="JX412" s="75"/>
      <c r="JY412" s="75"/>
      <c r="JZ412" s="75"/>
      <c r="KA412" s="75"/>
      <c r="KB412" s="75"/>
      <c r="KC412" s="75"/>
      <c r="KD412" s="75"/>
      <c r="KE412" s="75"/>
      <c r="KF412" s="75"/>
      <c r="KG412" s="75"/>
      <c r="KH412" s="75"/>
      <c r="KI412" s="75"/>
      <c r="KJ412" s="75"/>
      <c r="KK412" s="75"/>
      <c r="KL412" s="75"/>
      <c r="KM412" s="75"/>
      <c r="KN412" s="75"/>
      <c r="KO412" s="75"/>
      <c r="KP412" s="75"/>
      <c r="KQ412" s="75"/>
      <c r="KR412" s="75"/>
      <c r="KS412" s="75"/>
      <c r="KT412" s="75"/>
      <c r="KU412" s="75"/>
      <c r="KV412" s="75"/>
      <c r="KW412" s="75"/>
      <c r="KX412" s="75"/>
      <c r="KY412" s="75"/>
      <c r="KZ412" s="75"/>
      <c r="LA412" s="75"/>
      <c r="LB412" s="75"/>
      <c r="LC412" s="75"/>
      <c r="LD412" s="75"/>
      <c r="LE412" s="75"/>
      <c r="LF412" s="75"/>
      <c r="LG412" s="75"/>
      <c r="LH412" s="75"/>
      <c r="LI412" s="75"/>
      <c r="LJ412" s="75"/>
      <c r="LK412" s="75"/>
      <c r="LL412" s="75"/>
      <c r="LM412" s="75"/>
      <c r="LN412" s="75"/>
      <c r="LO412" s="75"/>
      <c r="LP412" s="75"/>
      <c r="LQ412" s="75"/>
      <c r="LR412" s="75"/>
      <c r="LS412" s="75"/>
      <c r="LT412" s="75"/>
      <c r="LU412" s="75"/>
      <c r="LV412" s="75"/>
      <c r="LW412" s="75"/>
      <c r="LX412" s="75"/>
      <c r="LY412" s="75"/>
      <c r="LZ412" s="75"/>
      <c r="MA412" s="75"/>
      <c r="MB412" s="75"/>
      <c r="MC412" s="75"/>
      <c r="MD412" s="75"/>
      <c r="ME412" s="75"/>
      <c r="MF412" s="75"/>
      <c r="MG412" s="75"/>
      <c r="MH412" s="75"/>
      <c r="MI412" s="75"/>
      <c r="MJ412" s="75"/>
      <c r="MK412" s="75"/>
      <c r="ML412" s="75"/>
      <c r="MM412" s="75"/>
      <c r="MN412" s="75"/>
      <c r="MO412" s="75"/>
      <c r="MP412" s="75"/>
      <c r="MQ412" s="75"/>
      <c r="MR412" s="75"/>
      <c r="MS412" s="75"/>
      <c r="MT412" s="75"/>
      <c r="MU412" s="75"/>
      <c r="MV412" s="75"/>
      <c r="MW412" s="75"/>
      <c r="MX412" s="75"/>
      <c r="MY412" s="75"/>
      <c r="MZ412" s="75"/>
      <c r="NA412" s="75"/>
      <c r="NB412" s="75"/>
      <c r="NC412" s="75"/>
      <c r="ND412" s="75"/>
      <c r="NE412" s="75"/>
      <c r="NF412" s="75"/>
      <c r="NG412" s="75"/>
      <c r="NH412" s="75"/>
      <c r="NI412" s="75"/>
      <c r="NJ412" s="75"/>
      <c r="NK412" s="75"/>
      <c r="NL412" s="75"/>
      <c r="NM412" s="75"/>
      <c r="NN412" s="75"/>
      <c r="NO412" s="75"/>
      <c r="NP412" s="75"/>
      <c r="NQ412" s="75"/>
      <c r="NR412" s="75"/>
      <c r="NS412" s="75"/>
      <c r="NT412" s="75"/>
      <c r="NU412" s="75"/>
      <c r="NV412" s="75"/>
      <c r="NW412" s="75"/>
      <c r="NX412" s="75"/>
      <c r="NY412" s="75"/>
      <c r="NZ412" s="75"/>
      <c r="OA412" s="75"/>
      <c r="OB412" s="75"/>
      <c r="OC412" s="75"/>
      <c r="OD412" s="75"/>
      <c r="OE412" s="75"/>
      <c r="OF412" s="75"/>
      <c r="OG412" s="75"/>
      <c r="OH412" s="75"/>
      <c r="OI412" s="75"/>
      <c r="OJ412" s="75"/>
      <c r="OK412" s="75"/>
      <c r="OL412" s="75"/>
      <c r="OM412" s="75"/>
      <c r="ON412" s="75"/>
      <c r="OO412" s="75"/>
      <c r="OP412" s="75"/>
      <c r="OQ412" s="75"/>
      <c r="OR412" s="75"/>
      <c r="OS412" s="75"/>
      <c r="OT412" s="75"/>
      <c r="OU412" s="75"/>
      <c r="OV412" s="75"/>
      <c r="OW412" s="75"/>
      <c r="OX412" s="75"/>
      <c r="OY412" s="75"/>
      <c r="OZ412" s="75"/>
      <c r="PA412" s="75"/>
      <c r="PB412" s="75"/>
      <c r="PC412" s="75"/>
      <c r="PD412" s="75"/>
      <c r="PE412" s="75"/>
      <c r="PF412" s="75"/>
      <c r="PG412" s="75"/>
      <c r="PH412" s="75"/>
      <c r="PI412" s="75"/>
      <c r="PJ412" s="75"/>
      <c r="PK412" s="75"/>
      <c r="PL412" s="75"/>
      <c r="PM412" s="75"/>
      <c r="PN412" s="75"/>
      <c r="PO412" s="75"/>
      <c r="PP412" s="75"/>
      <c r="PQ412" s="75"/>
      <c r="PR412" s="75"/>
      <c r="PS412" s="75"/>
      <c r="PT412" s="75"/>
      <c r="PU412" s="75"/>
      <c r="PV412" s="75"/>
      <c r="PW412" s="75"/>
      <c r="PX412" s="75"/>
      <c r="PY412" s="75"/>
      <c r="PZ412" s="75"/>
      <c r="QA412" s="75"/>
      <c r="QB412" s="75"/>
      <c r="QC412" s="75"/>
      <c r="QD412" s="75"/>
      <c r="QE412" s="75"/>
      <c r="QF412" s="75"/>
      <c r="QG412" s="75"/>
      <c r="QH412" s="75"/>
      <c r="QI412" s="75"/>
      <c r="QJ412" s="75"/>
      <c r="QK412" s="75"/>
      <c r="QL412" s="75"/>
      <c r="QM412" s="75"/>
      <c r="QN412" s="75"/>
      <c r="QO412" s="75"/>
      <c r="QP412" s="75"/>
      <c r="QQ412" s="75"/>
      <c r="QR412" s="75"/>
      <c r="QS412" s="75"/>
      <c r="QT412" s="75"/>
      <c r="QU412" s="75"/>
      <c r="QV412" s="75"/>
      <c r="QW412" s="75"/>
      <c r="QX412" s="75"/>
      <c r="QY412" s="75"/>
      <c r="QZ412" s="75"/>
      <c r="RA412" s="75"/>
      <c r="RB412" s="75"/>
      <c r="RC412" s="75"/>
      <c r="RD412" s="75"/>
      <c r="RE412" s="75"/>
      <c r="RF412" s="75"/>
      <c r="RG412" s="75"/>
      <c r="RH412" s="75"/>
      <c r="RI412" s="75"/>
      <c r="RJ412" s="75"/>
      <c r="RK412" s="75"/>
      <c r="RL412" s="75"/>
      <c r="RM412" s="75"/>
      <c r="RN412" s="75"/>
      <c r="RO412" s="75"/>
      <c r="RP412" s="75"/>
      <c r="RQ412" s="75"/>
      <c r="RR412" s="75"/>
      <c r="RS412" s="75"/>
      <c r="RT412" s="75"/>
      <c r="RU412" s="75"/>
      <c r="RV412" s="75"/>
      <c r="RW412" s="75"/>
      <c r="RX412" s="75"/>
      <c r="RY412" s="75"/>
      <c r="RZ412" s="75"/>
      <c r="SA412" s="75"/>
      <c r="SB412" s="75"/>
      <c r="SC412" s="75"/>
      <c r="SD412" s="75"/>
      <c r="SE412" s="75"/>
    </row>
    <row r="413" spans="50:499" s="4" customFormat="1" x14ac:dyDescent="0.2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c r="FS413" s="75"/>
      <c r="FT413" s="75"/>
      <c r="FU413" s="75"/>
      <c r="FV413" s="75"/>
      <c r="FW413" s="75"/>
      <c r="FX413" s="75"/>
      <c r="FY413" s="75"/>
      <c r="FZ413" s="75"/>
      <c r="GA413" s="75"/>
      <c r="GB413" s="75"/>
      <c r="GC413" s="75"/>
      <c r="GD413" s="75"/>
      <c r="GE413" s="75"/>
      <c r="GF413" s="75"/>
      <c r="GG413" s="75"/>
      <c r="GH413" s="75"/>
      <c r="GI413" s="75"/>
      <c r="GJ413" s="75"/>
      <c r="GK413" s="75"/>
      <c r="GL413" s="75"/>
      <c r="GM413" s="75"/>
      <c r="GN413" s="75"/>
      <c r="GO413" s="75"/>
      <c r="GP413" s="75"/>
      <c r="GQ413" s="75"/>
      <c r="GR413" s="75"/>
      <c r="GS413" s="75"/>
      <c r="GT413" s="75"/>
      <c r="GU413" s="75"/>
      <c r="GV413" s="75"/>
      <c r="GW413" s="75"/>
      <c r="GX413" s="75"/>
      <c r="GY413" s="75"/>
      <c r="GZ413" s="75"/>
      <c r="HA413" s="75"/>
      <c r="HB413" s="75"/>
      <c r="HC413" s="75"/>
      <c r="HD413" s="75"/>
      <c r="HE413" s="75"/>
      <c r="HF413" s="75"/>
      <c r="HG413" s="75"/>
      <c r="HH413" s="75"/>
      <c r="HI413" s="75"/>
      <c r="HJ413" s="75"/>
      <c r="HK413" s="75"/>
      <c r="HL413" s="75"/>
      <c r="HM413" s="75"/>
      <c r="HN413" s="75"/>
      <c r="HO413" s="75"/>
      <c r="HP413" s="75"/>
      <c r="HQ413" s="75"/>
      <c r="HR413" s="75"/>
      <c r="HS413" s="75"/>
      <c r="HT413" s="75"/>
      <c r="HU413" s="75"/>
      <c r="HV413" s="75"/>
      <c r="HW413" s="75"/>
      <c r="HX413" s="75"/>
      <c r="HY413" s="75"/>
      <c r="HZ413" s="75"/>
      <c r="IA413" s="75"/>
      <c r="IB413" s="75"/>
      <c r="IC413" s="75"/>
      <c r="ID413" s="75"/>
      <c r="IE413" s="75"/>
      <c r="IF413" s="75"/>
      <c r="IG413" s="75"/>
      <c r="IH413" s="75"/>
      <c r="II413" s="75"/>
      <c r="IJ413" s="75"/>
      <c r="IK413" s="75"/>
      <c r="IL413" s="75"/>
      <c r="IM413" s="75"/>
      <c r="IN413" s="75"/>
      <c r="IO413" s="75"/>
      <c r="IP413" s="75"/>
      <c r="IQ413" s="75"/>
      <c r="IR413" s="75"/>
      <c r="IS413" s="75"/>
      <c r="IT413" s="75"/>
      <c r="IU413" s="75"/>
      <c r="IV413" s="75"/>
      <c r="IW413" s="75"/>
      <c r="IX413" s="75"/>
      <c r="IY413" s="75"/>
      <c r="IZ413" s="75"/>
      <c r="JA413" s="75"/>
      <c r="JB413" s="75"/>
      <c r="JC413" s="75"/>
      <c r="JD413" s="75"/>
      <c r="JE413" s="75"/>
      <c r="JF413" s="75"/>
      <c r="JG413" s="75"/>
      <c r="JH413" s="75"/>
      <c r="JI413" s="75"/>
      <c r="JJ413" s="75"/>
      <c r="JK413" s="75"/>
      <c r="JL413" s="75"/>
      <c r="JM413" s="75"/>
      <c r="JN413" s="75"/>
      <c r="JO413" s="75"/>
      <c r="JP413" s="75"/>
      <c r="JQ413" s="75"/>
      <c r="JR413" s="75"/>
      <c r="JS413" s="75"/>
      <c r="JT413" s="75"/>
      <c r="JU413" s="75"/>
      <c r="JV413" s="75"/>
      <c r="JW413" s="75"/>
      <c r="JX413" s="75"/>
      <c r="JY413" s="75"/>
      <c r="JZ413" s="75"/>
      <c r="KA413" s="75"/>
      <c r="KB413" s="75"/>
      <c r="KC413" s="75"/>
      <c r="KD413" s="75"/>
      <c r="KE413" s="75"/>
      <c r="KF413" s="75"/>
      <c r="KG413" s="75"/>
      <c r="KH413" s="75"/>
      <c r="KI413" s="75"/>
      <c r="KJ413" s="75"/>
      <c r="KK413" s="75"/>
      <c r="KL413" s="75"/>
      <c r="KM413" s="75"/>
      <c r="KN413" s="75"/>
      <c r="KO413" s="75"/>
      <c r="KP413" s="75"/>
      <c r="KQ413" s="75"/>
      <c r="KR413" s="75"/>
      <c r="KS413" s="75"/>
      <c r="KT413" s="75"/>
      <c r="KU413" s="75"/>
      <c r="KV413" s="75"/>
      <c r="KW413" s="75"/>
      <c r="KX413" s="75"/>
      <c r="KY413" s="75"/>
      <c r="KZ413" s="75"/>
      <c r="LA413" s="75"/>
      <c r="LB413" s="75"/>
      <c r="LC413" s="75"/>
      <c r="LD413" s="75"/>
      <c r="LE413" s="75"/>
      <c r="LF413" s="75"/>
      <c r="LG413" s="75"/>
      <c r="LH413" s="75"/>
      <c r="LI413" s="75"/>
      <c r="LJ413" s="75"/>
      <c r="LK413" s="75"/>
      <c r="LL413" s="75"/>
      <c r="LM413" s="75"/>
      <c r="LN413" s="75"/>
      <c r="LO413" s="75"/>
      <c r="LP413" s="75"/>
      <c r="LQ413" s="75"/>
      <c r="LR413" s="75"/>
      <c r="LS413" s="75"/>
      <c r="LT413" s="75"/>
      <c r="LU413" s="75"/>
      <c r="LV413" s="75"/>
      <c r="LW413" s="75"/>
      <c r="LX413" s="75"/>
      <c r="LY413" s="75"/>
      <c r="LZ413" s="75"/>
      <c r="MA413" s="75"/>
      <c r="MB413" s="75"/>
      <c r="MC413" s="75"/>
      <c r="MD413" s="75"/>
      <c r="ME413" s="75"/>
      <c r="MF413" s="75"/>
      <c r="MG413" s="75"/>
      <c r="MH413" s="75"/>
      <c r="MI413" s="75"/>
      <c r="MJ413" s="75"/>
      <c r="MK413" s="75"/>
      <c r="ML413" s="75"/>
      <c r="MM413" s="75"/>
      <c r="MN413" s="75"/>
      <c r="MO413" s="75"/>
      <c r="MP413" s="75"/>
      <c r="MQ413" s="75"/>
      <c r="MR413" s="75"/>
      <c r="MS413" s="75"/>
      <c r="MT413" s="75"/>
      <c r="MU413" s="75"/>
      <c r="MV413" s="75"/>
      <c r="MW413" s="75"/>
      <c r="MX413" s="75"/>
      <c r="MY413" s="75"/>
      <c r="MZ413" s="75"/>
      <c r="NA413" s="75"/>
      <c r="NB413" s="75"/>
      <c r="NC413" s="75"/>
      <c r="ND413" s="75"/>
      <c r="NE413" s="75"/>
      <c r="NF413" s="75"/>
      <c r="NG413" s="75"/>
      <c r="NH413" s="75"/>
      <c r="NI413" s="75"/>
      <c r="NJ413" s="75"/>
      <c r="NK413" s="75"/>
      <c r="NL413" s="75"/>
      <c r="NM413" s="75"/>
      <c r="NN413" s="75"/>
      <c r="NO413" s="75"/>
      <c r="NP413" s="75"/>
      <c r="NQ413" s="75"/>
      <c r="NR413" s="75"/>
      <c r="NS413" s="75"/>
      <c r="NT413" s="75"/>
      <c r="NU413" s="75"/>
      <c r="NV413" s="75"/>
      <c r="NW413" s="75"/>
      <c r="NX413" s="75"/>
      <c r="NY413" s="75"/>
      <c r="NZ413" s="75"/>
      <c r="OA413" s="75"/>
      <c r="OB413" s="75"/>
      <c r="OC413" s="75"/>
      <c r="OD413" s="75"/>
      <c r="OE413" s="75"/>
      <c r="OF413" s="75"/>
      <c r="OG413" s="75"/>
      <c r="OH413" s="75"/>
      <c r="OI413" s="75"/>
      <c r="OJ413" s="75"/>
      <c r="OK413" s="75"/>
      <c r="OL413" s="75"/>
      <c r="OM413" s="75"/>
      <c r="ON413" s="75"/>
      <c r="OO413" s="75"/>
      <c r="OP413" s="75"/>
      <c r="OQ413" s="75"/>
      <c r="OR413" s="75"/>
      <c r="OS413" s="75"/>
      <c r="OT413" s="75"/>
      <c r="OU413" s="75"/>
      <c r="OV413" s="75"/>
      <c r="OW413" s="75"/>
      <c r="OX413" s="75"/>
      <c r="OY413" s="75"/>
      <c r="OZ413" s="75"/>
      <c r="PA413" s="75"/>
      <c r="PB413" s="75"/>
      <c r="PC413" s="75"/>
      <c r="PD413" s="75"/>
      <c r="PE413" s="75"/>
      <c r="PF413" s="75"/>
      <c r="PG413" s="75"/>
      <c r="PH413" s="75"/>
      <c r="PI413" s="75"/>
      <c r="PJ413" s="75"/>
      <c r="PK413" s="75"/>
      <c r="PL413" s="75"/>
      <c r="PM413" s="75"/>
      <c r="PN413" s="75"/>
      <c r="PO413" s="75"/>
      <c r="PP413" s="75"/>
      <c r="PQ413" s="75"/>
      <c r="PR413" s="75"/>
      <c r="PS413" s="75"/>
      <c r="PT413" s="75"/>
      <c r="PU413" s="75"/>
      <c r="PV413" s="75"/>
      <c r="PW413" s="75"/>
      <c r="PX413" s="75"/>
      <c r="PY413" s="75"/>
      <c r="PZ413" s="75"/>
      <c r="QA413" s="75"/>
      <c r="QB413" s="75"/>
      <c r="QC413" s="75"/>
      <c r="QD413" s="75"/>
      <c r="QE413" s="75"/>
      <c r="QF413" s="75"/>
      <c r="QG413" s="75"/>
      <c r="QH413" s="75"/>
      <c r="QI413" s="75"/>
      <c r="QJ413" s="75"/>
      <c r="QK413" s="75"/>
      <c r="QL413" s="75"/>
      <c r="QM413" s="75"/>
      <c r="QN413" s="75"/>
      <c r="QO413" s="75"/>
      <c r="QP413" s="75"/>
      <c r="QQ413" s="75"/>
      <c r="QR413" s="75"/>
      <c r="QS413" s="75"/>
      <c r="QT413" s="75"/>
      <c r="QU413" s="75"/>
      <c r="QV413" s="75"/>
      <c r="QW413" s="75"/>
      <c r="QX413" s="75"/>
      <c r="QY413" s="75"/>
      <c r="QZ413" s="75"/>
      <c r="RA413" s="75"/>
      <c r="RB413" s="75"/>
      <c r="RC413" s="75"/>
      <c r="RD413" s="75"/>
      <c r="RE413" s="75"/>
      <c r="RF413" s="75"/>
      <c r="RG413" s="75"/>
      <c r="RH413" s="75"/>
      <c r="RI413" s="75"/>
      <c r="RJ413" s="75"/>
      <c r="RK413" s="75"/>
      <c r="RL413" s="75"/>
      <c r="RM413" s="75"/>
      <c r="RN413" s="75"/>
      <c r="RO413" s="75"/>
      <c r="RP413" s="75"/>
      <c r="RQ413" s="75"/>
      <c r="RR413" s="75"/>
      <c r="RS413" s="75"/>
      <c r="RT413" s="75"/>
      <c r="RU413" s="75"/>
      <c r="RV413" s="75"/>
      <c r="RW413" s="75"/>
      <c r="RX413" s="75"/>
      <c r="RY413" s="75"/>
      <c r="RZ413" s="75"/>
      <c r="SA413" s="75"/>
      <c r="SB413" s="75"/>
      <c r="SC413" s="75"/>
      <c r="SD413" s="75"/>
      <c r="SE413" s="75"/>
    </row>
    <row r="414" spans="50:499" s="4" customFormat="1" x14ac:dyDescent="0.2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c r="IV414" s="75"/>
      <c r="IW414" s="75"/>
      <c r="IX414" s="75"/>
      <c r="IY414" s="75"/>
      <c r="IZ414" s="75"/>
      <c r="JA414" s="75"/>
      <c r="JB414" s="75"/>
      <c r="JC414" s="75"/>
      <c r="JD414" s="75"/>
      <c r="JE414" s="75"/>
      <c r="JF414" s="75"/>
      <c r="JG414" s="75"/>
      <c r="JH414" s="75"/>
      <c r="JI414" s="75"/>
      <c r="JJ414" s="75"/>
      <c r="JK414" s="75"/>
      <c r="JL414" s="75"/>
      <c r="JM414" s="75"/>
      <c r="JN414" s="75"/>
      <c r="JO414" s="75"/>
      <c r="JP414" s="75"/>
      <c r="JQ414" s="75"/>
      <c r="JR414" s="75"/>
      <c r="JS414" s="75"/>
      <c r="JT414" s="75"/>
      <c r="JU414" s="75"/>
      <c r="JV414" s="75"/>
      <c r="JW414" s="75"/>
      <c r="JX414" s="75"/>
      <c r="JY414" s="75"/>
      <c r="JZ414" s="75"/>
      <c r="KA414" s="75"/>
      <c r="KB414" s="75"/>
      <c r="KC414" s="75"/>
      <c r="KD414" s="75"/>
      <c r="KE414" s="75"/>
      <c r="KF414" s="75"/>
      <c r="KG414" s="75"/>
      <c r="KH414" s="75"/>
      <c r="KI414" s="75"/>
      <c r="KJ414" s="75"/>
      <c r="KK414" s="75"/>
      <c r="KL414" s="75"/>
      <c r="KM414" s="75"/>
      <c r="KN414" s="75"/>
      <c r="KO414" s="75"/>
      <c r="KP414" s="75"/>
      <c r="KQ414" s="75"/>
      <c r="KR414" s="75"/>
      <c r="KS414" s="75"/>
      <c r="KT414" s="75"/>
      <c r="KU414" s="75"/>
      <c r="KV414" s="75"/>
      <c r="KW414" s="75"/>
      <c r="KX414" s="75"/>
      <c r="KY414" s="75"/>
      <c r="KZ414" s="75"/>
      <c r="LA414" s="75"/>
      <c r="LB414" s="75"/>
      <c r="LC414" s="75"/>
      <c r="LD414" s="75"/>
      <c r="LE414" s="75"/>
      <c r="LF414" s="75"/>
      <c r="LG414" s="75"/>
      <c r="LH414" s="75"/>
      <c r="LI414" s="75"/>
      <c r="LJ414" s="75"/>
      <c r="LK414" s="75"/>
      <c r="LL414" s="75"/>
      <c r="LM414" s="75"/>
      <c r="LN414" s="75"/>
      <c r="LO414" s="75"/>
      <c r="LP414" s="75"/>
      <c r="LQ414" s="75"/>
      <c r="LR414" s="75"/>
      <c r="LS414" s="75"/>
      <c r="LT414" s="75"/>
      <c r="LU414" s="75"/>
      <c r="LV414" s="75"/>
      <c r="LW414" s="75"/>
      <c r="LX414" s="75"/>
      <c r="LY414" s="75"/>
      <c r="LZ414" s="75"/>
      <c r="MA414" s="75"/>
      <c r="MB414" s="75"/>
      <c r="MC414" s="75"/>
      <c r="MD414" s="75"/>
      <c r="ME414" s="75"/>
      <c r="MF414" s="75"/>
      <c r="MG414" s="75"/>
      <c r="MH414" s="75"/>
      <c r="MI414" s="75"/>
      <c r="MJ414" s="75"/>
      <c r="MK414" s="75"/>
      <c r="ML414" s="75"/>
      <c r="MM414" s="75"/>
      <c r="MN414" s="75"/>
      <c r="MO414" s="75"/>
      <c r="MP414" s="75"/>
      <c r="MQ414" s="75"/>
      <c r="MR414" s="75"/>
      <c r="MS414" s="75"/>
      <c r="MT414" s="75"/>
      <c r="MU414" s="75"/>
      <c r="MV414" s="75"/>
      <c r="MW414" s="75"/>
      <c r="MX414" s="75"/>
      <c r="MY414" s="75"/>
      <c r="MZ414" s="75"/>
      <c r="NA414" s="75"/>
      <c r="NB414" s="75"/>
      <c r="NC414" s="75"/>
      <c r="ND414" s="75"/>
      <c r="NE414" s="75"/>
      <c r="NF414" s="75"/>
      <c r="NG414" s="75"/>
      <c r="NH414" s="75"/>
      <c r="NI414" s="75"/>
      <c r="NJ414" s="75"/>
      <c r="NK414" s="75"/>
      <c r="NL414" s="75"/>
      <c r="NM414" s="75"/>
      <c r="NN414" s="75"/>
      <c r="NO414" s="75"/>
      <c r="NP414" s="75"/>
      <c r="NQ414" s="75"/>
      <c r="NR414" s="75"/>
      <c r="NS414" s="75"/>
      <c r="NT414" s="75"/>
      <c r="NU414" s="75"/>
      <c r="NV414" s="75"/>
      <c r="NW414" s="75"/>
      <c r="NX414" s="75"/>
      <c r="NY414" s="75"/>
      <c r="NZ414" s="75"/>
      <c r="OA414" s="75"/>
      <c r="OB414" s="75"/>
      <c r="OC414" s="75"/>
      <c r="OD414" s="75"/>
      <c r="OE414" s="75"/>
      <c r="OF414" s="75"/>
      <c r="OG414" s="75"/>
      <c r="OH414" s="75"/>
      <c r="OI414" s="75"/>
      <c r="OJ414" s="75"/>
      <c r="OK414" s="75"/>
      <c r="OL414" s="75"/>
      <c r="OM414" s="75"/>
      <c r="ON414" s="75"/>
      <c r="OO414" s="75"/>
      <c r="OP414" s="75"/>
      <c r="OQ414" s="75"/>
      <c r="OR414" s="75"/>
      <c r="OS414" s="75"/>
      <c r="OT414" s="75"/>
      <c r="OU414" s="75"/>
      <c r="OV414" s="75"/>
      <c r="OW414" s="75"/>
      <c r="OX414" s="75"/>
      <c r="OY414" s="75"/>
      <c r="OZ414" s="75"/>
      <c r="PA414" s="75"/>
      <c r="PB414" s="75"/>
      <c r="PC414" s="75"/>
      <c r="PD414" s="75"/>
      <c r="PE414" s="75"/>
      <c r="PF414" s="75"/>
      <c r="PG414" s="75"/>
      <c r="PH414" s="75"/>
      <c r="PI414" s="75"/>
      <c r="PJ414" s="75"/>
      <c r="PK414" s="75"/>
      <c r="PL414" s="75"/>
      <c r="PM414" s="75"/>
      <c r="PN414" s="75"/>
      <c r="PO414" s="75"/>
      <c r="PP414" s="75"/>
      <c r="PQ414" s="75"/>
      <c r="PR414" s="75"/>
      <c r="PS414" s="75"/>
      <c r="PT414" s="75"/>
      <c r="PU414" s="75"/>
      <c r="PV414" s="75"/>
      <c r="PW414" s="75"/>
      <c r="PX414" s="75"/>
      <c r="PY414" s="75"/>
      <c r="PZ414" s="75"/>
      <c r="QA414" s="75"/>
      <c r="QB414" s="75"/>
      <c r="QC414" s="75"/>
      <c r="QD414" s="75"/>
      <c r="QE414" s="75"/>
      <c r="QF414" s="75"/>
      <c r="QG414" s="75"/>
      <c r="QH414" s="75"/>
      <c r="QI414" s="75"/>
      <c r="QJ414" s="75"/>
      <c r="QK414" s="75"/>
      <c r="QL414" s="75"/>
      <c r="QM414" s="75"/>
      <c r="QN414" s="75"/>
      <c r="QO414" s="75"/>
      <c r="QP414" s="75"/>
      <c r="QQ414" s="75"/>
      <c r="QR414" s="75"/>
      <c r="QS414" s="75"/>
      <c r="QT414" s="75"/>
      <c r="QU414" s="75"/>
      <c r="QV414" s="75"/>
      <c r="QW414" s="75"/>
      <c r="QX414" s="75"/>
      <c r="QY414" s="75"/>
      <c r="QZ414" s="75"/>
      <c r="RA414" s="75"/>
      <c r="RB414" s="75"/>
      <c r="RC414" s="75"/>
      <c r="RD414" s="75"/>
      <c r="RE414" s="75"/>
      <c r="RF414" s="75"/>
      <c r="RG414" s="75"/>
      <c r="RH414" s="75"/>
      <c r="RI414" s="75"/>
      <c r="RJ414" s="75"/>
      <c r="RK414" s="75"/>
      <c r="RL414" s="75"/>
      <c r="RM414" s="75"/>
      <c r="RN414" s="75"/>
      <c r="RO414" s="75"/>
      <c r="RP414" s="75"/>
      <c r="RQ414" s="75"/>
      <c r="RR414" s="75"/>
      <c r="RS414" s="75"/>
      <c r="RT414" s="75"/>
      <c r="RU414" s="75"/>
      <c r="RV414" s="75"/>
      <c r="RW414" s="75"/>
      <c r="RX414" s="75"/>
      <c r="RY414" s="75"/>
      <c r="RZ414" s="75"/>
      <c r="SA414" s="75"/>
      <c r="SB414" s="75"/>
      <c r="SC414" s="75"/>
      <c r="SD414" s="75"/>
      <c r="SE414" s="75"/>
    </row>
    <row r="415" spans="50:499" s="4" customFormat="1" x14ac:dyDescent="0.2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c r="FS415" s="75"/>
      <c r="FT415" s="75"/>
      <c r="FU415" s="75"/>
      <c r="FV415" s="75"/>
      <c r="FW415" s="75"/>
      <c r="FX415" s="75"/>
      <c r="FY415" s="75"/>
      <c r="FZ415" s="75"/>
      <c r="GA415" s="75"/>
      <c r="GB415" s="75"/>
      <c r="GC415" s="75"/>
      <c r="GD415" s="75"/>
      <c r="GE415" s="75"/>
      <c r="GF415" s="75"/>
      <c r="GG415" s="75"/>
      <c r="GH415" s="75"/>
      <c r="GI415" s="75"/>
      <c r="GJ415" s="75"/>
      <c r="GK415" s="75"/>
      <c r="GL415" s="75"/>
      <c r="GM415" s="75"/>
      <c r="GN415" s="75"/>
      <c r="GO415" s="75"/>
      <c r="GP415" s="75"/>
      <c r="GQ415" s="75"/>
      <c r="GR415" s="75"/>
      <c r="GS415" s="75"/>
      <c r="GT415" s="75"/>
      <c r="GU415" s="75"/>
      <c r="GV415" s="75"/>
      <c r="GW415" s="75"/>
      <c r="GX415" s="75"/>
      <c r="GY415" s="75"/>
      <c r="GZ415" s="75"/>
      <c r="HA415" s="75"/>
      <c r="HB415" s="75"/>
      <c r="HC415" s="75"/>
      <c r="HD415" s="75"/>
      <c r="HE415" s="75"/>
      <c r="HF415" s="75"/>
      <c r="HG415" s="75"/>
      <c r="HH415" s="75"/>
      <c r="HI415" s="75"/>
      <c r="HJ415" s="75"/>
      <c r="HK415" s="75"/>
      <c r="HL415" s="75"/>
      <c r="HM415" s="75"/>
      <c r="HN415" s="75"/>
      <c r="HO415" s="75"/>
      <c r="HP415" s="75"/>
      <c r="HQ415" s="75"/>
      <c r="HR415" s="75"/>
      <c r="HS415" s="75"/>
      <c r="HT415" s="75"/>
      <c r="HU415" s="75"/>
      <c r="HV415" s="75"/>
      <c r="HW415" s="75"/>
      <c r="HX415" s="75"/>
      <c r="HY415" s="75"/>
      <c r="HZ415" s="75"/>
      <c r="IA415" s="75"/>
      <c r="IB415" s="75"/>
      <c r="IC415" s="75"/>
      <c r="ID415" s="75"/>
      <c r="IE415" s="75"/>
      <c r="IF415" s="75"/>
      <c r="IG415" s="75"/>
      <c r="IH415" s="75"/>
      <c r="II415" s="75"/>
      <c r="IJ415" s="75"/>
      <c r="IK415" s="75"/>
      <c r="IL415" s="75"/>
      <c r="IM415" s="75"/>
      <c r="IN415" s="75"/>
      <c r="IO415" s="75"/>
      <c r="IP415" s="75"/>
      <c r="IQ415" s="75"/>
      <c r="IR415" s="75"/>
      <c r="IS415" s="75"/>
      <c r="IT415" s="75"/>
      <c r="IU415" s="75"/>
      <c r="IV415" s="75"/>
      <c r="IW415" s="75"/>
      <c r="IX415" s="75"/>
      <c r="IY415" s="75"/>
      <c r="IZ415" s="75"/>
      <c r="JA415" s="75"/>
      <c r="JB415" s="75"/>
      <c r="JC415" s="75"/>
      <c r="JD415" s="75"/>
      <c r="JE415" s="75"/>
      <c r="JF415" s="75"/>
      <c r="JG415" s="75"/>
      <c r="JH415" s="75"/>
      <c r="JI415" s="75"/>
      <c r="JJ415" s="75"/>
      <c r="JK415" s="75"/>
      <c r="JL415" s="75"/>
      <c r="JM415" s="75"/>
      <c r="JN415" s="75"/>
      <c r="JO415" s="75"/>
      <c r="JP415" s="75"/>
      <c r="JQ415" s="75"/>
      <c r="JR415" s="75"/>
      <c r="JS415" s="75"/>
      <c r="JT415" s="75"/>
      <c r="JU415" s="75"/>
      <c r="JV415" s="75"/>
      <c r="JW415" s="75"/>
      <c r="JX415" s="75"/>
      <c r="JY415" s="75"/>
      <c r="JZ415" s="75"/>
      <c r="KA415" s="75"/>
      <c r="KB415" s="75"/>
      <c r="KC415" s="75"/>
      <c r="KD415" s="75"/>
      <c r="KE415" s="75"/>
      <c r="KF415" s="75"/>
      <c r="KG415" s="75"/>
      <c r="KH415" s="75"/>
      <c r="KI415" s="75"/>
      <c r="KJ415" s="75"/>
      <c r="KK415" s="75"/>
      <c r="KL415" s="75"/>
      <c r="KM415" s="75"/>
      <c r="KN415" s="75"/>
      <c r="KO415" s="75"/>
      <c r="KP415" s="75"/>
      <c r="KQ415" s="75"/>
      <c r="KR415" s="75"/>
      <c r="KS415" s="75"/>
      <c r="KT415" s="75"/>
      <c r="KU415" s="75"/>
      <c r="KV415" s="75"/>
      <c r="KW415" s="75"/>
      <c r="KX415" s="75"/>
      <c r="KY415" s="75"/>
      <c r="KZ415" s="75"/>
      <c r="LA415" s="75"/>
      <c r="LB415" s="75"/>
      <c r="LC415" s="75"/>
      <c r="LD415" s="75"/>
      <c r="LE415" s="75"/>
      <c r="LF415" s="75"/>
      <c r="LG415" s="75"/>
      <c r="LH415" s="75"/>
      <c r="LI415" s="75"/>
      <c r="LJ415" s="75"/>
      <c r="LK415" s="75"/>
      <c r="LL415" s="75"/>
      <c r="LM415" s="75"/>
      <c r="LN415" s="75"/>
      <c r="LO415" s="75"/>
      <c r="LP415" s="75"/>
      <c r="LQ415" s="75"/>
      <c r="LR415" s="75"/>
      <c r="LS415" s="75"/>
      <c r="LT415" s="75"/>
      <c r="LU415" s="75"/>
      <c r="LV415" s="75"/>
      <c r="LW415" s="75"/>
      <c r="LX415" s="75"/>
      <c r="LY415" s="75"/>
      <c r="LZ415" s="75"/>
      <c r="MA415" s="75"/>
      <c r="MB415" s="75"/>
      <c r="MC415" s="75"/>
      <c r="MD415" s="75"/>
      <c r="ME415" s="75"/>
      <c r="MF415" s="75"/>
      <c r="MG415" s="75"/>
      <c r="MH415" s="75"/>
      <c r="MI415" s="75"/>
      <c r="MJ415" s="75"/>
      <c r="MK415" s="75"/>
      <c r="ML415" s="75"/>
      <c r="MM415" s="75"/>
      <c r="MN415" s="75"/>
      <c r="MO415" s="75"/>
      <c r="MP415" s="75"/>
      <c r="MQ415" s="75"/>
      <c r="MR415" s="75"/>
      <c r="MS415" s="75"/>
      <c r="MT415" s="75"/>
      <c r="MU415" s="75"/>
      <c r="MV415" s="75"/>
      <c r="MW415" s="75"/>
      <c r="MX415" s="75"/>
      <c r="MY415" s="75"/>
      <c r="MZ415" s="75"/>
      <c r="NA415" s="75"/>
      <c r="NB415" s="75"/>
      <c r="NC415" s="75"/>
      <c r="ND415" s="75"/>
      <c r="NE415" s="75"/>
      <c r="NF415" s="75"/>
      <c r="NG415" s="75"/>
      <c r="NH415" s="75"/>
      <c r="NI415" s="75"/>
      <c r="NJ415" s="75"/>
      <c r="NK415" s="75"/>
      <c r="NL415" s="75"/>
      <c r="NM415" s="75"/>
      <c r="NN415" s="75"/>
      <c r="NO415" s="75"/>
      <c r="NP415" s="75"/>
      <c r="NQ415" s="75"/>
      <c r="NR415" s="75"/>
      <c r="NS415" s="75"/>
      <c r="NT415" s="75"/>
      <c r="NU415" s="75"/>
      <c r="NV415" s="75"/>
      <c r="NW415" s="75"/>
      <c r="NX415" s="75"/>
      <c r="NY415" s="75"/>
      <c r="NZ415" s="75"/>
      <c r="OA415" s="75"/>
      <c r="OB415" s="75"/>
      <c r="OC415" s="75"/>
      <c r="OD415" s="75"/>
      <c r="OE415" s="75"/>
      <c r="OF415" s="75"/>
      <c r="OG415" s="75"/>
      <c r="OH415" s="75"/>
      <c r="OI415" s="75"/>
      <c r="OJ415" s="75"/>
      <c r="OK415" s="75"/>
      <c r="OL415" s="75"/>
      <c r="OM415" s="75"/>
      <c r="ON415" s="75"/>
      <c r="OO415" s="75"/>
      <c r="OP415" s="75"/>
      <c r="OQ415" s="75"/>
      <c r="OR415" s="75"/>
      <c r="OS415" s="75"/>
      <c r="OT415" s="75"/>
      <c r="OU415" s="75"/>
      <c r="OV415" s="75"/>
      <c r="OW415" s="75"/>
      <c r="OX415" s="75"/>
      <c r="OY415" s="75"/>
      <c r="OZ415" s="75"/>
      <c r="PA415" s="75"/>
      <c r="PB415" s="75"/>
      <c r="PC415" s="75"/>
      <c r="PD415" s="75"/>
      <c r="PE415" s="75"/>
      <c r="PF415" s="75"/>
      <c r="PG415" s="75"/>
      <c r="PH415" s="75"/>
      <c r="PI415" s="75"/>
      <c r="PJ415" s="75"/>
      <c r="PK415" s="75"/>
      <c r="PL415" s="75"/>
      <c r="PM415" s="75"/>
      <c r="PN415" s="75"/>
      <c r="PO415" s="75"/>
      <c r="PP415" s="75"/>
      <c r="PQ415" s="75"/>
      <c r="PR415" s="75"/>
      <c r="PS415" s="75"/>
      <c r="PT415" s="75"/>
      <c r="PU415" s="75"/>
      <c r="PV415" s="75"/>
      <c r="PW415" s="75"/>
      <c r="PX415" s="75"/>
      <c r="PY415" s="75"/>
      <c r="PZ415" s="75"/>
      <c r="QA415" s="75"/>
      <c r="QB415" s="75"/>
      <c r="QC415" s="75"/>
      <c r="QD415" s="75"/>
      <c r="QE415" s="75"/>
      <c r="QF415" s="75"/>
      <c r="QG415" s="75"/>
      <c r="QH415" s="75"/>
      <c r="QI415" s="75"/>
      <c r="QJ415" s="75"/>
      <c r="QK415" s="75"/>
      <c r="QL415" s="75"/>
      <c r="QM415" s="75"/>
      <c r="QN415" s="75"/>
      <c r="QO415" s="75"/>
      <c r="QP415" s="75"/>
      <c r="QQ415" s="75"/>
      <c r="QR415" s="75"/>
      <c r="QS415" s="75"/>
      <c r="QT415" s="75"/>
      <c r="QU415" s="75"/>
      <c r="QV415" s="75"/>
      <c r="QW415" s="75"/>
      <c r="QX415" s="75"/>
      <c r="QY415" s="75"/>
      <c r="QZ415" s="75"/>
      <c r="RA415" s="75"/>
      <c r="RB415" s="75"/>
      <c r="RC415" s="75"/>
      <c r="RD415" s="75"/>
      <c r="RE415" s="75"/>
      <c r="RF415" s="75"/>
      <c r="RG415" s="75"/>
      <c r="RH415" s="75"/>
      <c r="RI415" s="75"/>
      <c r="RJ415" s="75"/>
      <c r="RK415" s="75"/>
      <c r="RL415" s="75"/>
      <c r="RM415" s="75"/>
      <c r="RN415" s="75"/>
      <c r="RO415" s="75"/>
      <c r="RP415" s="75"/>
      <c r="RQ415" s="75"/>
      <c r="RR415" s="75"/>
      <c r="RS415" s="75"/>
      <c r="RT415" s="75"/>
      <c r="RU415" s="75"/>
      <c r="RV415" s="75"/>
      <c r="RW415" s="75"/>
      <c r="RX415" s="75"/>
      <c r="RY415" s="75"/>
      <c r="RZ415" s="75"/>
      <c r="SA415" s="75"/>
      <c r="SB415" s="75"/>
      <c r="SC415" s="75"/>
      <c r="SD415" s="75"/>
      <c r="SE415" s="75"/>
    </row>
    <row r="416" spans="50:499" s="4" customFormat="1" x14ac:dyDescent="0.2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75"/>
      <c r="CI416" s="75"/>
      <c r="CJ416" s="75"/>
      <c r="CK416" s="75"/>
      <c r="CL416" s="75"/>
      <c r="CM416" s="75"/>
      <c r="CN416" s="75"/>
      <c r="CO416" s="75"/>
      <c r="CP416" s="75"/>
      <c r="CQ416" s="75"/>
      <c r="CR416" s="75"/>
      <c r="CS416" s="75"/>
      <c r="CT416" s="75"/>
      <c r="CU416" s="75"/>
      <c r="CV416" s="75"/>
      <c r="CW416" s="75"/>
      <c r="CX416" s="75"/>
      <c r="CY416" s="75"/>
      <c r="CZ416" s="75"/>
      <c r="DA416" s="75"/>
      <c r="DB416" s="75"/>
      <c r="DC416" s="75"/>
      <c r="DD416" s="75"/>
      <c r="DE416" s="75"/>
      <c r="DF416" s="75"/>
      <c r="DG416" s="75"/>
      <c r="DH416" s="75"/>
      <c r="DI416" s="75"/>
      <c r="DJ416" s="75"/>
      <c r="DK416" s="75"/>
      <c r="DL416" s="75"/>
      <c r="DM416" s="75"/>
      <c r="DN416" s="75"/>
      <c r="DO416" s="75"/>
      <c r="DP416" s="75"/>
      <c r="DQ416" s="75"/>
      <c r="DR416" s="75"/>
      <c r="DS416" s="75"/>
      <c r="DT416" s="75"/>
      <c r="DU416" s="75"/>
      <c r="DV416" s="75"/>
      <c r="DW416" s="75"/>
      <c r="DX416" s="75"/>
      <c r="DY416" s="75"/>
      <c r="DZ416" s="75"/>
      <c r="EA416" s="75"/>
      <c r="EB416" s="75"/>
      <c r="EC416" s="75"/>
      <c r="ED416" s="75"/>
      <c r="EE416" s="75"/>
      <c r="EF416" s="75"/>
      <c r="EG416" s="75"/>
      <c r="EH416" s="75"/>
      <c r="EI416" s="75"/>
      <c r="EJ416" s="75"/>
      <c r="EK416" s="75"/>
      <c r="EL416" s="75"/>
      <c r="EM416" s="75"/>
      <c r="EN416" s="75"/>
      <c r="EO416" s="75"/>
      <c r="EP416" s="75"/>
      <c r="EQ416" s="75"/>
      <c r="ER416" s="75"/>
      <c r="ES416" s="75"/>
      <c r="ET416" s="75"/>
      <c r="EU416" s="75"/>
      <c r="EV416" s="75"/>
      <c r="EW416" s="75"/>
      <c r="EX416" s="75"/>
      <c r="EY416" s="75"/>
      <c r="EZ416" s="75"/>
      <c r="FA416" s="75"/>
      <c r="FB416" s="75"/>
      <c r="FC416" s="75"/>
      <c r="FD416" s="75"/>
      <c r="FE416" s="75"/>
      <c r="FF416" s="75"/>
      <c r="FG416" s="75"/>
      <c r="FH416" s="75"/>
      <c r="FI416" s="75"/>
      <c r="FJ416" s="75"/>
      <c r="FK416" s="75"/>
      <c r="FL416" s="75"/>
      <c r="FM416" s="75"/>
      <c r="FN416" s="75"/>
      <c r="FO416" s="75"/>
      <c r="FP416" s="75"/>
      <c r="FQ416" s="75"/>
      <c r="FR416" s="75"/>
      <c r="FS416" s="75"/>
      <c r="FT416" s="75"/>
      <c r="FU416" s="75"/>
      <c r="FV416" s="75"/>
      <c r="FW416" s="75"/>
      <c r="FX416" s="75"/>
      <c r="FY416" s="75"/>
      <c r="FZ416" s="75"/>
      <c r="GA416" s="75"/>
      <c r="GB416" s="75"/>
      <c r="GC416" s="75"/>
      <c r="GD416" s="75"/>
      <c r="GE416" s="75"/>
      <c r="GF416" s="75"/>
      <c r="GG416" s="75"/>
      <c r="GH416" s="75"/>
      <c r="GI416" s="75"/>
      <c r="GJ416" s="75"/>
      <c r="GK416" s="75"/>
      <c r="GL416" s="75"/>
      <c r="GM416" s="75"/>
      <c r="GN416" s="75"/>
      <c r="GO416" s="75"/>
      <c r="GP416" s="75"/>
      <c r="GQ416" s="75"/>
      <c r="GR416" s="75"/>
      <c r="GS416" s="75"/>
      <c r="GT416" s="75"/>
      <c r="GU416" s="75"/>
      <c r="GV416" s="75"/>
      <c r="GW416" s="75"/>
      <c r="GX416" s="75"/>
      <c r="GY416" s="75"/>
      <c r="GZ416" s="75"/>
      <c r="HA416" s="75"/>
      <c r="HB416" s="75"/>
      <c r="HC416" s="75"/>
      <c r="HD416" s="75"/>
      <c r="HE416" s="75"/>
      <c r="HF416" s="75"/>
      <c r="HG416" s="75"/>
      <c r="HH416" s="75"/>
      <c r="HI416" s="75"/>
      <c r="HJ416" s="75"/>
      <c r="HK416" s="75"/>
      <c r="HL416" s="75"/>
      <c r="HM416" s="75"/>
      <c r="HN416" s="75"/>
      <c r="HO416" s="75"/>
      <c r="HP416" s="75"/>
      <c r="HQ416" s="75"/>
      <c r="HR416" s="75"/>
      <c r="HS416" s="75"/>
      <c r="HT416" s="75"/>
      <c r="HU416" s="75"/>
      <c r="HV416" s="75"/>
      <c r="HW416" s="75"/>
      <c r="HX416" s="75"/>
      <c r="HY416" s="75"/>
      <c r="HZ416" s="75"/>
      <c r="IA416" s="75"/>
      <c r="IB416" s="75"/>
      <c r="IC416" s="75"/>
      <c r="ID416" s="75"/>
      <c r="IE416" s="75"/>
      <c r="IF416" s="75"/>
      <c r="IG416" s="75"/>
      <c r="IH416" s="75"/>
      <c r="II416" s="75"/>
      <c r="IJ416" s="75"/>
      <c r="IK416" s="75"/>
      <c r="IL416" s="75"/>
      <c r="IM416" s="75"/>
      <c r="IN416" s="75"/>
      <c r="IO416" s="75"/>
      <c r="IP416" s="75"/>
      <c r="IQ416" s="75"/>
      <c r="IR416" s="75"/>
      <c r="IS416" s="75"/>
      <c r="IT416" s="75"/>
      <c r="IU416" s="75"/>
      <c r="IV416" s="75"/>
      <c r="IW416" s="75"/>
      <c r="IX416" s="75"/>
      <c r="IY416" s="75"/>
      <c r="IZ416" s="75"/>
      <c r="JA416" s="75"/>
      <c r="JB416" s="75"/>
      <c r="JC416" s="75"/>
      <c r="JD416" s="75"/>
      <c r="JE416" s="75"/>
      <c r="JF416" s="75"/>
      <c r="JG416" s="75"/>
      <c r="JH416" s="75"/>
      <c r="JI416" s="75"/>
      <c r="JJ416" s="75"/>
      <c r="JK416" s="75"/>
      <c r="JL416" s="75"/>
      <c r="JM416" s="75"/>
      <c r="JN416" s="75"/>
      <c r="JO416" s="75"/>
      <c r="JP416" s="75"/>
      <c r="JQ416" s="75"/>
      <c r="JR416" s="75"/>
      <c r="JS416" s="75"/>
      <c r="JT416" s="75"/>
      <c r="JU416" s="75"/>
      <c r="JV416" s="75"/>
      <c r="JW416" s="75"/>
      <c r="JX416" s="75"/>
      <c r="JY416" s="75"/>
      <c r="JZ416" s="75"/>
      <c r="KA416" s="75"/>
      <c r="KB416" s="75"/>
      <c r="KC416" s="75"/>
      <c r="KD416" s="75"/>
      <c r="KE416" s="75"/>
      <c r="KF416" s="75"/>
      <c r="KG416" s="75"/>
      <c r="KH416" s="75"/>
      <c r="KI416" s="75"/>
      <c r="KJ416" s="75"/>
      <c r="KK416" s="75"/>
      <c r="KL416" s="75"/>
      <c r="KM416" s="75"/>
      <c r="KN416" s="75"/>
      <c r="KO416" s="75"/>
      <c r="KP416" s="75"/>
      <c r="KQ416" s="75"/>
      <c r="KR416" s="75"/>
      <c r="KS416" s="75"/>
      <c r="KT416" s="75"/>
      <c r="KU416" s="75"/>
      <c r="KV416" s="75"/>
      <c r="KW416" s="75"/>
      <c r="KX416" s="75"/>
      <c r="KY416" s="75"/>
      <c r="KZ416" s="75"/>
      <c r="LA416" s="75"/>
      <c r="LB416" s="75"/>
      <c r="LC416" s="75"/>
      <c r="LD416" s="75"/>
      <c r="LE416" s="75"/>
      <c r="LF416" s="75"/>
      <c r="LG416" s="75"/>
      <c r="LH416" s="75"/>
      <c r="LI416" s="75"/>
      <c r="LJ416" s="75"/>
      <c r="LK416" s="75"/>
      <c r="LL416" s="75"/>
      <c r="LM416" s="75"/>
      <c r="LN416" s="75"/>
      <c r="LO416" s="75"/>
      <c r="LP416" s="75"/>
      <c r="LQ416" s="75"/>
      <c r="LR416" s="75"/>
      <c r="LS416" s="75"/>
      <c r="LT416" s="75"/>
      <c r="LU416" s="75"/>
      <c r="LV416" s="75"/>
      <c r="LW416" s="75"/>
      <c r="LX416" s="75"/>
      <c r="LY416" s="75"/>
      <c r="LZ416" s="75"/>
      <c r="MA416" s="75"/>
      <c r="MB416" s="75"/>
      <c r="MC416" s="75"/>
      <c r="MD416" s="75"/>
      <c r="ME416" s="75"/>
      <c r="MF416" s="75"/>
      <c r="MG416" s="75"/>
      <c r="MH416" s="75"/>
      <c r="MI416" s="75"/>
      <c r="MJ416" s="75"/>
      <c r="MK416" s="75"/>
      <c r="ML416" s="75"/>
      <c r="MM416" s="75"/>
      <c r="MN416" s="75"/>
      <c r="MO416" s="75"/>
      <c r="MP416" s="75"/>
      <c r="MQ416" s="75"/>
      <c r="MR416" s="75"/>
      <c r="MS416" s="75"/>
      <c r="MT416" s="75"/>
      <c r="MU416" s="75"/>
      <c r="MV416" s="75"/>
      <c r="MW416" s="75"/>
      <c r="MX416" s="75"/>
      <c r="MY416" s="75"/>
      <c r="MZ416" s="75"/>
      <c r="NA416" s="75"/>
      <c r="NB416" s="75"/>
      <c r="NC416" s="75"/>
      <c r="ND416" s="75"/>
      <c r="NE416" s="75"/>
      <c r="NF416" s="75"/>
      <c r="NG416" s="75"/>
      <c r="NH416" s="75"/>
      <c r="NI416" s="75"/>
      <c r="NJ416" s="75"/>
      <c r="NK416" s="75"/>
      <c r="NL416" s="75"/>
      <c r="NM416" s="75"/>
      <c r="NN416" s="75"/>
      <c r="NO416" s="75"/>
      <c r="NP416" s="75"/>
      <c r="NQ416" s="75"/>
      <c r="NR416" s="75"/>
      <c r="NS416" s="75"/>
      <c r="NT416" s="75"/>
      <c r="NU416" s="75"/>
      <c r="NV416" s="75"/>
      <c r="NW416" s="75"/>
      <c r="NX416" s="75"/>
      <c r="NY416" s="75"/>
      <c r="NZ416" s="75"/>
      <c r="OA416" s="75"/>
      <c r="OB416" s="75"/>
      <c r="OC416" s="75"/>
      <c r="OD416" s="75"/>
      <c r="OE416" s="75"/>
      <c r="OF416" s="75"/>
      <c r="OG416" s="75"/>
      <c r="OH416" s="75"/>
      <c r="OI416" s="75"/>
      <c r="OJ416" s="75"/>
      <c r="OK416" s="75"/>
      <c r="OL416" s="75"/>
      <c r="OM416" s="75"/>
      <c r="ON416" s="75"/>
      <c r="OO416" s="75"/>
      <c r="OP416" s="75"/>
      <c r="OQ416" s="75"/>
      <c r="OR416" s="75"/>
      <c r="OS416" s="75"/>
      <c r="OT416" s="75"/>
      <c r="OU416" s="75"/>
      <c r="OV416" s="75"/>
      <c r="OW416" s="75"/>
      <c r="OX416" s="75"/>
      <c r="OY416" s="75"/>
      <c r="OZ416" s="75"/>
      <c r="PA416" s="75"/>
      <c r="PB416" s="75"/>
      <c r="PC416" s="75"/>
      <c r="PD416" s="75"/>
      <c r="PE416" s="75"/>
      <c r="PF416" s="75"/>
      <c r="PG416" s="75"/>
      <c r="PH416" s="75"/>
      <c r="PI416" s="75"/>
      <c r="PJ416" s="75"/>
      <c r="PK416" s="75"/>
      <c r="PL416" s="75"/>
      <c r="PM416" s="75"/>
      <c r="PN416" s="75"/>
      <c r="PO416" s="75"/>
      <c r="PP416" s="75"/>
      <c r="PQ416" s="75"/>
      <c r="PR416" s="75"/>
      <c r="PS416" s="75"/>
      <c r="PT416" s="75"/>
      <c r="PU416" s="75"/>
      <c r="PV416" s="75"/>
      <c r="PW416" s="75"/>
      <c r="PX416" s="75"/>
      <c r="PY416" s="75"/>
      <c r="PZ416" s="75"/>
      <c r="QA416" s="75"/>
      <c r="QB416" s="75"/>
      <c r="QC416" s="75"/>
      <c r="QD416" s="75"/>
      <c r="QE416" s="75"/>
      <c r="QF416" s="75"/>
      <c r="QG416" s="75"/>
      <c r="QH416" s="75"/>
      <c r="QI416" s="75"/>
      <c r="QJ416" s="75"/>
      <c r="QK416" s="75"/>
      <c r="QL416" s="75"/>
      <c r="QM416" s="75"/>
      <c r="QN416" s="75"/>
      <c r="QO416" s="75"/>
      <c r="QP416" s="75"/>
      <c r="QQ416" s="75"/>
      <c r="QR416" s="75"/>
      <c r="QS416" s="75"/>
      <c r="QT416" s="75"/>
      <c r="QU416" s="75"/>
      <c r="QV416" s="75"/>
      <c r="QW416" s="75"/>
      <c r="QX416" s="75"/>
      <c r="QY416" s="75"/>
      <c r="QZ416" s="75"/>
      <c r="RA416" s="75"/>
      <c r="RB416" s="75"/>
      <c r="RC416" s="75"/>
      <c r="RD416" s="75"/>
      <c r="RE416" s="75"/>
      <c r="RF416" s="75"/>
      <c r="RG416" s="75"/>
      <c r="RH416" s="75"/>
      <c r="RI416" s="75"/>
      <c r="RJ416" s="75"/>
      <c r="RK416" s="75"/>
      <c r="RL416" s="75"/>
      <c r="RM416" s="75"/>
      <c r="RN416" s="75"/>
      <c r="RO416" s="75"/>
      <c r="RP416" s="75"/>
      <c r="RQ416" s="75"/>
      <c r="RR416" s="75"/>
      <c r="RS416" s="75"/>
      <c r="RT416" s="75"/>
      <c r="RU416" s="75"/>
      <c r="RV416" s="75"/>
      <c r="RW416" s="75"/>
      <c r="RX416" s="75"/>
      <c r="RY416" s="75"/>
      <c r="RZ416" s="75"/>
      <c r="SA416" s="75"/>
      <c r="SB416" s="75"/>
      <c r="SC416" s="75"/>
      <c r="SD416" s="75"/>
      <c r="SE416" s="75"/>
    </row>
    <row r="417" spans="50:499" s="4" customFormat="1" x14ac:dyDescent="0.2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c r="FS417" s="75"/>
      <c r="FT417" s="75"/>
      <c r="FU417" s="75"/>
      <c r="FV417" s="75"/>
      <c r="FW417" s="75"/>
      <c r="FX417" s="75"/>
      <c r="FY417" s="75"/>
      <c r="FZ417" s="75"/>
      <c r="GA417" s="75"/>
      <c r="GB417" s="75"/>
      <c r="GC417" s="75"/>
      <c r="GD417" s="75"/>
      <c r="GE417" s="75"/>
      <c r="GF417" s="75"/>
      <c r="GG417" s="75"/>
      <c r="GH417" s="75"/>
      <c r="GI417" s="75"/>
      <c r="GJ417" s="75"/>
      <c r="GK417" s="75"/>
      <c r="GL417" s="75"/>
      <c r="GM417" s="75"/>
      <c r="GN417" s="75"/>
      <c r="GO417" s="75"/>
      <c r="GP417" s="75"/>
      <c r="GQ417" s="75"/>
      <c r="GR417" s="75"/>
      <c r="GS417" s="75"/>
      <c r="GT417" s="75"/>
      <c r="GU417" s="75"/>
      <c r="GV417" s="75"/>
      <c r="GW417" s="75"/>
      <c r="GX417" s="75"/>
      <c r="GY417" s="75"/>
      <c r="GZ417" s="75"/>
      <c r="HA417" s="75"/>
      <c r="HB417" s="75"/>
      <c r="HC417" s="75"/>
      <c r="HD417" s="75"/>
      <c r="HE417" s="75"/>
      <c r="HF417" s="75"/>
      <c r="HG417" s="75"/>
      <c r="HH417" s="75"/>
      <c r="HI417" s="75"/>
      <c r="HJ417" s="75"/>
      <c r="HK417" s="75"/>
      <c r="HL417" s="75"/>
      <c r="HM417" s="75"/>
      <c r="HN417" s="75"/>
      <c r="HO417" s="75"/>
      <c r="HP417" s="75"/>
      <c r="HQ417" s="75"/>
      <c r="HR417" s="75"/>
      <c r="HS417" s="75"/>
      <c r="HT417" s="75"/>
      <c r="HU417" s="75"/>
      <c r="HV417" s="75"/>
      <c r="HW417" s="75"/>
      <c r="HX417" s="75"/>
      <c r="HY417" s="75"/>
      <c r="HZ417" s="75"/>
      <c r="IA417" s="75"/>
      <c r="IB417" s="75"/>
      <c r="IC417" s="75"/>
      <c r="ID417" s="75"/>
      <c r="IE417" s="75"/>
      <c r="IF417" s="75"/>
      <c r="IG417" s="75"/>
      <c r="IH417" s="75"/>
      <c r="II417" s="75"/>
      <c r="IJ417" s="75"/>
      <c r="IK417" s="75"/>
      <c r="IL417" s="75"/>
      <c r="IM417" s="75"/>
      <c r="IN417" s="75"/>
      <c r="IO417" s="75"/>
      <c r="IP417" s="75"/>
      <c r="IQ417" s="75"/>
      <c r="IR417" s="75"/>
      <c r="IS417" s="75"/>
      <c r="IT417" s="75"/>
      <c r="IU417" s="75"/>
      <c r="IV417" s="75"/>
      <c r="IW417" s="75"/>
      <c r="IX417" s="75"/>
      <c r="IY417" s="75"/>
      <c r="IZ417" s="75"/>
      <c r="JA417" s="75"/>
      <c r="JB417" s="75"/>
      <c r="JC417" s="75"/>
      <c r="JD417" s="75"/>
      <c r="JE417" s="75"/>
      <c r="JF417" s="75"/>
      <c r="JG417" s="75"/>
      <c r="JH417" s="75"/>
      <c r="JI417" s="75"/>
      <c r="JJ417" s="75"/>
      <c r="JK417" s="75"/>
      <c r="JL417" s="75"/>
      <c r="JM417" s="75"/>
      <c r="JN417" s="75"/>
      <c r="JO417" s="75"/>
      <c r="JP417" s="75"/>
      <c r="JQ417" s="75"/>
      <c r="JR417" s="75"/>
      <c r="JS417" s="75"/>
      <c r="JT417" s="75"/>
      <c r="JU417" s="75"/>
      <c r="JV417" s="75"/>
      <c r="JW417" s="75"/>
      <c r="JX417" s="75"/>
      <c r="JY417" s="75"/>
      <c r="JZ417" s="75"/>
      <c r="KA417" s="75"/>
      <c r="KB417" s="75"/>
      <c r="KC417" s="75"/>
      <c r="KD417" s="75"/>
      <c r="KE417" s="75"/>
      <c r="KF417" s="75"/>
      <c r="KG417" s="75"/>
      <c r="KH417" s="75"/>
      <c r="KI417" s="75"/>
      <c r="KJ417" s="75"/>
      <c r="KK417" s="75"/>
      <c r="KL417" s="75"/>
      <c r="KM417" s="75"/>
      <c r="KN417" s="75"/>
      <c r="KO417" s="75"/>
      <c r="KP417" s="75"/>
      <c r="KQ417" s="75"/>
      <c r="KR417" s="75"/>
      <c r="KS417" s="75"/>
      <c r="KT417" s="75"/>
      <c r="KU417" s="75"/>
      <c r="KV417" s="75"/>
      <c r="KW417" s="75"/>
      <c r="KX417" s="75"/>
      <c r="KY417" s="75"/>
      <c r="KZ417" s="75"/>
      <c r="LA417" s="75"/>
      <c r="LB417" s="75"/>
      <c r="LC417" s="75"/>
      <c r="LD417" s="75"/>
      <c r="LE417" s="75"/>
      <c r="LF417" s="75"/>
      <c r="LG417" s="75"/>
      <c r="LH417" s="75"/>
      <c r="LI417" s="75"/>
      <c r="LJ417" s="75"/>
      <c r="LK417" s="75"/>
      <c r="LL417" s="75"/>
      <c r="LM417" s="75"/>
      <c r="LN417" s="75"/>
      <c r="LO417" s="75"/>
      <c r="LP417" s="75"/>
      <c r="LQ417" s="75"/>
      <c r="LR417" s="75"/>
      <c r="LS417" s="75"/>
      <c r="LT417" s="75"/>
      <c r="LU417" s="75"/>
      <c r="LV417" s="75"/>
      <c r="LW417" s="75"/>
      <c r="LX417" s="75"/>
      <c r="LY417" s="75"/>
      <c r="LZ417" s="75"/>
      <c r="MA417" s="75"/>
      <c r="MB417" s="75"/>
      <c r="MC417" s="75"/>
      <c r="MD417" s="75"/>
      <c r="ME417" s="75"/>
      <c r="MF417" s="75"/>
      <c r="MG417" s="75"/>
      <c r="MH417" s="75"/>
      <c r="MI417" s="75"/>
      <c r="MJ417" s="75"/>
      <c r="MK417" s="75"/>
      <c r="ML417" s="75"/>
      <c r="MM417" s="75"/>
      <c r="MN417" s="75"/>
      <c r="MO417" s="75"/>
      <c r="MP417" s="75"/>
      <c r="MQ417" s="75"/>
      <c r="MR417" s="75"/>
      <c r="MS417" s="75"/>
      <c r="MT417" s="75"/>
      <c r="MU417" s="75"/>
      <c r="MV417" s="75"/>
      <c r="MW417" s="75"/>
      <c r="MX417" s="75"/>
      <c r="MY417" s="75"/>
      <c r="MZ417" s="75"/>
      <c r="NA417" s="75"/>
      <c r="NB417" s="75"/>
      <c r="NC417" s="75"/>
      <c r="ND417" s="75"/>
      <c r="NE417" s="75"/>
      <c r="NF417" s="75"/>
      <c r="NG417" s="75"/>
      <c r="NH417" s="75"/>
      <c r="NI417" s="75"/>
      <c r="NJ417" s="75"/>
      <c r="NK417" s="75"/>
      <c r="NL417" s="75"/>
      <c r="NM417" s="75"/>
      <c r="NN417" s="75"/>
      <c r="NO417" s="75"/>
      <c r="NP417" s="75"/>
      <c r="NQ417" s="75"/>
      <c r="NR417" s="75"/>
      <c r="NS417" s="75"/>
      <c r="NT417" s="75"/>
      <c r="NU417" s="75"/>
      <c r="NV417" s="75"/>
      <c r="NW417" s="75"/>
      <c r="NX417" s="75"/>
      <c r="NY417" s="75"/>
      <c r="NZ417" s="75"/>
      <c r="OA417" s="75"/>
      <c r="OB417" s="75"/>
      <c r="OC417" s="75"/>
      <c r="OD417" s="75"/>
      <c r="OE417" s="75"/>
      <c r="OF417" s="75"/>
      <c r="OG417" s="75"/>
      <c r="OH417" s="75"/>
      <c r="OI417" s="75"/>
      <c r="OJ417" s="75"/>
      <c r="OK417" s="75"/>
      <c r="OL417" s="75"/>
      <c r="OM417" s="75"/>
      <c r="ON417" s="75"/>
      <c r="OO417" s="75"/>
      <c r="OP417" s="75"/>
      <c r="OQ417" s="75"/>
      <c r="OR417" s="75"/>
      <c r="OS417" s="75"/>
      <c r="OT417" s="75"/>
      <c r="OU417" s="75"/>
      <c r="OV417" s="75"/>
      <c r="OW417" s="75"/>
      <c r="OX417" s="75"/>
      <c r="OY417" s="75"/>
      <c r="OZ417" s="75"/>
      <c r="PA417" s="75"/>
      <c r="PB417" s="75"/>
      <c r="PC417" s="75"/>
      <c r="PD417" s="75"/>
      <c r="PE417" s="75"/>
      <c r="PF417" s="75"/>
      <c r="PG417" s="75"/>
      <c r="PH417" s="75"/>
      <c r="PI417" s="75"/>
      <c r="PJ417" s="75"/>
      <c r="PK417" s="75"/>
      <c r="PL417" s="75"/>
      <c r="PM417" s="75"/>
      <c r="PN417" s="75"/>
      <c r="PO417" s="75"/>
      <c r="PP417" s="75"/>
      <c r="PQ417" s="75"/>
      <c r="PR417" s="75"/>
      <c r="PS417" s="75"/>
      <c r="PT417" s="75"/>
      <c r="PU417" s="75"/>
      <c r="PV417" s="75"/>
      <c r="PW417" s="75"/>
      <c r="PX417" s="75"/>
      <c r="PY417" s="75"/>
      <c r="PZ417" s="75"/>
      <c r="QA417" s="75"/>
      <c r="QB417" s="75"/>
      <c r="QC417" s="75"/>
      <c r="QD417" s="75"/>
      <c r="QE417" s="75"/>
      <c r="QF417" s="75"/>
      <c r="QG417" s="75"/>
      <c r="QH417" s="75"/>
      <c r="QI417" s="75"/>
      <c r="QJ417" s="75"/>
      <c r="QK417" s="75"/>
      <c r="QL417" s="75"/>
      <c r="QM417" s="75"/>
      <c r="QN417" s="75"/>
      <c r="QO417" s="75"/>
      <c r="QP417" s="75"/>
      <c r="QQ417" s="75"/>
      <c r="QR417" s="75"/>
      <c r="QS417" s="75"/>
      <c r="QT417" s="75"/>
      <c r="QU417" s="75"/>
      <c r="QV417" s="75"/>
      <c r="QW417" s="75"/>
      <c r="QX417" s="75"/>
      <c r="QY417" s="75"/>
      <c r="QZ417" s="75"/>
      <c r="RA417" s="75"/>
      <c r="RB417" s="75"/>
      <c r="RC417" s="75"/>
      <c r="RD417" s="75"/>
      <c r="RE417" s="75"/>
      <c r="RF417" s="75"/>
      <c r="RG417" s="75"/>
      <c r="RH417" s="75"/>
      <c r="RI417" s="75"/>
      <c r="RJ417" s="75"/>
      <c r="RK417" s="75"/>
      <c r="RL417" s="75"/>
      <c r="RM417" s="75"/>
      <c r="RN417" s="75"/>
      <c r="RO417" s="75"/>
      <c r="RP417" s="75"/>
      <c r="RQ417" s="75"/>
      <c r="RR417" s="75"/>
      <c r="RS417" s="75"/>
      <c r="RT417" s="75"/>
      <c r="RU417" s="75"/>
      <c r="RV417" s="75"/>
      <c r="RW417" s="75"/>
      <c r="RX417" s="75"/>
      <c r="RY417" s="75"/>
      <c r="RZ417" s="75"/>
      <c r="SA417" s="75"/>
      <c r="SB417" s="75"/>
      <c r="SC417" s="75"/>
      <c r="SD417" s="75"/>
      <c r="SE417" s="75"/>
    </row>
    <row r="418" spans="50:499" s="4" customFormat="1" x14ac:dyDescent="0.2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75"/>
      <c r="CI418" s="75"/>
      <c r="CJ418" s="75"/>
      <c r="CK418" s="75"/>
      <c r="CL418" s="75"/>
      <c r="CM418" s="75"/>
      <c r="CN418" s="75"/>
      <c r="CO418" s="75"/>
      <c r="CP418" s="75"/>
      <c r="CQ418" s="75"/>
      <c r="CR418" s="75"/>
      <c r="CS418" s="75"/>
      <c r="CT418" s="75"/>
      <c r="CU418" s="75"/>
      <c r="CV418" s="75"/>
      <c r="CW418" s="75"/>
      <c r="CX418" s="75"/>
      <c r="CY418" s="75"/>
      <c r="CZ418" s="75"/>
      <c r="DA418" s="75"/>
      <c r="DB418" s="75"/>
      <c r="DC418" s="75"/>
      <c r="DD418" s="75"/>
      <c r="DE418" s="75"/>
      <c r="DF418" s="75"/>
      <c r="DG418" s="75"/>
      <c r="DH418" s="75"/>
      <c r="DI418" s="75"/>
      <c r="DJ418" s="75"/>
      <c r="DK418" s="75"/>
      <c r="DL418" s="75"/>
      <c r="DM418" s="75"/>
      <c r="DN418" s="75"/>
      <c r="DO418" s="75"/>
      <c r="DP418" s="75"/>
      <c r="DQ418" s="75"/>
      <c r="DR418" s="75"/>
      <c r="DS418" s="75"/>
      <c r="DT418" s="75"/>
      <c r="DU418" s="75"/>
      <c r="DV418" s="75"/>
      <c r="DW418" s="75"/>
      <c r="DX418" s="75"/>
      <c r="DY418" s="75"/>
      <c r="DZ418" s="75"/>
      <c r="EA418" s="75"/>
      <c r="EB418" s="75"/>
      <c r="EC418" s="75"/>
      <c r="ED418" s="75"/>
      <c r="EE418" s="75"/>
      <c r="EF418" s="75"/>
      <c r="EG418" s="75"/>
      <c r="EH418" s="75"/>
      <c r="EI418" s="75"/>
      <c r="EJ418" s="75"/>
      <c r="EK418" s="75"/>
      <c r="EL418" s="75"/>
      <c r="EM418" s="75"/>
      <c r="EN418" s="75"/>
      <c r="EO418" s="75"/>
      <c r="EP418" s="75"/>
      <c r="EQ418" s="75"/>
      <c r="ER418" s="75"/>
      <c r="ES418" s="75"/>
      <c r="ET418" s="75"/>
      <c r="EU418" s="75"/>
      <c r="EV418" s="75"/>
      <c r="EW418" s="75"/>
      <c r="EX418" s="75"/>
      <c r="EY418" s="75"/>
      <c r="EZ418" s="75"/>
      <c r="FA418" s="75"/>
      <c r="FB418" s="75"/>
      <c r="FC418" s="75"/>
      <c r="FD418" s="75"/>
      <c r="FE418" s="75"/>
      <c r="FF418" s="75"/>
      <c r="FG418" s="75"/>
      <c r="FH418" s="75"/>
      <c r="FI418" s="75"/>
      <c r="FJ418" s="75"/>
      <c r="FK418" s="75"/>
      <c r="FL418" s="75"/>
      <c r="FM418" s="75"/>
      <c r="FN418" s="75"/>
      <c r="FO418" s="75"/>
      <c r="FP418" s="75"/>
      <c r="FQ418" s="75"/>
      <c r="FR418" s="75"/>
      <c r="FS418" s="75"/>
      <c r="FT418" s="75"/>
      <c r="FU418" s="75"/>
      <c r="FV418" s="75"/>
      <c r="FW418" s="75"/>
      <c r="FX418" s="75"/>
      <c r="FY418" s="75"/>
      <c r="FZ418" s="75"/>
      <c r="GA418" s="75"/>
      <c r="GB418" s="75"/>
      <c r="GC418" s="75"/>
      <c r="GD418" s="75"/>
      <c r="GE418" s="75"/>
      <c r="GF418" s="75"/>
      <c r="GG418" s="75"/>
      <c r="GH418" s="75"/>
      <c r="GI418" s="75"/>
      <c r="GJ418" s="75"/>
      <c r="GK418" s="75"/>
      <c r="GL418" s="75"/>
      <c r="GM418" s="75"/>
      <c r="GN418" s="75"/>
      <c r="GO418" s="75"/>
      <c r="GP418" s="75"/>
      <c r="GQ418" s="75"/>
      <c r="GR418" s="75"/>
      <c r="GS418" s="75"/>
      <c r="GT418" s="75"/>
      <c r="GU418" s="75"/>
      <c r="GV418" s="75"/>
      <c r="GW418" s="75"/>
      <c r="GX418" s="75"/>
      <c r="GY418" s="75"/>
      <c r="GZ418" s="75"/>
      <c r="HA418" s="75"/>
      <c r="HB418" s="75"/>
      <c r="HC418" s="75"/>
      <c r="HD418" s="75"/>
      <c r="HE418" s="75"/>
      <c r="HF418" s="75"/>
      <c r="HG418" s="75"/>
      <c r="HH418" s="75"/>
      <c r="HI418" s="75"/>
      <c r="HJ418" s="75"/>
      <c r="HK418" s="75"/>
      <c r="HL418" s="75"/>
      <c r="HM418" s="75"/>
      <c r="HN418" s="75"/>
      <c r="HO418" s="75"/>
      <c r="HP418" s="75"/>
      <c r="HQ418" s="75"/>
      <c r="HR418" s="75"/>
      <c r="HS418" s="75"/>
      <c r="HT418" s="75"/>
      <c r="HU418" s="75"/>
      <c r="HV418" s="75"/>
      <c r="HW418" s="75"/>
      <c r="HX418" s="75"/>
      <c r="HY418" s="75"/>
      <c r="HZ418" s="75"/>
      <c r="IA418" s="75"/>
      <c r="IB418" s="75"/>
      <c r="IC418" s="75"/>
      <c r="ID418" s="75"/>
      <c r="IE418" s="75"/>
      <c r="IF418" s="75"/>
      <c r="IG418" s="75"/>
      <c r="IH418" s="75"/>
      <c r="II418" s="75"/>
      <c r="IJ418" s="75"/>
      <c r="IK418" s="75"/>
      <c r="IL418" s="75"/>
      <c r="IM418" s="75"/>
      <c r="IN418" s="75"/>
      <c r="IO418" s="75"/>
      <c r="IP418" s="75"/>
      <c r="IQ418" s="75"/>
      <c r="IR418" s="75"/>
      <c r="IS418" s="75"/>
      <c r="IT418" s="75"/>
      <c r="IU418" s="75"/>
      <c r="IV418" s="75"/>
      <c r="IW418" s="75"/>
      <c r="IX418" s="75"/>
      <c r="IY418" s="75"/>
      <c r="IZ418" s="75"/>
      <c r="JA418" s="75"/>
      <c r="JB418" s="75"/>
      <c r="JC418" s="75"/>
      <c r="JD418" s="75"/>
      <c r="JE418" s="75"/>
      <c r="JF418" s="75"/>
      <c r="JG418" s="75"/>
      <c r="JH418" s="75"/>
      <c r="JI418" s="75"/>
      <c r="JJ418" s="75"/>
      <c r="JK418" s="75"/>
      <c r="JL418" s="75"/>
      <c r="JM418" s="75"/>
      <c r="JN418" s="75"/>
      <c r="JO418" s="75"/>
      <c r="JP418" s="75"/>
      <c r="JQ418" s="75"/>
      <c r="JR418" s="75"/>
      <c r="JS418" s="75"/>
      <c r="JT418" s="75"/>
      <c r="JU418" s="75"/>
      <c r="JV418" s="75"/>
      <c r="JW418" s="75"/>
      <c r="JX418" s="75"/>
      <c r="JY418" s="75"/>
      <c r="JZ418" s="75"/>
      <c r="KA418" s="75"/>
      <c r="KB418" s="75"/>
      <c r="KC418" s="75"/>
      <c r="KD418" s="75"/>
      <c r="KE418" s="75"/>
      <c r="KF418" s="75"/>
      <c r="KG418" s="75"/>
      <c r="KH418" s="75"/>
      <c r="KI418" s="75"/>
      <c r="KJ418" s="75"/>
      <c r="KK418" s="75"/>
      <c r="KL418" s="75"/>
      <c r="KM418" s="75"/>
      <c r="KN418" s="75"/>
      <c r="KO418" s="75"/>
      <c r="KP418" s="75"/>
      <c r="KQ418" s="75"/>
      <c r="KR418" s="75"/>
      <c r="KS418" s="75"/>
      <c r="KT418" s="75"/>
      <c r="KU418" s="75"/>
      <c r="KV418" s="75"/>
      <c r="KW418" s="75"/>
      <c r="KX418" s="75"/>
      <c r="KY418" s="75"/>
      <c r="KZ418" s="75"/>
      <c r="LA418" s="75"/>
      <c r="LB418" s="75"/>
      <c r="LC418" s="75"/>
      <c r="LD418" s="75"/>
      <c r="LE418" s="75"/>
      <c r="LF418" s="75"/>
      <c r="LG418" s="75"/>
      <c r="LH418" s="75"/>
      <c r="LI418" s="75"/>
      <c r="LJ418" s="75"/>
      <c r="LK418" s="75"/>
      <c r="LL418" s="75"/>
      <c r="LM418" s="75"/>
      <c r="LN418" s="75"/>
      <c r="LO418" s="75"/>
      <c r="LP418" s="75"/>
      <c r="LQ418" s="75"/>
      <c r="LR418" s="75"/>
      <c r="LS418" s="75"/>
      <c r="LT418" s="75"/>
      <c r="LU418" s="75"/>
      <c r="LV418" s="75"/>
      <c r="LW418" s="75"/>
      <c r="LX418" s="75"/>
      <c r="LY418" s="75"/>
      <c r="LZ418" s="75"/>
      <c r="MA418" s="75"/>
      <c r="MB418" s="75"/>
      <c r="MC418" s="75"/>
      <c r="MD418" s="75"/>
      <c r="ME418" s="75"/>
      <c r="MF418" s="75"/>
      <c r="MG418" s="75"/>
      <c r="MH418" s="75"/>
      <c r="MI418" s="75"/>
      <c r="MJ418" s="75"/>
      <c r="MK418" s="75"/>
      <c r="ML418" s="75"/>
      <c r="MM418" s="75"/>
      <c r="MN418" s="75"/>
      <c r="MO418" s="75"/>
      <c r="MP418" s="75"/>
      <c r="MQ418" s="75"/>
      <c r="MR418" s="75"/>
      <c r="MS418" s="75"/>
      <c r="MT418" s="75"/>
      <c r="MU418" s="75"/>
      <c r="MV418" s="75"/>
      <c r="MW418" s="75"/>
      <c r="MX418" s="75"/>
      <c r="MY418" s="75"/>
      <c r="MZ418" s="75"/>
      <c r="NA418" s="75"/>
      <c r="NB418" s="75"/>
      <c r="NC418" s="75"/>
      <c r="ND418" s="75"/>
      <c r="NE418" s="75"/>
      <c r="NF418" s="75"/>
      <c r="NG418" s="75"/>
      <c r="NH418" s="75"/>
      <c r="NI418" s="75"/>
      <c r="NJ418" s="75"/>
      <c r="NK418" s="75"/>
      <c r="NL418" s="75"/>
      <c r="NM418" s="75"/>
      <c r="NN418" s="75"/>
      <c r="NO418" s="75"/>
      <c r="NP418" s="75"/>
      <c r="NQ418" s="75"/>
      <c r="NR418" s="75"/>
      <c r="NS418" s="75"/>
      <c r="NT418" s="75"/>
      <c r="NU418" s="75"/>
      <c r="NV418" s="75"/>
      <c r="NW418" s="75"/>
      <c r="NX418" s="75"/>
      <c r="NY418" s="75"/>
      <c r="NZ418" s="75"/>
      <c r="OA418" s="75"/>
      <c r="OB418" s="75"/>
      <c r="OC418" s="75"/>
      <c r="OD418" s="75"/>
      <c r="OE418" s="75"/>
      <c r="OF418" s="75"/>
      <c r="OG418" s="75"/>
      <c r="OH418" s="75"/>
      <c r="OI418" s="75"/>
      <c r="OJ418" s="75"/>
      <c r="OK418" s="75"/>
      <c r="OL418" s="75"/>
      <c r="OM418" s="75"/>
      <c r="ON418" s="75"/>
      <c r="OO418" s="75"/>
      <c r="OP418" s="75"/>
      <c r="OQ418" s="75"/>
      <c r="OR418" s="75"/>
      <c r="OS418" s="75"/>
      <c r="OT418" s="75"/>
      <c r="OU418" s="75"/>
      <c r="OV418" s="75"/>
      <c r="OW418" s="75"/>
      <c r="OX418" s="75"/>
      <c r="OY418" s="75"/>
      <c r="OZ418" s="75"/>
      <c r="PA418" s="75"/>
      <c r="PB418" s="75"/>
      <c r="PC418" s="75"/>
      <c r="PD418" s="75"/>
      <c r="PE418" s="75"/>
      <c r="PF418" s="75"/>
      <c r="PG418" s="75"/>
      <c r="PH418" s="75"/>
      <c r="PI418" s="75"/>
      <c r="PJ418" s="75"/>
      <c r="PK418" s="75"/>
      <c r="PL418" s="75"/>
      <c r="PM418" s="75"/>
      <c r="PN418" s="75"/>
      <c r="PO418" s="75"/>
      <c r="PP418" s="75"/>
      <c r="PQ418" s="75"/>
      <c r="PR418" s="75"/>
      <c r="PS418" s="75"/>
      <c r="PT418" s="75"/>
      <c r="PU418" s="75"/>
      <c r="PV418" s="75"/>
      <c r="PW418" s="75"/>
      <c r="PX418" s="75"/>
      <c r="PY418" s="75"/>
      <c r="PZ418" s="75"/>
      <c r="QA418" s="75"/>
      <c r="QB418" s="75"/>
      <c r="QC418" s="75"/>
      <c r="QD418" s="75"/>
      <c r="QE418" s="75"/>
      <c r="QF418" s="75"/>
      <c r="QG418" s="75"/>
      <c r="QH418" s="75"/>
      <c r="QI418" s="75"/>
      <c r="QJ418" s="75"/>
      <c r="QK418" s="75"/>
      <c r="QL418" s="75"/>
      <c r="QM418" s="75"/>
      <c r="QN418" s="75"/>
      <c r="QO418" s="75"/>
      <c r="QP418" s="75"/>
      <c r="QQ418" s="75"/>
      <c r="QR418" s="75"/>
      <c r="QS418" s="75"/>
      <c r="QT418" s="75"/>
      <c r="QU418" s="75"/>
      <c r="QV418" s="75"/>
      <c r="QW418" s="75"/>
      <c r="QX418" s="75"/>
      <c r="QY418" s="75"/>
      <c r="QZ418" s="75"/>
      <c r="RA418" s="75"/>
      <c r="RB418" s="75"/>
      <c r="RC418" s="75"/>
      <c r="RD418" s="75"/>
      <c r="RE418" s="75"/>
      <c r="RF418" s="75"/>
      <c r="RG418" s="75"/>
      <c r="RH418" s="75"/>
      <c r="RI418" s="75"/>
      <c r="RJ418" s="75"/>
      <c r="RK418" s="75"/>
      <c r="RL418" s="75"/>
      <c r="RM418" s="75"/>
      <c r="RN418" s="75"/>
      <c r="RO418" s="75"/>
      <c r="RP418" s="75"/>
      <c r="RQ418" s="75"/>
      <c r="RR418" s="75"/>
      <c r="RS418" s="75"/>
      <c r="RT418" s="75"/>
      <c r="RU418" s="75"/>
      <c r="RV418" s="75"/>
      <c r="RW418" s="75"/>
      <c r="RX418" s="75"/>
      <c r="RY418" s="75"/>
      <c r="RZ418" s="75"/>
      <c r="SA418" s="75"/>
      <c r="SB418" s="75"/>
      <c r="SC418" s="75"/>
      <c r="SD418" s="75"/>
      <c r="SE418" s="75"/>
    </row>
    <row r="419" spans="50:499" s="4" customFormat="1" x14ac:dyDescent="0.2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c r="FS419" s="75"/>
      <c r="FT419" s="75"/>
      <c r="FU419" s="75"/>
      <c r="FV419" s="75"/>
      <c r="FW419" s="75"/>
      <c r="FX419" s="75"/>
      <c r="FY419" s="75"/>
      <c r="FZ419" s="75"/>
      <c r="GA419" s="75"/>
      <c r="GB419" s="75"/>
      <c r="GC419" s="75"/>
      <c r="GD419" s="75"/>
      <c r="GE419" s="75"/>
      <c r="GF419" s="75"/>
      <c r="GG419" s="75"/>
      <c r="GH419" s="75"/>
      <c r="GI419" s="75"/>
      <c r="GJ419" s="75"/>
      <c r="GK419" s="75"/>
      <c r="GL419" s="75"/>
      <c r="GM419" s="75"/>
      <c r="GN419" s="75"/>
      <c r="GO419" s="75"/>
      <c r="GP419" s="75"/>
      <c r="GQ419" s="75"/>
      <c r="GR419" s="75"/>
      <c r="GS419" s="75"/>
      <c r="GT419" s="75"/>
      <c r="GU419" s="75"/>
      <c r="GV419" s="75"/>
      <c r="GW419" s="75"/>
      <c r="GX419" s="75"/>
      <c r="GY419" s="75"/>
      <c r="GZ419" s="75"/>
      <c r="HA419" s="75"/>
      <c r="HB419" s="75"/>
      <c r="HC419" s="75"/>
      <c r="HD419" s="75"/>
      <c r="HE419" s="75"/>
      <c r="HF419" s="75"/>
      <c r="HG419" s="75"/>
      <c r="HH419" s="75"/>
      <c r="HI419" s="75"/>
      <c r="HJ419" s="75"/>
      <c r="HK419" s="75"/>
      <c r="HL419" s="75"/>
      <c r="HM419" s="75"/>
      <c r="HN419" s="75"/>
      <c r="HO419" s="75"/>
      <c r="HP419" s="75"/>
      <c r="HQ419" s="75"/>
      <c r="HR419" s="75"/>
      <c r="HS419" s="75"/>
      <c r="HT419" s="75"/>
      <c r="HU419" s="75"/>
      <c r="HV419" s="75"/>
      <c r="HW419" s="75"/>
      <c r="HX419" s="75"/>
      <c r="HY419" s="75"/>
      <c r="HZ419" s="75"/>
      <c r="IA419" s="75"/>
      <c r="IB419" s="75"/>
      <c r="IC419" s="75"/>
      <c r="ID419" s="75"/>
      <c r="IE419" s="75"/>
      <c r="IF419" s="75"/>
      <c r="IG419" s="75"/>
      <c r="IH419" s="75"/>
      <c r="II419" s="75"/>
      <c r="IJ419" s="75"/>
      <c r="IK419" s="75"/>
      <c r="IL419" s="75"/>
      <c r="IM419" s="75"/>
      <c r="IN419" s="75"/>
      <c r="IO419" s="75"/>
      <c r="IP419" s="75"/>
      <c r="IQ419" s="75"/>
      <c r="IR419" s="75"/>
      <c r="IS419" s="75"/>
      <c r="IT419" s="75"/>
      <c r="IU419" s="75"/>
      <c r="IV419" s="75"/>
      <c r="IW419" s="75"/>
      <c r="IX419" s="75"/>
      <c r="IY419" s="75"/>
      <c r="IZ419" s="75"/>
      <c r="JA419" s="75"/>
      <c r="JB419" s="75"/>
      <c r="JC419" s="75"/>
      <c r="JD419" s="75"/>
      <c r="JE419" s="75"/>
      <c r="JF419" s="75"/>
      <c r="JG419" s="75"/>
      <c r="JH419" s="75"/>
      <c r="JI419" s="75"/>
      <c r="JJ419" s="75"/>
      <c r="JK419" s="75"/>
      <c r="JL419" s="75"/>
      <c r="JM419" s="75"/>
      <c r="JN419" s="75"/>
      <c r="JO419" s="75"/>
      <c r="JP419" s="75"/>
      <c r="JQ419" s="75"/>
      <c r="JR419" s="75"/>
      <c r="JS419" s="75"/>
      <c r="JT419" s="75"/>
      <c r="JU419" s="75"/>
      <c r="JV419" s="75"/>
      <c r="JW419" s="75"/>
      <c r="JX419" s="75"/>
      <c r="JY419" s="75"/>
      <c r="JZ419" s="75"/>
      <c r="KA419" s="75"/>
      <c r="KB419" s="75"/>
      <c r="KC419" s="75"/>
      <c r="KD419" s="75"/>
      <c r="KE419" s="75"/>
      <c r="KF419" s="75"/>
      <c r="KG419" s="75"/>
      <c r="KH419" s="75"/>
      <c r="KI419" s="75"/>
      <c r="KJ419" s="75"/>
      <c r="KK419" s="75"/>
      <c r="KL419" s="75"/>
      <c r="KM419" s="75"/>
      <c r="KN419" s="75"/>
      <c r="KO419" s="75"/>
      <c r="KP419" s="75"/>
      <c r="KQ419" s="75"/>
      <c r="KR419" s="75"/>
      <c r="KS419" s="75"/>
      <c r="KT419" s="75"/>
      <c r="KU419" s="75"/>
      <c r="KV419" s="75"/>
      <c r="KW419" s="75"/>
      <c r="KX419" s="75"/>
      <c r="KY419" s="75"/>
      <c r="KZ419" s="75"/>
      <c r="LA419" s="75"/>
      <c r="LB419" s="75"/>
      <c r="LC419" s="75"/>
      <c r="LD419" s="75"/>
      <c r="LE419" s="75"/>
      <c r="LF419" s="75"/>
      <c r="LG419" s="75"/>
      <c r="LH419" s="75"/>
      <c r="LI419" s="75"/>
      <c r="LJ419" s="75"/>
      <c r="LK419" s="75"/>
      <c r="LL419" s="75"/>
      <c r="LM419" s="75"/>
      <c r="LN419" s="75"/>
      <c r="LO419" s="75"/>
      <c r="LP419" s="75"/>
      <c r="LQ419" s="75"/>
      <c r="LR419" s="75"/>
      <c r="LS419" s="75"/>
      <c r="LT419" s="75"/>
      <c r="LU419" s="75"/>
      <c r="LV419" s="75"/>
      <c r="LW419" s="75"/>
      <c r="LX419" s="75"/>
      <c r="LY419" s="75"/>
      <c r="LZ419" s="75"/>
      <c r="MA419" s="75"/>
      <c r="MB419" s="75"/>
      <c r="MC419" s="75"/>
      <c r="MD419" s="75"/>
      <c r="ME419" s="75"/>
      <c r="MF419" s="75"/>
      <c r="MG419" s="75"/>
      <c r="MH419" s="75"/>
      <c r="MI419" s="75"/>
      <c r="MJ419" s="75"/>
      <c r="MK419" s="75"/>
      <c r="ML419" s="75"/>
      <c r="MM419" s="75"/>
      <c r="MN419" s="75"/>
      <c r="MO419" s="75"/>
      <c r="MP419" s="75"/>
      <c r="MQ419" s="75"/>
      <c r="MR419" s="75"/>
      <c r="MS419" s="75"/>
      <c r="MT419" s="75"/>
      <c r="MU419" s="75"/>
      <c r="MV419" s="75"/>
      <c r="MW419" s="75"/>
      <c r="MX419" s="75"/>
      <c r="MY419" s="75"/>
      <c r="MZ419" s="75"/>
      <c r="NA419" s="75"/>
      <c r="NB419" s="75"/>
      <c r="NC419" s="75"/>
      <c r="ND419" s="75"/>
      <c r="NE419" s="75"/>
      <c r="NF419" s="75"/>
      <c r="NG419" s="75"/>
      <c r="NH419" s="75"/>
      <c r="NI419" s="75"/>
      <c r="NJ419" s="75"/>
      <c r="NK419" s="75"/>
      <c r="NL419" s="75"/>
      <c r="NM419" s="75"/>
      <c r="NN419" s="75"/>
      <c r="NO419" s="75"/>
      <c r="NP419" s="75"/>
      <c r="NQ419" s="75"/>
      <c r="NR419" s="75"/>
      <c r="NS419" s="75"/>
      <c r="NT419" s="75"/>
      <c r="NU419" s="75"/>
      <c r="NV419" s="75"/>
      <c r="NW419" s="75"/>
      <c r="NX419" s="75"/>
      <c r="NY419" s="75"/>
      <c r="NZ419" s="75"/>
      <c r="OA419" s="75"/>
      <c r="OB419" s="75"/>
      <c r="OC419" s="75"/>
      <c r="OD419" s="75"/>
      <c r="OE419" s="75"/>
      <c r="OF419" s="75"/>
      <c r="OG419" s="75"/>
      <c r="OH419" s="75"/>
      <c r="OI419" s="75"/>
      <c r="OJ419" s="75"/>
      <c r="OK419" s="75"/>
      <c r="OL419" s="75"/>
      <c r="OM419" s="75"/>
      <c r="ON419" s="75"/>
      <c r="OO419" s="75"/>
      <c r="OP419" s="75"/>
      <c r="OQ419" s="75"/>
      <c r="OR419" s="75"/>
      <c r="OS419" s="75"/>
      <c r="OT419" s="75"/>
      <c r="OU419" s="75"/>
      <c r="OV419" s="75"/>
      <c r="OW419" s="75"/>
      <c r="OX419" s="75"/>
      <c r="OY419" s="75"/>
      <c r="OZ419" s="75"/>
      <c r="PA419" s="75"/>
      <c r="PB419" s="75"/>
      <c r="PC419" s="75"/>
      <c r="PD419" s="75"/>
      <c r="PE419" s="75"/>
      <c r="PF419" s="75"/>
      <c r="PG419" s="75"/>
      <c r="PH419" s="75"/>
      <c r="PI419" s="75"/>
      <c r="PJ419" s="75"/>
      <c r="PK419" s="75"/>
      <c r="PL419" s="75"/>
      <c r="PM419" s="75"/>
      <c r="PN419" s="75"/>
      <c r="PO419" s="75"/>
      <c r="PP419" s="75"/>
      <c r="PQ419" s="75"/>
      <c r="PR419" s="75"/>
      <c r="PS419" s="75"/>
      <c r="PT419" s="75"/>
      <c r="PU419" s="75"/>
      <c r="PV419" s="75"/>
      <c r="PW419" s="75"/>
      <c r="PX419" s="75"/>
      <c r="PY419" s="75"/>
      <c r="PZ419" s="75"/>
      <c r="QA419" s="75"/>
      <c r="QB419" s="75"/>
      <c r="QC419" s="75"/>
      <c r="QD419" s="75"/>
      <c r="QE419" s="75"/>
      <c r="QF419" s="75"/>
      <c r="QG419" s="75"/>
      <c r="QH419" s="75"/>
      <c r="QI419" s="75"/>
      <c r="QJ419" s="75"/>
      <c r="QK419" s="75"/>
      <c r="QL419" s="75"/>
      <c r="QM419" s="75"/>
      <c r="QN419" s="75"/>
      <c r="QO419" s="75"/>
      <c r="QP419" s="75"/>
      <c r="QQ419" s="75"/>
      <c r="QR419" s="75"/>
      <c r="QS419" s="75"/>
      <c r="QT419" s="75"/>
      <c r="QU419" s="75"/>
      <c r="QV419" s="75"/>
      <c r="QW419" s="75"/>
      <c r="QX419" s="75"/>
      <c r="QY419" s="75"/>
      <c r="QZ419" s="75"/>
      <c r="RA419" s="75"/>
      <c r="RB419" s="75"/>
      <c r="RC419" s="75"/>
      <c r="RD419" s="75"/>
      <c r="RE419" s="75"/>
      <c r="RF419" s="75"/>
      <c r="RG419" s="75"/>
      <c r="RH419" s="75"/>
      <c r="RI419" s="75"/>
      <c r="RJ419" s="75"/>
      <c r="RK419" s="75"/>
      <c r="RL419" s="75"/>
      <c r="RM419" s="75"/>
      <c r="RN419" s="75"/>
      <c r="RO419" s="75"/>
      <c r="RP419" s="75"/>
      <c r="RQ419" s="75"/>
      <c r="RR419" s="75"/>
      <c r="RS419" s="75"/>
      <c r="RT419" s="75"/>
      <c r="RU419" s="75"/>
      <c r="RV419" s="75"/>
      <c r="RW419" s="75"/>
      <c r="RX419" s="75"/>
      <c r="RY419" s="75"/>
      <c r="RZ419" s="75"/>
      <c r="SA419" s="75"/>
      <c r="SB419" s="75"/>
      <c r="SC419" s="75"/>
      <c r="SD419" s="75"/>
      <c r="SE419" s="75"/>
    </row>
    <row r="420" spans="50:499" s="4" customFormat="1" x14ac:dyDescent="0.2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75"/>
      <c r="CI420" s="75"/>
      <c r="CJ420" s="75"/>
      <c r="CK420" s="75"/>
      <c r="CL420" s="75"/>
      <c r="CM420" s="75"/>
      <c r="CN420" s="75"/>
      <c r="CO420" s="75"/>
      <c r="CP420" s="75"/>
      <c r="CQ420" s="75"/>
      <c r="CR420" s="75"/>
      <c r="CS420" s="75"/>
      <c r="CT420" s="75"/>
      <c r="CU420" s="75"/>
      <c r="CV420" s="75"/>
      <c r="CW420" s="75"/>
      <c r="CX420" s="75"/>
      <c r="CY420" s="75"/>
      <c r="CZ420" s="75"/>
      <c r="DA420" s="75"/>
      <c r="DB420" s="75"/>
      <c r="DC420" s="75"/>
      <c r="DD420" s="75"/>
      <c r="DE420" s="75"/>
      <c r="DF420" s="75"/>
      <c r="DG420" s="75"/>
      <c r="DH420" s="75"/>
      <c r="DI420" s="75"/>
      <c r="DJ420" s="75"/>
      <c r="DK420" s="75"/>
      <c r="DL420" s="75"/>
      <c r="DM420" s="75"/>
      <c r="DN420" s="75"/>
      <c r="DO420" s="75"/>
      <c r="DP420" s="75"/>
      <c r="DQ420" s="75"/>
      <c r="DR420" s="75"/>
      <c r="DS420" s="75"/>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5"/>
      <c r="EU420" s="75"/>
      <c r="EV420" s="75"/>
      <c r="EW420" s="75"/>
      <c r="EX420" s="75"/>
      <c r="EY420" s="75"/>
      <c r="EZ420" s="75"/>
      <c r="FA420" s="75"/>
      <c r="FB420" s="75"/>
      <c r="FC420" s="75"/>
      <c r="FD420" s="75"/>
      <c r="FE420" s="75"/>
      <c r="FF420" s="75"/>
      <c r="FG420" s="75"/>
      <c r="FH420" s="75"/>
      <c r="FI420" s="75"/>
      <c r="FJ420" s="75"/>
      <c r="FK420" s="75"/>
      <c r="FL420" s="75"/>
      <c r="FM420" s="75"/>
      <c r="FN420" s="75"/>
      <c r="FO420" s="75"/>
      <c r="FP420" s="75"/>
      <c r="FQ420" s="75"/>
      <c r="FR420" s="75"/>
      <c r="FS420" s="75"/>
      <c r="FT420" s="75"/>
      <c r="FU420" s="75"/>
      <c r="FV420" s="75"/>
      <c r="FW420" s="75"/>
      <c r="FX420" s="75"/>
      <c r="FY420" s="75"/>
      <c r="FZ420" s="75"/>
      <c r="GA420" s="75"/>
      <c r="GB420" s="75"/>
      <c r="GC420" s="75"/>
      <c r="GD420" s="75"/>
      <c r="GE420" s="75"/>
      <c r="GF420" s="75"/>
      <c r="GG420" s="75"/>
      <c r="GH420" s="75"/>
      <c r="GI420" s="75"/>
      <c r="GJ420" s="75"/>
      <c r="GK420" s="75"/>
      <c r="GL420" s="75"/>
      <c r="GM420" s="75"/>
      <c r="GN420" s="75"/>
      <c r="GO420" s="75"/>
      <c r="GP420" s="75"/>
      <c r="GQ420" s="75"/>
      <c r="GR420" s="75"/>
      <c r="GS420" s="75"/>
      <c r="GT420" s="75"/>
      <c r="GU420" s="75"/>
      <c r="GV420" s="75"/>
      <c r="GW420" s="75"/>
      <c r="GX420" s="75"/>
      <c r="GY420" s="75"/>
      <c r="GZ420" s="75"/>
      <c r="HA420" s="75"/>
      <c r="HB420" s="75"/>
      <c r="HC420" s="75"/>
      <c r="HD420" s="75"/>
      <c r="HE420" s="75"/>
      <c r="HF420" s="75"/>
      <c r="HG420" s="75"/>
      <c r="HH420" s="75"/>
      <c r="HI420" s="75"/>
      <c r="HJ420" s="75"/>
      <c r="HK420" s="75"/>
      <c r="HL420" s="75"/>
      <c r="HM420" s="75"/>
      <c r="HN420" s="75"/>
      <c r="HO420" s="75"/>
      <c r="HP420" s="75"/>
      <c r="HQ420" s="75"/>
      <c r="HR420" s="75"/>
      <c r="HS420" s="75"/>
      <c r="HT420" s="75"/>
      <c r="HU420" s="75"/>
      <c r="HV420" s="75"/>
      <c r="HW420" s="75"/>
      <c r="HX420" s="75"/>
      <c r="HY420" s="75"/>
      <c r="HZ420" s="75"/>
      <c r="IA420" s="75"/>
      <c r="IB420" s="75"/>
      <c r="IC420" s="75"/>
      <c r="ID420" s="75"/>
      <c r="IE420" s="75"/>
      <c r="IF420" s="75"/>
      <c r="IG420" s="75"/>
      <c r="IH420" s="75"/>
      <c r="II420" s="75"/>
      <c r="IJ420" s="75"/>
      <c r="IK420" s="75"/>
      <c r="IL420" s="75"/>
      <c r="IM420" s="75"/>
      <c r="IN420" s="75"/>
      <c r="IO420" s="75"/>
      <c r="IP420" s="75"/>
      <c r="IQ420" s="75"/>
      <c r="IR420" s="75"/>
      <c r="IS420" s="75"/>
      <c r="IT420" s="75"/>
      <c r="IU420" s="75"/>
      <c r="IV420" s="75"/>
      <c r="IW420" s="75"/>
      <c r="IX420" s="75"/>
      <c r="IY420" s="75"/>
      <c r="IZ420" s="75"/>
      <c r="JA420" s="75"/>
      <c r="JB420" s="75"/>
      <c r="JC420" s="75"/>
      <c r="JD420" s="75"/>
      <c r="JE420" s="75"/>
      <c r="JF420" s="75"/>
      <c r="JG420" s="75"/>
      <c r="JH420" s="75"/>
      <c r="JI420" s="75"/>
      <c r="JJ420" s="75"/>
      <c r="JK420" s="75"/>
      <c r="JL420" s="75"/>
      <c r="JM420" s="75"/>
      <c r="JN420" s="75"/>
      <c r="JO420" s="75"/>
      <c r="JP420" s="75"/>
      <c r="JQ420" s="75"/>
      <c r="JR420" s="75"/>
      <c r="JS420" s="75"/>
      <c r="JT420" s="75"/>
      <c r="JU420" s="75"/>
      <c r="JV420" s="75"/>
      <c r="JW420" s="75"/>
      <c r="JX420" s="75"/>
      <c r="JY420" s="75"/>
      <c r="JZ420" s="75"/>
      <c r="KA420" s="75"/>
      <c r="KB420" s="75"/>
      <c r="KC420" s="75"/>
      <c r="KD420" s="75"/>
      <c r="KE420" s="75"/>
      <c r="KF420" s="75"/>
      <c r="KG420" s="75"/>
      <c r="KH420" s="75"/>
      <c r="KI420" s="75"/>
      <c r="KJ420" s="75"/>
      <c r="KK420" s="75"/>
      <c r="KL420" s="75"/>
      <c r="KM420" s="75"/>
      <c r="KN420" s="75"/>
      <c r="KO420" s="75"/>
      <c r="KP420" s="75"/>
      <c r="KQ420" s="75"/>
      <c r="KR420" s="75"/>
      <c r="KS420" s="75"/>
      <c r="KT420" s="75"/>
      <c r="KU420" s="75"/>
      <c r="KV420" s="75"/>
      <c r="KW420" s="75"/>
      <c r="KX420" s="75"/>
      <c r="KY420" s="75"/>
      <c r="KZ420" s="75"/>
      <c r="LA420" s="75"/>
      <c r="LB420" s="75"/>
      <c r="LC420" s="75"/>
      <c r="LD420" s="75"/>
      <c r="LE420" s="75"/>
      <c r="LF420" s="75"/>
      <c r="LG420" s="75"/>
      <c r="LH420" s="75"/>
      <c r="LI420" s="75"/>
      <c r="LJ420" s="75"/>
      <c r="LK420" s="75"/>
      <c r="LL420" s="75"/>
      <c r="LM420" s="75"/>
      <c r="LN420" s="75"/>
      <c r="LO420" s="75"/>
      <c r="LP420" s="75"/>
      <c r="LQ420" s="75"/>
      <c r="LR420" s="75"/>
      <c r="LS420" s="75"/>
      <c r="LT420" s="75"/>
      <c r="LU420" s="75"/>
      <c r="LV420" s="75"/>
      <c r="LW420" s="75"/>
      <c r="LX420" s="75"/>
      <c r="LY420" s="75"/>
      <c r="LZ420" s="75"/>
      <c r="MA420" s="75"/>
      <c r="MB420" s="75"/>
      <c r="MC420" s="75"/>
      <c r="MD420" s="75"/>
      <c r="ME420" s="75"/>
      <c r="MF420" s="75"/>
      <c r="MG420" s="75"/>
      <c r="MH420" s="75"/>
      <c r="MI420" s="75"/>
      <c r="MJ420" s="75"/>
      <c r="MK420" s="75"/>
      <c r="ML420" s="75"/>
      <c r="MM420" s="75"/>
      <c r="MN420" s="75"/>
      <c r="MO420" s="75"/>
      <c r="MP420" s="75"/>
      <c r="MQ420" s="75"/>
      <c r="MR420" s="75"/>
      <c r="MS420" s="75"/>
      <c r="MT420" s="75"/>
      <c r="MU420" s="75"/>
      <c r="MV420" s="75"/>
      <c r="MW420" s="75"/>
      <c r="MX420" s="75"/>
      <c r="MY420" s="75"/>
      <c r="MZ420" s="75"/>
      <c r="NA420" s="75"/>
      <c r="NB420" s="75"/>
      <c r="NC420" s="75"/>
      <c r="ND420" s="75"/>
      <c r="NE420" s="75"/>
      <c r="NF420" s="75"/>
      <c r="NG420" s="75"/>
      <c r="NH420" s="75"/>
      <c r="NI420" s="75"/>
      <c r="NJ420" s="75"/>
      <c r="NK420" s="75"/>
      <c r="NL420" s="75"/>
      <c r="NM420" s="75"/>
      <c r="NN420" s="75"/>
      <c r="NO420" s="75"/>
      <c r="NP420" s="75"/>
      <c r="NQ420" s="75"/>
      <c r="NR420" s="75"/>
      <c r="NS420" s="75"/>
      <c r="NT420" s="75"/>
      <c r="NU420" s="75"/>
      <c r="NV420" s="75"/>
      <c r="NW420" s="75"/>
      <c r="NX420" s="75"/>
      <c r="NY420" s="75"/>
      <c r="NZ420" s="75"/>
      <c r="OA420" s="75"/>
      <c r="OB420" s="75"/>
      <c r="OC420" s="75"/>
      <c r="OD420" s="75"/>
      <c r="OE420" s="75"/>
      <c r="OF420" s="75"/>
      <c r="OG420" s="75"/>
      <c r="OH420" s="75"/>
      <c r="OI420" s="75"/>
      <c r="OJ420" s="75"/>
      <c r="OK420" s="75"/>
      <c r="OL420" s="75"/>
      <c r="OM420" s="75"/>
      <c r="ON420" s="75"/>
      <c r="OO420" s="75"/>
      <c r="OP420" s="75"/>
      <c r="OQ420" s="75"/>
      <c r="OR420" s="75"/>
      <c r="OS420" s="75"/>
      <c r="OT420" s="75"/>
      <c r="OU420" s="75"/>
      <c r="OV420" s="75"/>
      <c r="OW420" s="75"/>
      <c r="OX420" s="75"/>
      <c r="OY420" s="75"/>
      <c r="OZ420" s="75"/>
      <c r="PA420" s="75"/>
      <c r="PB420" s="75"/>
      <c r="PC420" s="75"/>
      <c r="PD420" s="75"/>
      <c r="PE420" s="75"/>
      <c r="PF420" s="75"/>
      <c r="PG420" s="75"/>
      <c r="PH420" s="75"/>
      <c r="PI420" s="75"/>
      <c r="PJ420" s="75"/>
      <c r="PK420" s="75"/>
      <c r="PL420" s="75"/>
      <c r="PM420" s="75"/>
      <c r="PN420" s="75"/>
      <c r="PO420" s="75"/>
      <c r="PP420" s="75"/>
      <c r="PQ420" s="75"/>
      <c r="PR420" s="75"/>
      <c r="PS420" s="75"/>
      <c r="PT420" s="75"/>
      <c r="PU420" s="75"/>
      <c r="PV420" s="75"/>
      <c r="PW420" s="75"/>
      <c r="PX420" s="75"/>
      <c r="PY420" s="75"/>
      <c r="PZ420" s="75"/>
      <c r="QA420" s="75"/>
      <c r="QB420" s="75"/>
      <c r="QC420" s="75"/>
      <c r="QD420" s="75"/>
      <c r="QE420" s="75"/>
      <c r="QF420" s="75"/>
      <c r="QG420" s="75"/>
      <c r="QH420" s="75"/>
      <c r="QI420" s="75"/>
      <c r="QJ420" s="75"/>
      <c r="QK420" s="75"/>
      <c r="QL420" s="75"/>
      <c r="QM420" s="75"/>
      <c r="QN420" s="75"/>
      <c r="QO420" s="75"/>
      <c r="QP420" s="75"/>
      <c r="QQ420" s="75"/>
      <c r="QR420" s="75"/>
      <c r="QS420" s="75"/>
      <c r="QT420" s="75"/>
      <c r="QU420" s="75"/>
      <c r="QV420" s="75"/>
      <c r="QW420" s="75"/>
      <c r="QX420" s="75"/>
      <c r="QY420" s="75"/>
      <c r="QZ420" s="75"/>
      <c r="RA420" s="75"/>
      <c r="RB420" s="75"/>
      <c r="RC420" s="75"/>
      <c r="RD420" s="75"/>
      <c r="RE420" s="75"/>
      <c r="RF420" s="75"/>
      <c r="RG420" s="75"/>
      <c r="RH420" s="75"/>
      <c r="RI420" s="75"/>
      <c r="RJ420" s="75"/>
      <c r="RK420" s="75"/>
      <c r="RL420" s="75"/>
      <c r="RM420" s="75"/>
      <c r="RN420" s="75"/>
      <c r="RO420" s="75"/>
      <c r="RP420" s="75"/>
      <c r="RQ420" s="75"/>
      <c r="RR420" s="75"/>
      <c r="RS420" s="75"/>
      <c r="RT420" s="75"/>
      <c r="RU420" s="75"/>
      <c r="RV420" s="75"/>
      <c r="RW420" s="75"/>
      <c r="RX420" s="75"/>
      <c r="RY420" s="75"/>
      <c r="RZ420" s="75"/>
      <c r="SA420" s="75"/>
      <c r="SB420" s="75"/>
      <c r="SC420" s="75"/>
      <c r="SD420" s="75"/>
      <c r="SE420" s="75"/>
    </row>
    <row r="421" spans="50:499" s="4" customFormat="1" x14ac:dyDescent="0.2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c r="FS421" s="75"/>
      <c r="FT421" s="75"/>
      <c r="FU421" s="75"/>
      <c r="FV421" s="75"/>
      <c r="FW421" s="75"/>
      <c r="FX421" s="75"/>
      <c r="FY421" s="75"/>
      <c r="FZ421" s="75"/>
      <c r="GA421" s="75"/>
      <c r="GB421" s="75"/>
      <c r="GC421" s="75"/>
      <c r="GD421" s="75"/>
      <c r="GE421" s="75"/>
      <c r="GF421" s="75"/>
      <c r="GG421" s="75"/>
      <c r="GH421" s="75"/>
      <c r="GI421" s="75"/>
      <c r="GJ421" s="75"/>
      <c r="GK421" s="75"/>
      <c r="GL421" s="75"/>
      <c r="GM421" s="75"/>
      <c r="GN421" s="75"/>
      <c r="GO421" s="75"/>
      <c r="GP421" s="75"/>
      <c r="GQ421" s="75"/>
      <c r="GR421" s="75"/>
      <c r="GS421" s="75"/>
      <c r="GT421" s="75"/>
      <c r="GU421" s="75"/>
      <c r="GV421" s="75"/>
      <c r="GW421" s="75"/>
      <c r="GX421" s="75"/>
      <c r="GY421" s="75"/>
      <c r="GZ421" s="75"/>
      <c r="HA421" s="75"/>
      <c r="HB421" s="75"/>
      <c r="HC421" s="75"/>
      <c r="HD421" s="75"/>
      <c r="HE421" s="75"/>
      <c r="HF421" s="75"/>
      <c r="HG421" s="75"/>
      <c r="HH421" s="75"/>
      <c r="HI421" s="75"/>
      <c r="HJ421" s="75"/>
      <c r="HK421" s="75"/>
      <c r="HL421" s="75"/>
      <c r="HM421" s="75"/>
      <c r="HN421" s="75"/>
      <c r="HO421" s="75"/>
      <c r="HP421" s="75"/>
      <c r="HQ421" s="75"/>
      <c r="HR421" s="75"/>
      <c r="HS421" s="75"/>
      <c r="HT421" s="75"/>
      <c r="HU421" s="75"/>
      <c r="HV421" s="75"/>
      <c r="HW421" s="75"/>
      <c r="HX421" s="75"/>
      <c r="HY421" s="75"/>
      <c r="HZ421" s="75"/>
      <c r="IA421" s="75"/>
      <c r="IB421" s="75"/>
      <c r="IC421" s="75"/>
      <c r="ID421" s="75"/>
      <c r="IE421" s="75"/>
      <c r="IF421" s="75"/>
      <c r="IG421" s="75"/>
      <c r="IH421" s="75"/>
      <c r="II421" s="75"/>
      <c r="IJ421" s="75"/>
      <c r="IK421" s="75"/>
      <c r="IL421" s="75"/>
      <c r="IM421" s="75"/>
      <c r="IN421" s="75"/>
      <c r="IO421" s="75"/>
      <c r="IP421" s="75"/>
      <c r="IQ421" s="75"/>
      <c r="IR421" s="75"/>
      <c r="IS421" s="75"/>
      <c r="IT421" s="75"/>
      <c r="IU421" s="75"/>
      <c r="IV421" s="75"/>
      <c r="IW421" s="75"/>
      <c r="IX421" s="75"/>
      <c r="IY421" s="75"/>
      <c r="IZ421" s="75"/>
      <c r="JA421" s="75"/>
      <c r="JB421" s="75"/>
      <c r="JC421" s="75"/>
      <c r="JD421" s="75"/>
      <c r="JE421" s="75"/>
      <c r="JF421" s="75"/>
      <c r="JG421" s="75"/>
      <c r="JH421" s="75"/>
      <c r="JI421" s="75"/>
      <c r="JJ421" s="75"/>
      <c r="JK421" s="75"/>
      <c r="JL421" s="75"/>
      <c r="JM421" s="75"/>
      <c r="JN421" s="75"/>
      <c r="JO421" s="75"/>
      <c r="JP421" s="75"/>
      <c r="JQ421" s="75"/>
      <c r="JR421" s="75"/>
      <c r="JS421" s="75"/>
      <c r="JT421" s="75"/>
      <c r="JU421" s="75"/>
      <c r="JV421" s="75"/>
      <c r="JW421" s="75"/>
      <c r="JX421" s="75"/>
      <c r="JY421" s="75"/>
      <c r="JZ421" s="75"/>
      <c r="KA421" s="75"/>
      <c r="KB421" s="75"/>
      <c r="KC421" s="75"/>
      <c r="KD421" s="75"/>
      <c r="KE421" s="75"/>
      <c r="KF421" s="75"/>
      <c r="KG421" s="75"/>
      <c r="KH421" s="75"/>
      <c r="KI421" s="75"/>
      <c r="KJ421" s="75"/>
      <c r="KK421" s="75"/>
      <c r="KL421" s="75"/>
      <c r="KM421" s="75"/>
      <c r="KN421" s="75"/>
      <c r="KO421" s="75"/>
      <c r="KP421" s="75"/>
      <c r="KQ421" s="75"/>
      <c r="KR421" s="75"/>
      <c r="KS421" s="75"/>
      <c r="KT421" s="75"/>
      <c r="KU421" s="75"/>
      <c r="KV421" s="75"/>
      <c r="KW421" s="75"/>
      <c r="KX421" s="75"/>
      <c r="KY421" s="75"/>
      <c r="KZ421" s="75"/>
      <c r="LA421" s="75"/>
      <c r="LB421" s="75"/>
      <c r="LC421" s="75"/>
      <c r="LD421" s="75"/>
      <c r="LE421" s="75"/>
      <c r="LF421" s="75"/>
      <c r="LG421" s="75"/>
      <c r="LH421" s="75"/>
      <c r="LI421" s="75"/>
      <c r="LJ421" s="75"/>
      <c r="LK421" s="75"/>
      <c r="LL421" s="75"/>
      <c r="LM421" s="75"/>
      <c r="LN421" s="75"/>
      <c r="LO421" s="75"/>
      <c r="LP421" s="75"/>
      <c r="LQ421" s="75"/>
      <c r="LR421" s="75"/>
      <c r="LS421" s="75"/>
      <c r="LT421" s="75"/>
      <c r="LU421" s="75"/>
      <c r="LV421" s="75"/>
      <c r="LW421" s="75"/>
      <c r="LX421" s="75"/>
      <c r="LY421" s="75"/>
      <c r="LZ421" s="75"/>
      <c r="MA421" s="75"/>
      <c r="MB421" s="75"/>
      <c r="MC421" s="75"/>
      <c r="MD421" s="75"/>
      <c r="ME421" s="75"/>
      <c r="MF421" s="75"/>
      <c r="MG421" s="75"/>
      <c r="MH421" s="75"/>
      <c r="MI421" s="75"/>
      <c r="MJ421" s="75"/>
      <c r="MK421" s="75"/>
      <c r="ML421" s="75"/>
      <c r="MM421" s="75"/>
      <c r="MN421" s="75"/>
      <c r="MO421" s="75"/>
      <c r="MP421" s="75"/>
      <c r="MQ421" s="75"/>
      <c r="MR421" s="75"/>
      <c r="MS421" s="75"/>
      <c r="MT421" s="75"/>
      <c r="MU421" s="75"/>
      <c r="MV421" s="75"/>
      <c r="MW421" s="75"/>
      <c r="MX421" s="75"/>
      <c r="MY421" s="75"/>
      <c r="MZ421" s="75"/>
      <c r="NA421" s="75"/>
      <c r="NB421" s="75"/>
      <c r="NC421" s="75"/>
      <c r="ND421" s="75"/>
      <c r="NE421" s="75"/>
      <c r="NF421" s="75"/>
      <c r="NG421" s="75"/>
      <c r="NH421" s="75"/>
      <c r="NI421" s="75"/>
      <c r="NJ421" s="75"/>
      <c r="NK421" s="75"/>
      <c r="NL421" s="75"/>
      <c r="NM421" s="75"/>
      <c r="NN421" s="75"/>
      <c r="NO421" s="75"/>
      <c r="NP421" s="75"/>
      <c r="NQ421" s="75"/>
      <c r="NR421" s="75"/>
      <c r="NS421" s="75"/>
      <c r="NT421" s="75"/>
      <c r="NU421" s="75"/>
      <c r="NV421" s="75"/>
      <c r="NW421" s="75"/>
      <c r="NX421" s="75"/>
      <c r="NY421" s="75"/>
      <c r="NZ421" s="75"/>
      <c r="OA421" s="75"/>
      <c r="OB421" s="75"/>
      <c r="OC421" s="75"/>
      <c r="OD421" s="75"/>
      <c r="OE421" s="75"/>
      <c r="OF421" s="75"/>
      <c r="OG421" s="75"/>
      <c r="OH421" s="75"/>
      <c r="OI421" s="75"/>
      <c r="OJ421" s="75"/>
      <c r="OK421" s="75"/>
      <c r="OL421" s="75"/>
      <c r="OM421" s="75"/>
      <c r="ON421" s="75"/>
      <c r="OO421" s="75"/>
      <c r="OP421" s="75"/>
      <c r="OQ421" s="75"/>
      <c r="OR421" s="75"/>
      <c r="OS421" s="75"/>
      <c r="OT421" s="75"/>
      <c r="OU421" s="75"/>
      <c r="OV421" s="75"/>
      <c r="OW421" s="75"/>
      <c r="OX421" s="75"/>
      <c r="OY421" s="75"/>
      <c r="OZ421" s="75"/>
      <c r="PA421" s="75"/>
      <c r="PB421" s="75"/>
      <c r="PC421" s="75"/>
      <c r="PD421" s="75"/>
      <c r="PE421" s="75"/>
      <c r="PF421" s="75"/>
      <c r="PG421" s="75"/>
      <c r="PH421" s="75"/>
      <c r="PI421" s="75"/>
      <c r="PJ421" s="75"/>
      <c r="PK421" s="75"/>
      <c r="PL421" s="75"/>
      <c r="PM421" s="75"/>
      <c r="PN421" s="75"/>
      <c r="PO421" s="75"/>
      <c r="PP421" s="75"/>
      <c r="PQ421" s="75"/>
      <c r="PR421" s="75"/>
      <c r="PS421" s="75"/>
      <c r="PT421" s="75"/>
      <c r="PU421" s="75"/>
      <c r="PV421" s="75"/>
      <c r="PW421" s="75"/>
      <c r="PX421" s="75"/>
      <c r="PY421" s="75"/>
      <c r="PZ421" s="75"/>
      <c r="QA421" s="75"/>
      <c r="QB421" s="75"/>
      <c r="QC421" s="75"/>
      <c r="QD421" s="75"/>
      <c r="QE421" s="75"/>
      <c r="QF421" s="75"/>
      <c r="QG421" s="75"/>
      <c r="QH421" s="75"/>
      <c r="QI421" s="75"/>
      <c r="QJ421" s="75"/>
      <c r="QK421" s="75"/>
      <c r="QL421" s="75"/>
      <c r="QM421" s="75"/>
      <c r="QN421" s="75"/>
      <c r="QO421" s="75"/>
      <c r="QP421" s="75"/>
      <c r="QQ421" s="75"/>
      <c r="QR421" s="75"/>
      <c r="QS421" s="75"/>
      <c r="QT421" s="75"/>
      <c r="QU421" s="75"/>
      <c r="QV421" s="75"/>
      <c r="QW421" s="75"/>
      <c r="QX421" s="75"/>
      <c r="QY421" s="75"/>
      <c r="QZ421" s="75"/>
      <c r="RA421" s="75"/>
      <c r="RB421" s="75"/>
      <c r="RC421" s="75"/>
      <c r="RD421" s="75"/>
      <c r="RE421" s="75"/>
      <c r="RF421" s="75"/>
      <c r="RG421" s="75"/>
      <c r="RH421" s="75"/>
      <c r="RI421" s="75"/>
      <c r="RJ421" s="75"/>
      <c r="RK421" s="75"/>
      <c r="RL421" s="75"/>
      <c r="RM421" s="75"/>
      <c r="RN421" s="75"/>
      <c r="RO421" s="75"/>
      <c r="RP421" s="75"/>
      <c r="RQ421" s="75"/>
      <c r="RR421" s="75"/>
      <c r="RS421" s="75"/>
      <c r="RT421" s="75"/>
      <c r="RU421" s="75"/>
      <c r="RV421" s="75"/>
      <c r="RW421" s="75"/>
      <c r="RX421" s="75"/>
      <c r="RY421" s="75"/>
      <c r="RZ421" s="75"/>
      <c r="SA421" s="75"/>
      <c r="SB421" s="75"/>
      <c r="SC421" s="75"/>
      <c r="SD421" s="75"/>
      <c r="SE421" s="75"/>
    </row>
    <row r="422" spans="50:499" s="4" customFormat="1" x14ac:dyDescent="0.2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75"/>
      <c r="OF422" s="75"/>
      <c r="OG422" s="75"/>
      <c r="OH422" s="75"/>
      <c r="OI422" s="75"/>
      <c r="OJ422" s="75"/>
      <c r="OK422" s="75"/>
      <c r="OL422" s="75"/>
      <c r="OM422" s="75"/>
      <c r="ON422" s="75"/>
      <c r="OO422" s="75"/>
      <c r="OP422" s="75"/>
      <c r="OQ422" s="75"/>
      <c r="OR422" s="75"/>
      <c r="OS422" s="75"/>
      <c r="OT422" s="75"/>
      <c r="OU422" s="75"/>
      <c r="OV422" s="75"/>
      <c r="OW422" s="75"/>
      <c r="OX422" s="75"/>
      <c r="OY422" s="75"/>
      <c r="OZ422" s="75"/>
      <c r="PA422" s="75"/>
      <c r="PB422" s="75"/>
      <c r="PC422" s="75"/>
      <c r="PD422" s="75"/>
      <c r="PE422" s="75"/>
      <c r="PF422" s="75"/>
      <c r="PG422" s="75"/>
      <c r="PH422" s="75"/>
      <c r="PI422" s="75"/>
      <c r="PJ422" s="75"/>
      <c r="PK422" s="75"/>
      <c r="PL422" s="75"/>
      <c r="PM422" s="75"/>
      <c r="PN422" s="75"/>
      <c r="PO422" s="75"/>
      <c r="PP422" s="75"/>
      <c r="PQ422" s="75"/>
      <c r="PR422" s="75"/>
      <c r="PS422" s="75"/>
      <c r="PT422" s="75"/>
      <c r="PU422" s="75"/>
      <c r="PV422" s="75"/>
      <c r="PW422" s="75"/>
      <c r="PX422" s="75"/>
      <c r="PY422" s="75"/>
      <c r="PZ422" s="75"/>
      <c r="QA422" s="75"/>
      <c r="QB422" s="75"/>
      <c r="QC422" s="75"/>
      <c r="QD422" s="75"/>
      <c r="QE422" s="75"/>
      <c r="QF422" s="75"/>
      <c r="QG422" s="75"/>
      <c r="QH422" s="75"/>
      <c r="QI422" s="75"/>
      <c r="QJ422" s="75"/>
      <c r="QK422" s="75"/>
      <c r="QL422" s="75"/>
      <c r="QM422" s="75"/>
      <c r="QN422" s="75"/>
      <c r="QO422" s="75"/>
      <c r="QP422" s="75"/>
      <c r="QQ422" s="75"/>
      <c r="QR422" s="75"/>
      <c r="QS422" s="75"/>
      <c r="QT422" s="75"/>
      <c r="QU422" s="75"/>
      <c r="QV422" s="75"/>
      <c r="QW422" s="75"/>
      <c r="QX422" s="75"/>
      <c r="QY422" s="75"/>
      <c r="QZ422" s="75"/>
      <c r="RA422" s="75"/>
      <c r="RB422" s="75"/>
      <c r="RC422" s="75"/>
      <c r="RD422" s="75"/>
      <c r="RE422" s="75"/>
      <c r="RF422" s="75"/>
      <c r="RG422" s="75"/>
      <c r="RH422" s="75"/>
      <c r="RI422" s="75"/>
      <c r="RJ422" s="75"/>
      <c r="RK422" s="75"/>
      <c r="RL422" s="75"/>
      <c r="RM422" s="75"/>
      <c r="RN422" s="75"/>
      <c r="RO422" s="75"/>
      <c r="RP422" s="75"/>
      <c r="RQ422" s="75"/>
      <c r="RR422" s="75"/>
      <c r="RS422" s="75"/>
      <c r="RT422" s="75"/>
      <c r="RU422" s="75"/>
      <c r="RV422" s="75"/>
      <c r="RW422" s="75"/>
      <c r="RX422" s="75"/>
      <c r="RY422" s="75"/>
      <c r="RZ422" s="75"/>
      <c r="SA422" s="75"/>
      <c r="SB422" s="75"/>
      <c r="SC422" s="75"/>
      <c r="SD422" s="75"/>
      <c r="SE422" s="75"/>
    </row>
    <row r="423" spans="50:499" s="4" customFormat="1" x14ac:dyDescent="0.2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75"/>
      <c r="OF423" s="75"/>
      <c r="OG423" s="75"/>
      <c r="OH423" s="75"/>
      <c r="OI423" s="75"/>
      <c r="OJ423" s="75"/>
      <c r="OK423" s="75"/>
      <c r="OL423" s="75"/>
      <c r="OM423" s="75"/>
      <c r="ON423" s="75"/>
      <c r="OO423" s="75"/>
      <c r="OP423" s="75"/>
      <c r="OQ423" s="75"/>
      <c r="OR423" s="75"/>
      <c r="OS423" s="75"/>
      <c r="OT423" s="75"/>
      <c r="OU423" s="75"/>
      <c r="OV423" s="75"/>
      <c r="OW423" s="75"/>
      <c r="OX423" s="75"/>
      <c r="OY423" s="75"/>
      <c r="OZ423" s="75"/>
      <c r="PA423" s="75"/>
      <c r="PB423" s="75"/>
      <c r="PC423" s="75"/>
      <c r="PD423" s="75"/>
      <c r="PE423" s="75"/>
      <c r="PF423" s="75"/>
      <c r="PG423" s="75"/>
      <c r="PH423" s="75"/>
      <c r="PI423" s="75"/>
      <c r="PJ423" s="75"/>
      <c r="PK423" s="75"/>
      <c r="PL423" s="75"/>
      <c r="PM423" s="75"/>
      <c r="PN423" s="75"/>
      <c r="PO423" s="75"/>
      <c r="PP423" s="75"/>
      <c r="PQ423" s="75"/>
      <c r="PR423" s="75"/>
      <c r="PS423" s="75"/>
      <c r="PT423" s="75"/>
      <c r="PU423" s="75"/>
      <c r="PV423" s="75"/>
      <c r="PW423" s="75"/>
      <c r="PX423" s="75"/>
      <c r="PY423" s="75"/>
      <c r="PZ423" s="75"/>
      <c r="QA423" s="75"/>
      <c r="QB423" s="75"/>
      <c r="QC423" s="75"/>
      <c r="QD423" s="75"/>
      <c r="QE423" s="75"/>
      <c r="QF423" s="75"/>
      <c r="QG423" s="75"/>
      <c r="QH423" s="75"/>
      <c r="QI423" s="75"/>
      <c r="QJ423" s="75"/>
      <c r="QK423" s="75"/>
      <c r="QL423" s="75"/>
      <c r="QM423" s="75"/>
      <c r="QN423" s="75"/>
      <c r="QO423" s="75"/>
      <c r="QP423" s="75"/>
      <c r="QQ423" s="75"/>
      <c r="QR423" s="75"/>
      <c r="QS423" s="75"/>
      <c r="QT423" s="75"/>
      <c r="QU423" s="75"/>
      <c r="QV423" s="75"/>
      <c r="QW423" s="75"/>
      <c r="QX423" s="75"/>
      <c r="QY423" s="75"/>
      <c r="QZ423" s="75"/>
      <c r="RA423" s="75"/>
      <c r="RB423" s="75"/>
      <c r="RC423" s="75"/>
      <c r="RD423" s="75"/>
      <c r="RE423" s="75"/>
      <c r="RF423" s="75"/>
      <c r="RG423" s="75"/>
      <c r="RH423" s="75"/>
      <c r="RI423" s="75"/>
      <c r="RJ423" s="75"/>
      <c r="RK423" s="75"/>
      <c r="RL423" s="75"/>
      <c r="RM423" s="75"/>
      <c r="RN423" s="75"/>
      <c r="RO423" s="75"/>
      <c r="RP423" s="75"/>
      <c r="RQ423" s="75"/>
      <c r="RR423" s="75"/>
      <c r="RS423" s="75"/>
      <c r="RT423" s="75"/>
      <c r="RU423" s="75"/>
      <c r="RV423" s="75"/>
      <c r="RW423" s="75"/>
      <c r="RX423" s="75"/>
      <c r="RY423" s="75"/>
      <c r="RZ423" s="75"/>
      <c r="SA423" s="75"/>
      <c r="SB423" s="75"/>
      <c r="SC423" s="75"/>
      <c r="SD423" s="75"/>
      <c r="SE423" s="75"/>
    </row>
    <row r="424" spans="50:499" s="4" customFormat="1" x14ac:dyDescent="0.2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c r="FS424" s="75"/>
      <c r="FT424" s="75"/>
      <c r="FU424" s="75"/>
      <c r="FV424" s="75"/>
      <c r="FW424" s="75"/>
      <c r="FX424" s="75"/>
      <c r="FY424" s="75"/>
      <c r="FZ424" s="75"/>
      <c r="GA424" s="75"/>
      <c r="GB424" s="75"/>
      <c r="GC424" s="75"/>
      <c r="GD424" s="75"/>
      <c r="GE424" s="75"/>
      <c r="GF424" s="75"/>
      <c r="GG424" s="75"/>
      <c r="GH424" s="75"/>
      <c r="GI424" s="75"/>
      <c r="GJ424" s="75"/>
      <c r="GK424" s="75"/>
      <c r="GL424" s="75"/>
      <c r="GM424" s="75"/>
      <c r="GN424" s="75"/>
      <c r="GO424" s="75"/>
      <c r="GP424" s="75"/>
      <c r="GQ424" s="75"/>
      <c r="GR424" s="75"/>
      <c r="GS424" s="75"/>
      <c r="GT424" s="75"/>
      <c r="GU424" s="75"/>
      <c r="GV424" s="75"/>
      <c r="GW424" s="75"/>
      <c r="GX424" s="75"/>
      <c r="GY424" s="75"/>
      <c r="GZ424" s="75"/>
      <c r="HA424" s="75"/>
      <c r="HB424" s="75"/>
      <c r="HC424" s="75"/>
      <c r="HD424" s="75"/>
      <c r="HE424" s="75"/>
      <c r="HF424" s="75"/>
      <c r="HG424" s="75"/>
      <c r="HH424" s="75"/>
      <c r="HI424" s="75"/>
      <c r="HJ424" s="75"/>
      <c r="HK424" s="75"/>
      <c r="HL424" s="75"/>
      <c r="HM424" s="75"/>
      <c r="HN424" s="75"/>
      <c r="HO424" s="75"/>
      <c r="HP424" s="75"/>
      <c r="HQ424" s="75"/>
      <c r="HR424" s="75"/>
      <c r="HS424" s="75"/>
      <c r="HT424" s="75"/>
      <c r="HU424" s="75"/>
      <c r="HV424" s="75"/>
      <c r="HW424" s="75"/>
      <c r="HX424" s="75"/>
      <c r="HY424" s="75"/>
      <c r="HZ424" s="75"/>
      <c r="IA424" s="75"/>
      <c r="IB424" s="75"/>
      <c r="IC424" s="75"/>
      <c r="ID424" s="75"/>
      <c r="IE424" s="75"/>
      <c r="IF424" s="75"/>
      <c r="IG424" s="75"/>
      <c r="IH424" s="75"/>
      <c r="II424" s="75"/>
      <c r="IJ424" s="75"/>
      <c r="IK424" s="75"/>
      <c r="IL424" s="75"/>
      <c r="IM424" s="75"/>
      <c r="IN424" s="75"/>
      <c r="IO424" s="75"/>
      <c r="IP424" s="75"/>
      <c r="IQ424" s="75"/>
      <c r="IR424" s="75"/>
      <c r="IS424" s="75"/>
      <c r="IT424" s="75"/>
      <c r="IU424" s="75"/>
      <c r="IV424" s="75"/>
      <c r="IW424" s="75"/>
      <c r="IX424" s="75"/>
      <c r="IY424" s="75"/>
      <c r="IZ424" s="75"/>
      <c r="JA424" s="75"/>
      <c r="JB424" s="75"/>
      <c r="JC424" s="75"/>
      <c r="JD424" s="75"/>
      <c r="JE424" s="75"/>
      <c r="JF424" s="75"/>
      <c r="JG424" s="75"/>
      <c r="JH424" s="75"/>
      <c r="JI424" s="75"/>
      <c r="JJ424" s="75"/>
      <c r="JK424" s="75"/>
      <c r="JL424" s="75"/>
      <c r="JM424" s="75"/>
      <c r="JN424" s="75"/>
      <c r="JO424" s="75"/>
      <c r="JP424" s="75"/>
      <c r="JQ424" s="75"/>
      <c r="JR424" s="75"/>
      <c r="JS424" s="75"/>
      <c r="JT424" s="75"/>
      <c r="JU424" s="75"/>
      <c r="JV424" s="75"/>
      <c r="JW424" s="75"/>
      <c r="JX424" s="75"/>
      <c r="JY424" s="75"/>
      <c r="JZ424" s="75"/>
      <c r="KA424" s="75"/>
      <c r="KB424" s="75"/>
      <c r="KC424" s="75"/>
      <c r="KD424" s="75"/>
      <c r="KE424" s="75"/>
      <c r="KF424" s="75"/>
      <c r="KG424" s="75"/>
      <c r="KH424" s="75"/>
      <c r="KI424" s="75"/>
      <c r="KJ424" s="75"/>
      <c r="KK424" s="75"/>
      <c r="KL424" s="75"/>
      <c r="KM424" s="75"/>
      <c r="KN424" s="75"/>
      <c r="KO424" s="75"/>
      <c r="KP424" s="75"/>
      <c r="KQ424" s="75"/>
      <c r="KR424" s="75"/>
      <c r="KS424" s="75"/>
      <c r="KT424" s="75"/>
      <c r="KU424" s="75"/>
      <c r="KV424" s="75"/>
      <c r="KW424" s="75"/>
      <c r="KX424" s="75"/>
      <c r="KY424" s="75"/>
      <c r="KZ424" s="75"/>
      <c r="LA424" s="75"/>
      <c r="LB424" s="75"/>
      <c r="LC424" s="75"/>
      <c r="LD424" s="75"/>
      <c r="LE424" s="75"/>
      <c r="LF424" s="75"/>
      <c r="LG424" s="75"/>
      <c r="LH424" s="75"/>
      <c r="LI424" s="75"/>
      <c r="LJ424" s="75"/>
      <c r="LK424" s="75"/>
      <c r="LL424" s="75"/>
      <c r="LM424" s="75"/>
      <c r="LN424" s="75"/>
      <c r="LO424" s="75"/>
      <c r="LP424" s="75"/>
      <c r="LQ424" s="75"/>
      <c r="LR424" s="75"/>
      <c r="LS424" s="75"/>
      <c r="LT424" s="75"/>
      <c r="LU424" s="75"/>
      <c r="LV424" s="75"/>
      <c r="LW424" s="75"/>
      <c r="LX424" s="75"/>
      <c r="LY424" s="75"/>
      <c r="LZ424" s="75"/>
      <c r="MA424" s="75"/>
      <c r="MB424" s="75"/>
      <c r="MC424" s="75"/>
      <c r="MD424" s="75"/>
      <c r="ME424" s="75"/>
      <c r="MF424" s="75"/>
      <c r="MG424" s="75"/>
      <c r="MH424" s="75"/>
      <c r="MI424" s="75"/>
      <c r="MJ424" s="75"/>
      <c r="MK424" s="75"/>
      <c r="ML424" s="75"/>
      <c r="MM424" s="75"/>
      <c r="MN424" s="75"/>
      <c r="MO424" s="75"/>
      <c r="MP424" s="75"/>
      <c r="MQ424" s="75"/>
      <c r="MR424" s="75"/>
      <c r="MS424" s="75"/>
      <c r="MT424" s="75"/>
      <c r="MU424" s="75"/>
      <c r="MV424" s="75"/>
      <c r="MW424" s="75"/>
      <c r="MX424" s="75"/>
      <c r="MY424" s="75"/>
      <c r="MZ424" s="75"/>
      <c r="NA424" s="75"/>
      <c r="NB424" s="75"/>
      <c r="NC424" s="75"/>
      <c r="ND424" s="75"/>
      <c r="NE424" s="75"/>
      <c r="NF424" s="75"/>
      <c r="NG424" s="75"/>
      <c r="NH424" s="75"/>
      <c r="NI424" s="75"/>
      <c r="NJ424" s="75"/>
      <c r="NK424" s="75"/>
      <c r="NL424" s="75"/>
      <c r="NM424" s="75"/>
      <c r="NN424" s="75"/>
      <c r="NO424" s="75"/>
      <c r="NP424" s="75"/>
      <c r="NQ424" s="75"/>
      <c r="NR424" s="75"/>
      <c r="NS424" s="75"/>
      <c r="NT424" s="75"/>
      <c r="NU424" s="75"/>
      <c r="NV424" s="75"/>
      <c r="NW424" s="75"/>
      <c r="NX424" s="75"/>
      <c r="NY424" s="75"/>
      <c r="NZ424" s="75"/>
      <c r="OA424" s="75"/>
      <c r="OB424" s="75"/>
      <c r="OC424" s="75"/>
      <c r="OD424" s="75"/>
      <c r="OE424" s="75"/>
      <c r="OF424" s="75"/>
      <c r="OG424" s="75"/>
      <c r="OH424" s="75"/>
      <c r="OI424" s="75"/>
      <c r="OJ424" s="75"/>
      <c r="OK424" s="75"/>
      <c r="OL424" s="75"/>
      <c r="OM424" s="75"/>
      <c r="ON424" s="75"/>
      <c r="OO424" s="75"/>
      <c r="OP424" s="75"/>
      <c r="OQ424" s="75"/>
      <c r="OR424" s="75"/>
      <c r="OS424" s="75"/>
      <c r="OT424" s="75"/>
      <c r="OU424" s="75"/>
      <c r="OV424" s="75"/>
      <c r="OW424" s="75"/>
      <c r="OX424" s="75"/>
      <c r="OY424" s="75"/>
      <c r="OZ424" s="75"/>
      <c r="PA424" s="75"/>
      <c r="PB424" s="75"/>
      <c r="PC424" s="75"/>
      <c r="PD424" s="75"/>
      <c r="PE424" s="75"/>
      <c r="PF424" s="75"/>
      <c r="PG424" s="75"/>
      <c r="PH424" s="75"/>
      <c r="PI424" s="75"/>
      <c r="PJ424" s="75"/>
      <c r="PK424" s="75"/>
      <c r="PL424" s="75"/>
      <c r="PM424" s="75"/>
      <c r="PN424" s="75"/>
      <c r="PO424" s="75"/>
      <c r="PP424" s="75"/>
      <c r="PQ424" s="75"/>
      <c r="PR424" s="75"/>
      <c r="PS424" s="75"/>
      <c r="PT424" s="75"/>
      <c r="PU424" s="75"/>
      <c r="PV424" s="75"/>
      <c r="PW424" s="75"/>
      <c r="PX424" s="75"/>
      <c r="PY424" s="75"/>
      <c r="PZ424" s="75"/>
      <c r="QA424" s="75"/>
      <c r="QB424" s="75"/>
      <c r="QC424" s="75"/>
      <c r="QD424" s="75"/>
      <c r="QE424" s="75"/>
      <c r="QF424" s="75"/>
      <c r="QG424" s="75"/>
      <c r="QH424" s="75"/>
      <c r="QI424" s="75"/>
      <c r="QJ424" s="75"/>
      <c r="QK424" s="75"/>
      <c r="QL424" s="75"/>
      <c r="QM424" s="75"/>
      <c r="QN424" s="75"/>
      <c r="QO424" s="75"/>
      <c r="QP424" s="75"/>
      <c r="QQ424" s="75"/>
      <c r="QR424" s="75"/>
      <c r="QS424" s="75"/>
      <c r="QT424" s="75"/>
      <c r="QU424" s="75"/>
      <c r="QV424" s="75"/>
      <c r="QW424" s="75"/>
      <c r="QX424" s="75"/>
      <c r="QY424" s="75"/>
      <c r="QZ424" s="75"/>
      <c r="RA424" s="75"/>
      <c r="RB424" s="75"/>
      <c r="RC424" s="75"/>
      <c r="RD424" s="75"/>
      <c r="RE424" s="75"/>
      <c r="RF424" s="75"/>
      <c r="RG424" s="75"/>
      <c r="RH424" s="75"/>
      <c r="RI424" s="75"/>
      <c r="RJ424" s="75"/>
      <c r="RK424" s="75"/>
      <c r="RL424" s="75"/>
      <c r="RM424" s="75"/>
      <c r="RN424" s="75"/>
      <c r="RO424" s="75"/>
      <c r="RP424" s="75"/>
      <c r="RQ424" s="75"/>
      <c r="RR424" s="75"/>
      <c r="RS424" s="75"/>
      <c r="RT424" s="75"/>
      <c r="RU424" s="75"/>
      <c r="RV424" s="75"/>
      <c r="RW424" s="75"/>
      <c r="RX424" s="75"/>
      <c r="RY424" s="75"/>
      <c r="RZ424" s="75"/>
      <c r="SA424" s="75"/>
      <c r="SB424" s="75"/>
      <c r="SC424" s="75"/>
      <c r="SD424" s="75"/>
      <c r="SE424" s="75"/>
    </row>
    <row r="425" spans="50:499" s="4" customFormat="1" x14ac:dyDescent="0.2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c r="FS425" s="75"/>
      <c r="FT425" s="75"/>
      <c r="FU425" s="75"/>
      <c r="FV425" s="75"/>
      <c r="FW425" s="75"/>
      <c r="FX425" s="75"/>
      <c r="FY425" s="75"/>
      <c r="FZ425" s="75"/>
      <c r="GA425" s="75"/>
      <c r="GB425" s="75"/>
      <c r="GC425" s="75"/>
      <c r="GD425" s="75"/>
      <c r="GE425" s="75"/>
      <c r="GF425" s="75"/>
      <c r="GG425" s="75"/>
      <c r="GH425" s="75"/>
      <c r="GI425" s="75"/>
      <c r="GJ425" s="75"/>
      <c r="GK425" s="75"/>
      <c r="GL425" s="75"/>
      <c r="GM425" s="75"/>
      <c r="GN425" s="75"/>
      <c r="GO425" s="75"/>
      <c r="GP425" s="75"/>
      <c r="GQ425" s="75"/>
      <c r="GR425" s="75"/>
      <c r="GS425" s="75"/>
      <c r="GT425" s="75"/>
      <c r="GU425" s="75"/>
      <c r="GV425" s="75"/>
      <c r="GW425" s="75"/>
      <c r="GX425" s="75"/>
      <c r="GY425" s="75"/>
      <c r="GZ425" s="75"/>
      <c r="HA425" s="75"/>
      <c r="HB425" s="75"/>
      <c r="HC425" s="75"/>
      <c r="HD425" s="75"/>
      <c r="HE425" s="75"/>
      <c r="HF425" s="75"/>
      <c r="HG425" s="75"/>
      <c r="HH425" s="75"/>
      <c r="HI425" s="75"/>
      <c r="HJ425" s="75"/>
      <c r="HK425" s="75"/>
      <c r="HL425" s="75"/>
      <c r="HM425" s="75"/>
      <c r="HN425" s="75"/>
      <c r="HO425" s="75"/>
      <c r="HP425" s="75"/>
      <c r="HQ425" s="75"/>
      <c r="HR425" s="75"/>
      <c r="HS425" s="75"/>
      <c r="HT425" s="75"/>
      <c r="HU425" s="75"/>
      <c r="HV425" s="75"/>
      <c r="HW425" s="75"/>
      <c r="HX425" s="75"/>
      <c r="HY425" s="75"/>
      <c r="HZ425" s="75"/>
      <c r="IA425" s="75"/>
      <c r="IB425" s="75"/>
      <c r="IC425" s="75"/>
      <c r="ID425" s="75"/>
      <c r="IE425" s="75"/>
      <c r="IF425" s="75"/>
      <c r="IG425" s="75"/>
      <c r="IH425" s="75"/>
      <c r="II425" s="75"/>
      <c r="IJ425" s="75"/>
      <c r="IK425" s="75"/>
      <c r="IL425" s="75"/>
      <c r="IM425" s="75"/>
      <c r="IN425" s="75"/>
      <c r="IO425" s="75"/>
      <c r="IP425" s="75"/>
      <c r="IQ425" s="75"/>
      <c r="IR425" s="75"/>
      <c r="IS425" s="75"/>
      <c r="IT425" s="75"/>
      <c r="IU425" s="75"/>
      <c r="IV425" s="75"/>
      <c r="IW425" s="75"/>
      <c r="IX425" s="75"/>
      <c r="IY425" s="75"/>
      <c r="IZ425" s="75"/>
      <c r="JA425" s="75"/>
      <c r="JB425" s="75"/>
      <c r="JC425" s="75"/>
      <c r="JD425" s="75"/>
      <c r="JE425" s="75"/>
      <c r="JF425" s="75"/>
      <c r="JG425" s="75"/>
      <c r="JH425" s="75"/>
      <c r="JI425" s="75"/>
      <c r="JJ425" s="75"/>
      <c r="JK425" s="75"/>
      <c r="JL425" s="75"/>
      <c r="JM425" s="75"/>
      <c r="JN425" s="75"/>
      <c r="JO425" s="75"/>
      <c r="JP425" s="75"/>
      <c r="JQ425" s="75"/>
      <c r="JR425" s="75"/>
      <c r="JS425" s="75"/>
      <c r="JT425" s="75"/>
      <c r="JU425" s="75"/>
      <c r="JV425" s="75"/>
      <c r="JW425" s="75"/>
      <c r="JX425" s="75"/>
      <c r="JY425" s="75"/>
      <c r="JZ425" s="75"/>
      <c r="KA425" s="75"/>
      <c r="KB425" s="75"/>
      <c r="KC425" s="75"/>
      <c r="KD425" s="75"/>
      <c r="KE425" s="75"/>
      <c r="KF425" s="75"/>
      <c r="KG425" s="75"/>
      <c r="KH425" s="75"/>
      <c r="KI425" s="75"/>
      <c r="KJ425" s="75"/>
      <c r="KK425" s="75"/>
      <c r="KL425" s="75"/>
      <c r="KM425" s="75"/>
      <c r="KN425" s="75"/>
      <c r="KO425" s="75"/>
      <c r="KP425" s="75"/>
      <c r="KQ425" s="75"/>
      <c r="KR425" s="75"/>
      <c r="KS425" s="75"/>
      <c r="KT425" s="75"/>
      <c r="KU425" s="75"/>
      <c r="KV425" s="75"/>
      <c r="KW425" s="75"/>
      <c r="KX425" s="75"/>
      <c r="KY425" s="75"/>
      <c r="KZ425" s="75"/>
      <c r="LA425" s="75"/>
      <c r="LB425" s="75"/>
      <c r="LC425" s="75"/>
      <c r="LD425" s="75"/>
      <c r="LE425" s="75"/>
      <c r="LF425" s="75"/>
      <c r="LG425" s="75"/>
      <c r="LH425" s="75"/>
      <c r="LI425" s="75"/>
      <c r="LJ425" s="75"/>
      <c r="LK425" s="75"/>
      <c r="LL425" s="75"/>
      <c r="LM425" s="75"/>
      <c r="LN425" s="75"/>
      <c r="LO425" s="75"/>
      <c r="LP425" s="75"/>
      <c r="LQ425" s="75"/>
      <c r="LR425" s="75"/>
      <c r="LS425" s="75"/>
      <c r="LT425" s="75"/>
      <c r="LU425" s="75"/>
      <c r="LV425" s="75"/>
      <c r="LW425" s="75"/>
      <c r="LX425" s="75"/>
      <c r="LY425" s="75"/>
      <c r="LZ425" s="75"/>
      <c r="MA425" s="75"/>
      <c r="MB425" s="75"/>
      <c r="MC425" s="75"/>
      <c r="MD425" s="75"/>
      <c r="ME425" s="75"/>
      <c r="MF425" s="75"/>
      <c r="MG425" s="75"/>
      <c r="MH425" s="75"/>
      <c r="MI425" s="75"/>
      <c r="MJ425" s="75"/>
      <c r="MK425" s="75"/>
      <c r="ML425" s="75"/>
      <c r="MM425" s="75"/>
      <c r="MN425" s="75"/>
      <c r="MO425" s="75"/>
      <c r="MP425" s="75"/>
      <c r="MQ425" s="75"/>
      <c r="MR425" s="75"/>
      <c r="MS425" s="75"/>
      <c r="MT425" s="75"/>
      <c r="MU425" s="75"/>
      <c r="MV425" s="75"/>
      <c r="MW425" s="75"/>
      <c r="MX425" s="75"/>
      <c r="MY425" s="75"/>
      <c r="MZ425" s="75"/>
      <c r="NA425" s="75"/>
      <c r="NB425" s="75"/>
      <c r="NC425" s="75"/>
      <c r="ND425" s="75"/>
      <c r="NE425" s="75"/>
      <c r="NF425" s="75"/>
      <c r="NG425" s="75"/>
      <c r="NH425" s="75"/>
      <c r="NI425" s="75"/>
      <c r="NJ425" s="75"/>
      <c r="NK425" s="75"/>
      <c r="NL425" s="75"/>
      <c r="NM425" s="75"/>
      <c r="NN425" s="75"/>
      <c r="NO425" s="75"/>
      <c r="NP425" s="75"/>
      <c r="NQ425" s="75"/>
      <c r="NR425" s="75"/>
      <c r="NS425" s="75"/>
      <c r="NT425" s="75"/>
      <c r="NU425" s="75"/>
      <c r="NV425" s="75"/>
      <c r="NW425" s="75"/>
      <c r="NX425" s="75"/>
      <c r="NY425" s="75"/>
      <c r="NZ425" s="75"/>
      <c r="OA425" s="75"/>
      <c r="OB425" s="75"/>
      <c r="OC425" s="75"/>
      <c r="OD425" s="75"/>
      <c r="OE425" s="75"/>
      <c r="OF425" s="75"/>
      <c r="OG425" s="75"/>
      <c r="OH425" s="75"/>
      <c r="OI425" s="75"/>
      <c r="OJ425" s="75"/>
      <c r="OK425" s="75"/>
      <c r="OL425" s="75"/>
      <c r="OM425" s="75"/>
      <c r="ON425" s="75"/>
      <c r="OO425" s="75"/>
      <c r="OP425" s="75"/>
      <c r="OQ425" s="75"/>
      <c r="OR425" s="75"/>
      <c r="OS425" s="75"/>
      <c r="OT425" s="75"/>
      <c r="OU425" s="75"/>
      <c r="OV425" s="75"/>
      <c r="OW425" s="75"/>
      <c r="OX425" s="75"/>
      <c r="OY425" s="75"/>
      <c r="OZ425" s="75"/>
      <c r="PA425" s="75"/>
      <c r="PB425" s="75"/>
      <c r="PC425" s="75"/>
      <c r="PD425" s="75"/>
      <c r="PE425" s="75"/>
      <c r="PF425" s="75"/>
      <c r="PG425" s="75"/>
      <c r="PH425" s="75"/>
      <c r="PI425" s="75"/>
      <c r="PJ425" s="75"/>
      <c r="PK425" s="75"/>
      <c r="PL425" s="75"/>
      <c r="PM425" s="75"/>
      <c r="PN425" s="75"/>
      <c r="PO425" s="75"/>
      <c r="PP425" s="75"/>
      <c r="PQ425" s="75"/>
      <c r="PR425" s="75"/>
      <c r="PS425" s="75"/>
      <c r="PT425" s="75"/>
      <c r="PU425" s="75"/>
      <c r="PV425" s="75"/>
      <c r="PW425" s="75"/>
      <c r="PX425" s="75"/>
      <c r="PY425" s="75"/>
      <c r="PZ425" s="75"/>
      <c r="QA425" s="75"/>
      <c r="QB425" s="75"/>
      <c r="QC425" s="75"/>
      <c r="QD425" s="75"/>
      <c r="QE425" s="75"/>
      <c r="QF425" s="75"/>
      <c r="QG425" s="75"/>
      <c r="QH425" s="75"/>
      <c r="QI425" s="75"/>
      <c r="QJ425" s="75"/>
      <c r="QK425" s="75"/>
      <c r="QL425" s="75"/>
      <c r="QM425" s="75"/>
      <c r="QN425" s="75"/>
      <c r="QO425" s="75"/>
      <c r="QP425" s="75"/>
      <c r="QQ425" s="75"/>
      <c r="QR425" s="75"/>
      <c r="QS425" s="75"/>
      <c r="QT425" s="75"/>
      <c r="QU425" s="75"/>
      <c r="QV425" s="75"/>
      <c r="QW425" s="75"/>
      <c r="QX425" s="75"/>
      <c r="QY425" s="75"/>
      <c r="QZ425" s="75"/>
      <c r="RA425" s="75"/>
      <c r="RB425" s="75"/>
      <c r="RC425" s="75"/>
      <c r="RD425" s="75"/>
      <c r="RE425" s="75"/>
      <c r="RF425" s="75"/>
      <c r="RG425" s="75"/>
      <c r="RH425" s="75"/>
      <c r="RI425" s="75"/>
      <c r="RJ425" s="75"/>
      <c r="RK425" s="75"/>
      <c r="RL425" s="75"/>
      <c r="RM425" s="75"/>
      <c r="RN425" s="75"/>
      <c r="RO425" s="75"/>
      <c r="RP425" s="75"/>
      <c r="RQ425" s="75"/>
      <c r="RR425" s="75"/>
      <c r="RS425" s="75"/>
      <c r="RT425" s="75"/>
      <c r="RU425" s="75"/>
      <c r="RV425" s="75"/>
      <c r="RW425" s="75"/>
      <c r="RX425" s="75"/>
      <c r="RY425" s="75"/>
      <c r="RZ425" s="75"/>
      <c r="SA425" s="75"/>
      <c r="SB425" s="75"/>
      <c r="SC425" s="75"/>
      <c r="SD425" s="75"/>
      <c r="SE425" s="75"/>
    </row>
    <row r="426" spans="50:499" s="4" customFormat="1" x14ac:dyDescent="0.2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75"/>
      <c r="OF426" s="75"/>
      <c r="OG426" s="75"/>
      <c r="OH426" s="75"/>
      <c r="OI426" s="75"/>
      <c r="OJ426" s="75"/>
      <c r="OK426" s="75"/>
      <c r="OL426" s="75"/>
      <c r="OM426" s="75"/>
      <c r="ON426" s="75"/>
      <c r="OO426" s="75"/>
      <c r="OP426" s="75"/>
      <c r="OQ426" s="75"/>
      <c r="OR426" s="75"/>
      <c r="OS426" s="75"/>
      <c r="OT426" s="75"/>
      <c r="OU426" s="75"/>
      <c r="OV426" s="75"/>
      <c r="OW426" s="75"/>
      <c r="OX426" s="75"/>
      <c r="OY426" s="75"/>
      <c r="OZ426" s="75"/>
      <c r="PA426" s="75"/>
      <c r="PB426" s="75"/>
      <c r="PC426" s="75"/>
      <c r="PD426" s="75"/>
      <c r="PE426" s="75"/>
      <c r="PF426" s="75"/>
      <c r="PG426" s="75"/>
      <c r="PH426" s="75"/>
      <c r="PI426" s="75"/>
      <c r="PJ426" s="75"/>
      <c r="PK426" s="75"/>
      <c r="PL426" s="75"/>
      <c r="PM426" s="75"/>
      <c r="PN426" s="75"/>
      <c r="PO426" s="75"/>
      <c r="PP426" s="75"/>
      <c r="PQ426" s="75"/>
      <c r="PR426" s="75"/>
      <c r="PS426" s="75"/>
      <c r="PT426" s="75"/>
      <c r="PU426" s="75"/>
      <c r="PV426" s="75"/>
      <c r="PW426" s="75"/>
      <c r="PX426" s="75"/>
      <c r="PY426" s="75"/>
      <c r="PZ426" s="75"/>
      <c r="QA426" s="75"/>
      <c r="QB426" s="75"/>
      <c r="QC426" s="75"/>
      <c r="QD426" s="75"/>
      <c r="QE426" s="75"/>
      <c r="QF426" s="75"/>
      <c r="QG426" s="75"/>
      <c r="QH426" s="75"/>
      <c r="QI426" s="75"/>
      <c r="QJ426" s="75"/>
      <c r="QK426" s="75"/>
      <c r="QL426" s="75"/>
      <c r="QM426" s="75"/>
      <c r="QN426" s="75"/>
      <c r="QO426" s="75"/>
      <c r="QP426" s="75"/>
      <c r="QQ426" s="75"/>
      <c r="QR426" s="75"/>
      <c r="QS426" s="75"/>
      <c r="QT426" s="75"/>
      <c r="QU426" s="75"/>
      <c r="QV426" s="75"/>
      <c r="QW426" s="75"/>
      <c r="QX426" s="75"/>
      <c r="QY426" s="75"/>
      <c r="QZ426" s="75"/>
      <c r="RA426" s="75"/>
      <c r="RB426" s="75"/>
      <c r="RC426" s="75"/>
      <c r="RD426" s="75"/>
      <c r="RE426" s="75"/>
      <c r="RF426" s="75"/>
      <c r="RG426" s="75"/>
      <c r="RH426" s="75"/>
      <c r="RI426" s="75"/>
      <c r="RJ426" s="75"/>
      <c r="RK426" s="75"/>
      <c r="RL426" s="75"/>
      <c r="RM426" s="75"/>
      <c r="RN426" s="75"/>
      <c r="RO426" s="75"/>
      <c r="RP426" s="75"/>
      <c r="RQ426" s="75"/>
      <c r="RR426" s="75"/>
      <c r="RS426" s="75"/>
      <c r="RT426" s="75"/>
      <c r="RU426" s="75"/>
      <c r="RV426" s="75"/>
      <c r="RW426" s="75"/>
      <c r="RX426" s="75"/>
      <c r="RY426" s="75"/>
      <c r="RZ426" s="75"/>
      <c r="SA426" s="75"/>
      <c r="SB426" s="75"/>
      <c r="SC426" s="75"/>
      <c r="SD426" s="75"/>
      <c r="SE426" s="75"/>
    </row>
    <row r="427" spans="50:499" s="4" customFormat="1" x14ac:dyDescent="0.2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75"/>
      <c r="OF427" s="75"/>
      <c r="OG427" s="75"/>
      <c r="OH427" s="75"/>
      <c r="OI427" s="75"/>
      <c r="OJ427" s="75"/>
      <c r="OK427" s="75"/>
      <c r="OL427" s="75"/>
      <c r="OM427" s="75"/>
      <c r="ON427" s="75"/>
      <c r="OO427" s="75"/>
      <c r="OP427" s="75"/>
      <c r="OQ427" s="75"/>
      <c r="OR427" s="75"/>
      <c r="OS427" s="75"/>
      <c r="OT427" s="75"/>
      <c r="OU427" s="75"/>
      <c r="OV427" s="75"/>
      <c r="OW427" s="75"/>
      <c r="OX427" s="75"/>
      <c r="OY427" s="75"/>
      <c r="OZ427" s="75"/>
      <c r="PA427" s="75"/>
      <c r="PB427" s="75"/>
      <c r="PC427" s="75"/>
      <c r="PD427" s="75"/>
      <c r="PE427" s="75"/>
      <c r="PF427" s="75"/>
      <c r="PG427" s="75"/>
      <c r="PH427" s="75"/>
      <c r="PI427" s="75"/>
      <c r="PJ427" s="75"/>
      <c r="PK427" s="75"/>
      <c r="PL427" s="75"/>
      <c r="PM427" s="75"/>
      <c r="PN427" s="75"/>
      <c r="PO427" s="75"/>
      <c r="PP427" s="75"/>
      <c r="PQ427" s="75"/>
      <c r="PR427" s="75"/>
      <c r="PS427" s="75"/>
      <c r="PT427" s="75"/>
      <c r="PU427" s="75"/>
      <c r="PV427" s="75"/>
      <c r="PW427" s="75"/>
      <c r="PX427" s="75"/>
      <c r="PY427" s="75"/>
      <c r="PZ427" s="75"/>
      <c r="QA427" s="75"/>
      <c r="QB427" s="75"/>
      <c r="QC427" s="75"/>
      <c r="QD427" s="75"/>
      <c r="QE427" s="75"/>
      <c r="QF427" s="75"/>
      <c r="QG427" s="75"/>
      <c r="QH427" s="75"/>
      <c r="QI427" s="75"/>
      <c r="QJ427" s="75"/>
      <c r="QK427" s="75"/>
      <c r="QL427" s="75"/>
      <c r="QM427" s="75"/>
      <c r="QN427" s="75"/>
      <c r="QO427" s="75"/>
      <c r="QP427" s="75"/>
      <c r="QQ427" s="75"/>
      <c r="QR427" s="75"/>
      <c r="QS427" s="75"/>
      <c r="QT427" s="75"/>
      <c r="QU427" s="75"/>
      <c r="QV427" s="75"/>
      <c r="QW427" s="75"/>
      <c r="QX427" s="75"/>
      <c r="QY427" s="75"/>
      <c r="QZ427" s="75"/>
      <c r="RA427" s="75"/>
      <c r="RB427" s="75"/>
      <c r="RC427" s="75"/>
      <c r="RD427" s="75"/>
      <c r="RE427" s="75"/>
      <c r="RF427" s="75"/>
      <c r="RG427" s="75"/>
      <c r="RH427" s="75"/>
      <c r="RI427" s="75"/>
      <c r="RJ427" s="75"/>
      <c r="RK427" s="75"/>
      <c r="RL427" s="75"/>
      <c r="RM427" s="75"/>
      <c r="RN427" s="75"/>
      <c r="RO427" s="75"/>
      <c r="RP427" s="75"/>
      <c r="RQ427" s="75"/>
      <c r="RR427" s="75"/>
      <c r="RS427" s="75"/>
      <c r="RT427" s="75"/>
      <c r="RU427" s="75"/>
      <c r="RV427" s="75"/>
      <c r="RW427" s="75"/>
      <c r="RX427" s="75"/>
      <c r="RY427" s="75"/>
      <c r="RZ427" s="75"/>
      <c r="SA427" s="75"/>
      <c r="SB427" s="75"/>
      <c r="SC427" s="75"/>
      <c r="SD427" s="75"/>
      <c r="SE427" s="75"/>
    </row>
    <row r="428" spans="50:499" s="4" customFormat="1" x14ac:dyDescent="0.2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75"/>
      <c r="OF428" s="75"/>
      <c r="OG428" s="75"/>
      <c r="OH428" s="75"/>
      <c r="OI428" s="75"/>
      <c r="OJ428" s="75"/>
      <c r="OK428" s="75"/>
      <c r="OL428" s="75"/>
      <c r="OM428" s="75"/>
      <c r="ON428" s="75"/>
      <c r="OO428" s="75"/>
      <c r="OP428" s="75"/>
      <c r="OQ428" s="75"/>
      <c r="OR428" s="75"/>
      <c r="OS428" s="75"/>
      <c r="OT428" s="75"/>
      <c r="OU428" s="75"/>
      <c r="OV428" s="75"/>
      <c r="OW428" s="75"/>
      <c r="OX428" s="75"/>
      <c r="OY428" s="75"/>
      <c r="OZ428" s="75"/>
      <c r="PA428" s="75"/>
      <c r="PB428" s="75"/>
      <c r="PC428" s="75"/>
      <c r="PD428" s="75"/>
      <c r="PE428" s="75"/>
      <c r="PF428" s="75"/>
      <c r="PG428" s="75"/>
      <c r="PH428" s="75"/>
      <c r="PI428" s="75"/>
      <c r="PJ428" s="75"/>
      <c r="PK428" s="75"/>
      <c r="PL428" s="75"/>
      <c r="PM428" s="75"/>
      <c r="PN428" s="75"/>
      <c r="PO428" s="75"/>
      <c r="PP428" s="75"/>
      <c r="PQ428" s="75"/>
      <c r="PR428" s="75"/>
      <c r="PS428" s="75"/>
      <c r="PT428" s="75"/>
      <c r="PU428" s="75"/>
      <c r="PV428" s="75"/>
      <c r="PW428" s="75"/>
      <c r="PX428" s="75"/>
      <c r="PY428" s="75"/>
      <c r="PZ428" s="75"/>
      <c r="QA428" s="75"/>
      <c r="QB428" s="75"/>
      <c r="QC428" s="75"/>
      <c r="QD428" s="75"/>
      <c r="QE428" s="75"/>
      <c r="QF428" s="75"/>
      <c r="QG428" s="75"/>
      <c r="QH428" s="75"/>
      <c r="QI428" s="75"/>
      <c r="QJ428" s="75"/>
      <c r="QK428" s="75"/>
      <c r="QL428" s="75"/>
      <c r="QM428" s="75"/>
      <c r="QN428" s="75"/>
      <c r="QO428" s="75"/>
      <c r="QP428" s="75"/>
      <c r="QQ428" s="75"/>
      <c r="QR428" s="75"/>
      <c r="QS428" s="75"/>
      <c r="QT428" s="75"/>
      <c r="QU428" s="75"/>
      <c r="QV428" s="75"/>
      <c r="QW428" s="75"/>
      <c r="QX428" s="75"/>
      <c r="QY428" s="75"/>
      <c r="QZ428" s="75"/>
      <c r="RA428" s="75"/>
      <c r="RB428" s="75"/>
      <c r="RC428" s="75"/>
      <c r="RD428" s="75"/>
      <c r="RE428" s="75"/>
      <c r="RF428" s="75"/>
      <c r="RG428" s="75"/>
      <c r="RH428" s="75"/>
      <c r="RI428" s="75"/>
      <c r="RJ428" s="75"/>
      <c r="RK428" s="75"/>
      <c r="RL428" s="75"/>
      <c r="RM428" s="75"/>
      <c r="RN428" s="75"/>
      <c r="RO428" s="75"/>
      <c r="RP428" s="75"/>
      <c r="RQ428" s="75"/>
      <c r="RR428" s="75"/>
      <c r="RS428" s="75"/>
      <c r="RT428" s="75"/>
      <c r="RU428" s="75"/>
      <c r="RV428" s="75"/>
      <c r="RW428" s="75"/>
      <c r="RX428" s="75"/>
      <c r="RY428" s="75"/>
      <c r="RZ428" s="75"/>
      <c r="SA428" s="75"/>
      <c r="SB428" s="75"/>
      <c r="SC428" s="75"/>
      <c r="SD428" s="75"/>
      <c r="SE428" s="75"/>
    </row>
    <row r="429" spans="50:499" s="4" customFormat="1" x14ac:dyDescent="0.2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75"/>
      <c r="OF429" s="75"/>
      <c r="OG429" s="75"/>
      <c r="OH429" s="75"/>
      <c r="OI429" s="75"/>
      <c r="OJ429" s="75"/>
      <c r="OK429" s="75"/>
      <c r="OL429" s="75"/>
      <c r="OM429" s="75"/>
      <c r="ON429" s="75"/>
      <c r="OO429" s="75"/>
      <c r="OP429" s="75"/>
      <c r="OQ429" s="75"/>
      <c r="OR429" s="75"/>
      <c r="OS429" s="75"/>
      <c r="OT429" s="75"/>
      <c r="OU429" s="75"/>
      <c r="OV429" s="75"/>
      <c r="OW429" s="75"/>
      <c r="OX429" s="75"/>
      <c r="OY429" s="75"/>
      <c r="OZ429" s="75"/>
      <c r="PA429" s="75"/>
      <c r="PB429" s="75"/>
      <c r="PC429" s="75"/>
      <c r="PD429" s="75"/>
      <c r="PE429" s="75"/>
      <c r="PF429" s="75"/>
      <c r="PG429" s="75"/>
      <c r="PH429" s="75"/>
      <c r="PI429" s="75"/>
      <c r="PJ429" s="75"/>
      <c r="PK429" s="75"/>
      <c r="PL429" s="75"/>
      <c r="PM429" s="75"/>
      <c r="PN429" s="75"/>
      <c r="PO429" s="75"/>
      <c r="PP429" s="75"/>
      <c r="PQ429" s="75"/>
      <c r="PR429" s="75"/>
      <c r="PS429" s="75"/>
      <c r="PT429" s="75"/>
      <c r="PU429" s="75"/>
      <c r="PV429" s="75"/>
      <c r="PW429" s="75"/>
      <c r="PX429" s="75"/>
      <c r="PY429" s="75"/>
      <c r="PZ429" s="75"/>
      <c r="QA429" s="75"/>
      <c r="QB429" s="75"/>
      <c r="QC429" s="75"/>
      <c r="QD429" s="75"/>
      <c r="QE429" s="75"/>
      <c r="QF429" s="75"/>
      <c r="QG429" s="75"/>
      <c r="QH429" s="75"/>
      <c r="QI429" s="75"/>
      <c r="QJ429" s="75"/>
      <c r="QK429" s="75"/>
      <c r="QL429" s="75"/>
      <c r="QM429" s="75"/>
      <c r="QN429" s="75"/>
      <c r="QO429" s="75"/>
      <c r="QP429" s="75"/>
      <c r="QQ429" s="75"/>
      <c r="QR429" s="75"/>
      <c r="QS429" s="75"/>
      <c r="QT429" s="75"/>
      <c r="QU429" s="75"/>
      <c r="QV429" s="75"/>
      <c r="QW429" s="75"/>
      <c r="QX429" s="75"/>
      <c r="QY429" s="75"/>
      <c r="QZ429" s="75"/>
      <c r="RA429" s="75"/>
      <c r="RB429" s="75"/>
      <c r="RC429" s="75"/>
      <c r="RD429" s="75"/>
      <c r="RE429" s="75"/>
      <c r="RF429" s="75"/>
      <c r="RG429" s="75"/>
      <c r="RH429" s="75"/>
      <c r="RI429" s="75"/>
      <c r="RJ429" s="75"/>
      <c r="RK429" s="75"/>
      <c r="RL429" s="75"/>
      <c r="RM429" s="75"/>
      <c r="RN429" s="75"/>
      <c r="RO429" s="75"/>
      <c r="RP429" s="75"/>
      <c r="RQ429" s="75"/>
      <c r="RR429" s="75"/>
      <c r="RS429" s="75"/>
      <c r="RT429" s="75"/>
      <c r="RU429" s="75"/>
      <c r="RV429" s="75"/>
      <c r="RW429" s="75"/>
      <c r="RX429" s="75"/>
      <c r="RY429" s="75"/>
      <c r="RZ429" s="75"/>
      <c r="SA429" s="75"/>
      <c r="SB429" s="75"/>
      <c r="SC429" s="75"/>
      <c r="SD429" s="75"/>
      <c r="SE429" s="75"/>
    </row>
    <row r="430" spans="50:499" s="4" customFormat="1" x14ac:dyDescent="0.2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75"/>
      <c r="OF430" s="75"/>
      <c r="OG430" s="75"/>
      <c r="OH430" s="75"/>
      <c r="OI430" s="75"/>
      <c r="OJ430" s="75"/>
      <c r="OK430" s="75"/>
      <c r="OL430" s="75"/>
      <c r="OM430" s="75"/>
      <c r="ON430" s="75"/>
      <c r="OO430" s="75"/>
      <c r="OP430" s="75"/>
      <c r="OQ430" s="75"/>
      <c r="OR430" s="75"/>
      <c r="OS430" s="75"/>
      <c r="OT430" s="75"/>
      <c r="OU430" s="75"/>
      <c r="OV430" s="75"/>
      <c r="OW430" s="75"/>
      <c r="OX430" s="75"/>
      <c r="OY430" s="75"/>
      <c r="OZ430" s="75"/>
      <c r="PA430" s="75"/>
      <c r="PB430" s="75"/>
      <c r="PC430" s="75"/>
      <c r="PD430" s="75"/>
      <c r="PE430" s="75"/>
      <c r="PF430" s="75"/>
      <c r="PG430" s="75"/>
      <c r="PH430" s="75"/>
      <c r="PI430" s="75"/>
      <c r="PJ430" s="75"/>
      <c r="PK430" s="75"/>
      <c r="PL430" s="75"/>
      <c r="PM430" s="75"/>
      <c r="PN430" s="75"/>
      <c r="PO430" s="75"/>
      <c r="PP430" s="75"/>
      <c r="PQ430" s="75"/>
      <c r="PR430" s="75"/>
      <c r="PS430" s="75"/>
      <c r="PT430" s="75"/>
      <c r="PU430" s="75"/>
      <c r="PV430" s="75"/>
      <c r="PW430" s="75"/>
      <c r="PX430" s="75"/>
      <c r="PY430" s="75"/>
      <c r="PZ430" s="75"/>
      <c r="QA430" s="75"/>
      <c r="QB430" s="75"/>
      <c r="QC430" s="75"/>
      <c r="QD430" s="75"/>
      <c r="QE430" s="75"/>
      <c r="QF430" s="75"/>
      <c r="QG430" s="75"/>
      <c r="QH430" s="75"/>
      <c r="QI430" s="75"/>
      <c r="QJ430" s="75"/>
      <c r="QK430" s="75"/>
      <c r="QL430" s="75"/>
      <c r="QM430" s="75"/>
      <c r="QN430" s="75"/>
      <c r="QO430" s="75"/>
      <c r="QP430" s="75"/>
      <c r="QQ430" s="75"/>
      <c r="QR430" s="75"/>
      <c r="QS430" s="75"/>
      <c r="QT430" s="75"/>
      <c r="QU430" s="75"/>
      <c r="QV430" s="75"/>
      <c r="QW430" s="75"/>
      <c r="QX430" s="75"/>
      <c r="QY430" s="75"/>
      <c r="QZ430" s="75"/>
      <c r="RA430" s="75"/>
      <c r="RB430" s="75"/>
      <c r="RC430" s="75"/>
      <c r="RD430" s="75"/>
      <c r="RE430" s="75"/>
      <c r="RF430" s="75"/>
      <c r="RG430" s="75"/>
      <c r="RH430" s="75"/>
      <c r="RI430" s="75"/>
      <c r="RJ430" s="75"/>
      <c r="RK430" s="75"/>
      <c r="RL430" s="75"/>
      <c r="RM430" s="75"/>
      <c r="RN430" s="75"/>
      <c r="RO430" s="75"/>
      <c r="RP430" s="75"/>
      <c r="RQ430" s="75"/>
      <c r="RR430" s="75"/>
      <c r="RS430" s="75"/>
      <c r="RT430" s="75"/>
      <c r="RU430" s="75"/>
      <c r="RV430" s="75"/>
      <c r="RW430" s="75"/>
      <c r="RX430" s="75"/>
      <c r="RY430" s="75"/>
      <c r="RZ430" s="75"/>
      <c r="SA430" s="75"/>
      <c r="SB430" s="75"/>
      <c r="SC430" s="75"/>
      <c r="SD430" s="75"/>
      <c r="SE430" s="75"/>
    </row>
    <row r="431" spans="50:499" s="4" customFormat="1" x14ac:dyDescent="0.2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c r="FS431" s="75"/>
      <c r="FT431" s="75"/>
      <c r="FU431" s="75"/>
      <c r="FV431" s="75"/>
      <c r="FW431" s="75"/>
      <c r="FX431" s="75"/>
      <c r="FY431" s="75"/>
      <c r="FZ431" s="75"/>
      <c r="GA431" s="75"/>
      <c r="GB431" s="75"/>
      <c r="GC431" s="75"/>
      <c r="GD431" s="75"/>
      <c r="GE431" s="75"/>
      <c r="GF431" s="75"/>
      <c r="GG431" s="75"/>
      <c r="GH431" s="75"/>
      <c r="GI431" s="75"/>
      <c r="GJ431" s="75"/>
      <c r="GK431" s="75"/>
      <c r="GL431" s="75"/>
      <c r="GM431" s="75"/>
      <c r="GN431" s="75"/>
      <c r="GO431" s="75"/>
      <c r="GP431" s="75"/>
      <c r="GQ431" s="75"/>
      <c r="GR431" s="75"/>
      <c r="GS431" s="75"/>
      <c r="GT431" s="75"/>
      <c r="GU431" s="75"/>
      <c r="GV431" s="75"/>
      <c r="GW431" s="75"/>
      <c r="GX431" s="75"/>
      <c r="GY431" s="75"/>
      <c r="GZ431" s="75"/>
      <c r="HA431" s="75"/>
      <c r="HB431" s="75"/>
      <c r="HC431" s="75"/>
      <c r="HD431" s="75"/>
      <c r="HE431" s="75"/>
      <c r="HF431" s="75"/>
      <c r="HG431" s="75"/>
      <c r="HH431" s="75"/>
      <c r="HI431" s="75"/>
      <c r="HJ431" s="75"/>
      <c r="HK431" s="75"/>
      <c r="HL431" s="75"/>
      <c r="HM431" s="75"/>
      <c r="HN431" s="75"/>
      <c r="HO431" s="75"/>
      <c r="HP431" s="75"/>
      <c r="HQ431" s="75"/>
      <c r="HR431" s="75"/>
      <c r="HS431" s="75"/>
      <c r="HT431" s="75"/>
      <c r="HU431" s="75"/>
      <c r="HV431" s="75"/>
      <c r="HW431" s="75"/>
      <c r="HX431" s="75"/>
      <c r="HY431" s="75"/>
      <c r="HZ431" s="75"/>
      <c r="IA431" s="75"/>
      <c r="IB431" s="75"/>
      <c r="IC431" s="75"/>
      <c r="ID431" s="75"/>
      <c r="IE431" s="75"/>
      <c r="IF431" s="75"/>
      <c r="IG431" s="75"/>
      <c r="IH431" s="75"/>
      <c r="II431" s="75"/>
      <c r="IJ431" s="75"/>
      <c r="IK431" s="75"/>
      <c r="IL431" s="75"/>
      <c r="IM431" s="75"/>
      <c r="IN431" s="75"/>
      <c r="IO431" s="75"/>
      <c r="IP431" s="75"/>
      <c r="IQ431" s="75"/>
      <c r="IR431" s="75"/>
      <c r="IS431" s="75"/>
      <c r="IT431" s="75"/>
      <c r="IU431" s="75"/>
      <c r="IV431" s="75"/>
      <c r="IW431" s="75"/>
      <c r="IX431" s="75"/>
      <c r="IY431" s="75"/>
      <c r="IZ431" s="75"/>
      <c r="JA431" s="75"/>
      <c r="JB431" s="75"/>
      <c r="JC431" s="75"/>
      <c r="JD431" s="75"/>
      <c r="JE431" s="75"/>
      <c r="JF431" s="75"/>
      <c r="JG431" s="75"/>
      <c r="JH431" s="75"/>
      <c r="JI431" s="75"/>
      <c r="JJ431" s="75"/>
      <c r="JK431" s="75"/>
      <c r="JL431" s="75"/>
      <c r="JM431" s="75"/>
      <c r="JN431" s="75"/>
      <c r="JO431" s="75"/>
      <c r="JP431" s="75"/>
      <c r="JQ431" s="75"/>
      <c r="JR431" s="75"/>
      <c r="JS431" s="75"/>
      <c r="JT431" s="75"/>
      <c r="JU431" s="75"/>
      <c r="JV431" s="75"/>
      <c r="JW431" s="75"/>
      <c r="JX431" s="75"/>
      <c r="JY431" s="75"/>
      <c r="JZ431" s="75"/>
      <c r="KA431" s="75"/>
      <c r="KB431" s="75"/>
      <c r="KC431" s="75"/>
      <c r="KD431" s="75"/>
      <c r="KE431" s="75"/>
      <c r="KF431" s="75"/>
      <c r="KG431" s="75"/>
      <c r="KH431" s="75"/>
      <c r="KI431" s="75"/>
      <c r="KJ431" s="75"/>
      <c r="KK431" s="75"/>
      <c r="KL431" s="75"/>
      <c r="KM431" s="75"/>
      <c r="KN431" s="75"/>
      <c r="KO431" s="75"/>
      <c r="KP431" s="75"/>
      <c r="KQ431" s="75"/>
      <c r="KR431" s="75"/>
      <c r="KS431" s="75"/>
      <c r="KT431" s="75"/>
      <c r="KU431" s="75"/>
      <c r="KV431" s="75"/>
      <c r="KW431" s="75"/>
      <c r="KX431" s="75"/>
      <c r="KY431" s="75"/>
      <c r="KZ431" s="75"/>
      <c r="LA431" s="75"/>
      <c r="LB431" s="75"/>
      <c r="LC431" s="75"/>
      <c r="LD431" s="75"/>
      <c r="LE431" s="75"/>
      <c r="LF431" s="75"/>
      <c r="LG431" s="75"/>
      <c r="LH431" s="75"/>
      <c r="LI431" s="75"/>
      <c r="LJ431" s="75"/>
      <c r="LK431" s="75"/>
      <c r="LL431" s="75"/>
      <c r="LM431" s="75"/>
      <c r="LN431" s="75"/>
      <c r="LO431" s="75"/>
      <c r="LP431" s="75"/>
      <c r="LQ431" s="75"/>
      <c r="LR431" s="75"/>
      <c r="LS431" s="75"/>
      <c r="LT431" s="75"/>
      <c r="LU431" s="75"/>
      <c r="LV431" s="75"/>
      <c r="LW431" s="75"/>
      <c r="LX431" s="75"/>
      <c r="LY431" s="75"/>
      <c r="LZ431" s="75"/>
      <c r="MA431" s="75"/>
      <c r="MB431" s="75"/>
      <c r="MC431" s="75"/>
      <c r="MD431" s="75"/>
      <c r="ME431" s="75"/>
      <c r="MF431" s="75"/>
      <c r="MG431" s="75"/>
      <c r="MH431" s="75"/>
      <c r="MI431" s="75"/>
      <c r="MJ431" s="75"/>
      <c r="MK431" s="75"/>
      <c r="ML431" s="75"/>
      <c r="MM431" s="75"/>
      <c r="MN431" s="75"/>
      <c r="MO431" s="75"/>
      <c r="MP431" s="75"/>
      <c r="MQ431" s="75"/>
      <c r="MR431" s="75"/>
      <c r="MS431" s="75"/>
      <c r="MT431" s="75"/>
      <c r="MU431" s="75"/>
      <c r="MV431" s="75"/>
      <c r="MW431" s="75"/>
      <c r="MX431" s="75"/>
      <c r="MY431" s="75"/>
      <c r="MZ431" s="75"/>
      <c r="NA431" s="75"/>
      <c r="NB431" s="75"/>
      <c r="NC431" s="75"/>
      <c r="ND431" s="75"/>
      <c r="NE431" s="75"/>
      <c r="NF431" s="75"/>
      <c r="NG431" s="75"/>
      <c r="NH431" s="75"/>
      <c r="NI431" s="75"/>
      <c r="NJ431" s="75"/>
      <c r="NK431" s="75"/>
      <c r="NL431" s="75"/>
      <c r="NM431" s="75"/>
      <c r="NN431" s="75"/>
      <c r="NO431" s="75"/>
      <c r="NP431" s="75"/>
      <c r="NQ431" s="75"/>
      <c r="NR431" s="75"/>
      <c r="NS431" s="75"/>
      <c r="NT431" s="75"/>
      <c r="NU431" s="75"/>
      <c r="NV431" s="75"/>
      <c r="NW431" s="75"/>
      <c r="NX431" s="75"/>
      <c r="NY431" s="75"/>
      <c r="NZ431" s="75"/>
      <c r="OA431" s="75"/>
      <c r="OB431" s="75"/>
      <c r="OC431" s="75"/>
      <c r="OD431" s="75"/>
      <c r="OE431" s="75"/>
      <c r="OF431" s="75"/>
      <c r="OG431" s="75"/>
      <c r="OH431" s="75"/>
      <c r="OI431" s="75"/>
      <c r="OJ431" s="75"/>
      <c r="OK431" s="75"/>
      <c r="OL431" s="75"/>
      <c r="OM431" s="75"/>
      <c r="ON431" s="75"/>
      <c r="OO431" s="75"/>
      <c r="OP431" s="75"/>
      <c r="OQ431" s="75"/>
      <c r="OR431" s="75"/>
      <c r="OS431" s="75"/>
      <c r="OT431" s="75"/>
      <c r="OU431" s="75"/>
      <c r="OV431" s="75"/>
      <c r="OW431" s="75"/>
      <c r="OX431" s="75"/>
      <c r="OY431" s="75"/>
      <c r="OZ431" s="75"/>
      <c r="PA431" s="75"/>
      <c r="PB431" s="75"/>
      <c r="PC431" s="75"/>
      <c r="PD431" s="75"/>
      <c r="PE431" s="75"/>
      <c r="PF431" s="75"/>
      <c r="PG431" s="75"/>
      <c r="PH431" s="75"/>
      <c r="PI431" s="75"/>
      <c r="PJ431" s="75"/>
      <c r="PK431" s="75"/>
      <c r="PL431" s="75"/>
      <c r="PM431" s="75"/>
      <c r="PN431" s="75"/>
      <c r="PO431" s="75"/>
      <c r="PP431" s="75"/>
      <c r="PQ431" s="75"/>
      <c r="PR431" s="75"/>
      <c r="PS431" s="75"/>
      <c r="PT431" s="75"/>
      <c r="PU431" s="75"/>
      <c r="PV431" s="75"/>
      <c r="PW431" s="75"/>
      <c r="PX431" s="75"/>
      <c r="PY431" s="75"/>
      <c r="PZ431" s="75"/>
      <c r="QA431" s="75"/>
      <c r="QB431" s="75"/>
      <c r="QC431" s="75"/>
      <c r="QD431" s="75"/>
      <c r="QE431" s="75"/>
      <c r="QF431" s="75"/>
      <c r="QG431" s="75"/>
      <c r="QH431" s="75"/>
      <c r="QI431" s="75"/>
      <c r="QJ431" s="75"/>
      <c r="QK431" s="75"/>
      <c r="QL431" s="75"/>
      <c r="QM431" s="75"/>
      <c r="QN431" s="75"/>
      <c r="QO431" s="75"/>
      <c r="QP431" s="75"/>
      <c r="QQ431" s="75"/>
      <c r="QR431" s="75"/>
      <c r="QS431" s="75"/>
      <c r="QT431" s="75"/>
      <c r="QU431" s="75"/>
      <c r="QV431" s="75"/>
      <c r="QW431" s="75"/>
      <c r="QX431" s="75"/>
      <c r="QY431" s="75"/>
      <c r="QZ431" s="75"/>
      <c r="RA431" s="75"/>
      <c r="RB431" s="75"/>
      <c r="RC431" s="75"/>
      <c r="RD431" s="75"/>
      <c r="RE431" s="75"/>
      <c r="RF431" s="75"/>
      <c r="RG431" s="75"/>
      <c r="RH431" s="75"/>
      <c r="RI431" s="75"/>
      <c r="RJ431" s="75"/>
      <c r="RK431" s="75"/>
      <c r="RL431" s="75"/>
      <c r="RM431" s="75"/>
      <c r="RN431" s="75"/>
      <c r="RO431" s="75"/>
      <c r="RP431" s="75"/>
      <c r="RQ431" s="75"/>
      <c r="RR431" s="75"/>
      <c r="RS431" s="75"/>
      <c r="RT431" s="75"/>
      <c r="RU431" s="75"/>
      <c r="RV431" s="75"/>
      <c r="RW431" s="75"/>
      <c r="RX431" s="75"/>
      <c r="RY431" s="75"/>
      <c r="RZ431" s="75"/>
      <c r="SA431" s="75"/>
      <c r="SB431" s="75"/>
      <c r="SC431" s="75"/>
      <c r="SD431" s="75"/>
      <c r="SE431" s="75"/>
    </row>
    <row r="432" spans="50:499" s="4" customFormat="1" x14ac:dyDescent="0.2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75"/>
      <c r="OF432" s="75"/>
      <c r="OG432" s="75"/>
      <c r="OH432" s="75"/>
      <c r="OI432" s="75"/>
      <c r="OJ432" s="75"/>
      <c r="OK432" s="75"/>
      <c r="OL432" s="75"/>
      <c r="OM432" s="75"/>
      <c r="ON432" s="75"/>
      <c r="OO432" s="75"/>
      <c r="OP432" s="75"/>
      <c r="OQ432" s="75"/>
      <c r="OR432" s="75"/>
      <c r="OS432" s="75"/>
      <c r="OT432" s="75"/>
      <c r="OU432" s="75"/>
      <c r="OV432" s="75"/>
      <c r="OW432" s="75"/>
      <c r="OX432" s="75"/>
      <c r="OY432" s="75"/>
      <c r="OZ432" s="75"/>
      <c r="PA432" s="75"/>
      <c r="PB432" s="75"/>
      <c r="PC432" s="75"/>
      <c r="PD432" s="75"/>
      <c r="PE432" s="75"/>
      <c r="PF432" s="75"/>
      <c r="PG432" s="75"/>
      <c r="PH432" s="75"/>
      <c r="PI432" s="75"/>
      <c r="PJ432" s="75"/>
      <c r="PK432" s="75"/>
      <c r="PL432" s="75"/>
      <c r="PM432" s="75"/>
      <c r="PN432" s="75"/>
      <c r="PO432" s="75"/>
      <c r="PP432" s="75"/>
      <c r="PQ432" s="75"/>
      <c r="PR432" s="75"/>
      <c r="PS432" s="75"/>
      <c r="PT432" s="75"/>
      <c r="PU432" s="75"/>
      <c r="PV432" s="75"/>
      <c r="PW432" s="75"/>
      <c r="PX432" s="75"/>
      <c r="PY432" s="75"/>
      <c r="PZ432" s="75"/>
      <c r="QA432" s="75"/>
      <c r="QB432" s="75"/>
      <c r="QC432" s="75"/>
      <c r="QD432" s="75"/>
      <c r="QE432" s="75"/>
      <c r="QF432" s="75"/>
      <c r="QG432" s="75"/>
      <c r="QH432" s="75"/>
      <c r="QI432" s="75"/>
      <c r="QJ432" s="75"/>
      <c r="QK432" s="75"/>
      <c r="QL432" s="75"/>
      <c r="QM432" s="75"/>
      <c r="QN432" s="75"/>
      <c r="QO432" s="75"/>
      <c r="QP432" s="75"/>
      <c r="QQ432" s="75"/>
      <c r="QR432" s="75"/>
      <c r="QS432" s="75"/>
      <c r="QT432" s="75"/>
      <c r="QU432" s="75"/>
      <c r="QV432" s="75"/>
      <c r="QW432" s="75"/>
      <c r="QX432" s="75"/>
      <c r="QY432" s="75"/>
      <c r="QZ432" s="75"/>
      <c r="RA432" s="75"/>
      <c r="RB432" s="75"/>
      <c r="RC432" s="75"/>
      <c r="RD432" s="75"/>
      <c r="RE432" s="75"/>
      <c r="RF432" s="75"/>
      <c r="RG432" s="75"/>
      <c r="RH432" s="75"/>
      <c r="RI432" s="75"/>
      <c r="RJ432" s="75"/>
      <c r="RK432" s="75"/>
      <c r="RL432" s="75"/>
      <c r="RM432" s="75"/>
      <c r="RN432" s="75"/>
      <c r="RO432" s="75"/>
      <c r="RP432" s="75"/>
      <c r="RQ432" s="75"/>
      <c r="RR432" s="75"/>
      <c r="RS432" s="75"/>
      <c r="RT432" s="75"/>
      <c r="RU432" s="75"/>
      <c r="RV432" s="75"/>
      <c r="RW432" s="75"/>
      <c r="RX432" s="75"/>
      <c r="RY432" s="75"/>
      <c r="RZ432" s="75"/>
      <c r="SA432" s="75"/>
      <c r="SB432" s="75"/>
      <c r="SC432" s="75"/>
      <c r="SD432" s="75"/>
      <c r="SE432" s="75"/>
    </row>
    <row r="433" spans="50:499" s="4" customFormat="1" x14ac:dyDescent="0.2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c r="FS433" s="75"/>
      <c r="FT433" s="75"/>
      <c r="FU433" s="75"/>
      <c r="FV433" s="75"/>
      <c r="FW433" s="75"/>
      <c r="FX433" s="75"/>
      <c r="FY433" s="75"/>
      <c r="FZ433" s="75"/>
      <c r="GA433" s="75"/>
      <c r="GB433" s="75"/>
      <c r="GC433" s="75"/>
      <c r="GD433" s="75"/>
      <c r="GE433" s="75"/>
      <c r="GF433" s="75"/>
      <c r="GG433" s="75"/>
      <c r="GH433" s="75"/>
      <c r="GI433" s="75"/>
      <c r="GJ433" s="75"/>
      <c r="GK433" s="75"/>
      <c r="GL433" s="75"/>
      <c r="GM433" s="75"/>
      <c r="GN433" s="75"/>
      <c r="GO433" s="75"/>
      <c r="GP433" s="75"/>
      <c r="GQ433" s="75"/>
      <c r="GR433" s="75"/>
      <c r="GS433" s="75"/>
      <c r="GT433" s="75"/>
      <c r="GU433" s="75"/>
      <c r="GV433" s="75"/>
      <c r="GW433" s="75"/>
      <c r="GX433" s="75"/>
      <c r="GY433" s="75"/>
      <c r="GZ433" s="75"/>
      <c r="HA433" s="75"/>
      <c r="HB433" s="75"/>
      <c r="HC433" s="75"/>
      <c r="HD433" s="75"/>
      <c r="HE433" s="75"/>
      <c r="HF433" s="75"/>
      <c r="HG433" s="75"/>
      <c r="HH433" s="75"/>
      <c r="HI433" s="75"/>
      <c r="HJ433" s="75"/>
      <c r="HK433" s="75"/>
      <c r="HL433" s="75"/>
      <c r="HM433" s="75"/>
      <c r="HN433" s="75"/>
      <c r="HO433" s="75"/>
      <c r="HP433" s="75"/>
      <c r="HQ433" s="75"/>
      <c r="HR433" s="75"/>
      <c r="HS433" s="75"/>
      <c r="HT433" s="75"/>
      <c r="HU433" s="75"/>
      <c r="HV433" s="75"/>
      <c r="HW433" s="75"/>
      <c r="HX433" s="75"/>
      <c r="HY433" s="75"/>
      <c r="HZ433" s="75"/>
      <c r="IA433" s="75"/>
      <c r="IB433" s="75"/>
      <c r="IC433" s="75"/>
      <c r="ID433" s="75"/>
      <c r="IE433" s="75"/>
      <c r="IF433" s="75"/>
      <c r="IG433" s="75"/>
      <c r="IH433" s="75"/>
      <c r="II433" s="75"/>
      <c r="IJ433" s="75"/>
      <c r="IK433" s="75"/>
      <c r="IL433" s="75"/>
      <c r="IM433" s="75"/>
      <c r="IN433" s="75"/>
      <c r="IO433" s="75"/>
      <c r="IP433" s="75"/>
      <c r="IQ433" s="75"/>
      <c r="IR433" s="75"/>
      <c r="IS433" s="75"/>
      <c r="IT433" s="75"/>
      <c r="IU433" s="75"/>
      <c r="IV433" s="75"/>
      <c r="IW433" s="75"/>
      <c r="IX433" s="75"/>
      <c r="IY433" s="75"/>
      <c r="IZ433" s="75"/>
      <c r="JA433" s="75"/>
      <c r="JB433" s="75"/>
      <c r="JC433" s="75"/>
      <c r="JD433" s="75"/>
      <c r="JE433" s="75"/>
      <c r="JF433" s="75"/>
      <c r="JG433" s="75"/>
      <c r="JH433" s="75"/>
      <c r="JI433" s="75"/>
      <c r="JJ433" s="75"/>
      <c r="JK433" s="75"/>
      <c r="JL433" s="75"/>
      <c r="JM433" s="75"/>
      <c r="JN433" s="75"/>
      <c r="JO433" s="75"/>
      <c r="JP433" s="75"/>
      <c r="JQ433" s="75"/>
      <c r="JR433" s="75"/>
      <c r="JS433" s="75"/>
      <c r="JT433" s="75"/>
      <c r="JU433" s="75"/>
      <c r="JV433" s="75"/>
      <c r="JW433" s="75"/>
      <c r="JX433" s="75"/>
      <c r="JY433" s="75"/>
      <c r="JZ433" s="75"/>
      <c r="KA433" s="75"/>
      <c r="KB433" s="75"/>
      <c r="KC433" s="75"/>
      <c r="KD433" s="75"/>
      <c r="KE433" s="75"/>
      <c r="KF433" s="75"/>
      <c r="KG433" s="75"/>
      <c r="KH433" s="75"/>
      <c r="KI433" s="75"/>
      <c r="KJ433" s="75"/>
      <c r="KK433" s="75"/>
      <c r="KL433" s="75"/>
      <c r="KM433" s="75"/>
      <c r="KN433" s="75"/>
      <c r="KO433" s="75"/>
      <c r="KP433" s="75"/>
      <c r="KQ433" s="75"/>
      <c r="KR433" s="75"/>
      <c r="KS433" s="75"/>
      <c r="KT433" s="75"/>
      <c r="KU433" s="75"/>
      <c r="KV433" s="75"/>
      <c r="KW433" s="75"/>
      <c r="KX433" s="75"/>
      <c r="KY433" s="75"/>
      <c r="KZ433" s="75"/>
      <c r="LA433" s="75"/>
      <c r="LB433" s="75"/>
      <c r="LC433" s="75"/>
      <c r="LD433" s="75"/>
      <c r="LE433" s="75"/>
      <c r="LF433" s="75"/>
      <c r="LG433" s="75"/>
      <c r="LH433" s="75"/>
      <c r="LI433" s="75"/>
      <c r="LJ433" s="75"/>
      <c r="LK433" s="75"/>
      <c r="LL433" s="75"/>
      <c r="LM433" s="75"/>
      <c r="LN433" s="75"/>
      <c r="LO433" s="75"/>
      <c r="LP433" s="75"/>
      <c r="LQ433" s="75"/>
      <c r="LR433" s="75"/>
      <c r="LS433" s="75"/>
      <c r="LT433" s="75"/>
      <c r="LU433" s="75"/>
      <c r="LV433" s="75"/>
      <c r="LW433" s="75"/>
      <c r="LX433" s="75"/>
      <c r="LY433" s="75"/>
      <c r="LZ433" s="75"/>
      <c r="MA433" s="75"/>
      <c r="MB433" s="75"/>
      <c r="MC433" s="75"/>
      <c r="MD433" s="75"/>
      <c r="ME433" s="75"/>
      <c r="MF433" s="75"/>
      <c r="MG433" s="75"/>
      <c r="MH433" s="75"/>
      <c r="MI433" s="75"/>
      <c r="MJ433" s="75"/>
      <c r="MK433" s="75"/>
      <c r="ML433" s="75"/>
      <c r="MM433" s="75"/>
      <c r="MN433" s="75"/>
      <c r="MO433" s="75"/>
      <c r="MP433" s="75"/>
      <c r="MQ433" s="75"/>
      <c r="MR433" s="75"/>
      <c r="MS433" s="75"/>
      <c r="MT433" s="75"/>
      <c r="MU433" s="75"/>
      <c r="MV433" s="75"/>
      <c r="MW433" s="75"/>
      <c r="MX433" s="75"/>
      <c r="MY433" s="75"/>
      <c r="MZ433" s="75"/>
      <c r="NA433" s="75"/>
      <c r="NB433" s="75"/>
      <c r="NC433" s="75"/>
      <c r="ND433" s="75"/>
      <c r="NE433" s="75"/>
      <c r="NF433" s="75"/>
      <c r="NG433" s="75"/>
      <c r="NH433" s="75"/>
      <c r="NI433" s="75"/>
      <c r="NJ433" s="75"/>
      <c r="NK433" s="75"/>
      <c r="NL433" s="75"/>
      <c r="NM433" s="75"/>
      <c r="NN433" s="75"/>
      <c r="NO433" s="75"/>
      <c r="NP433" s="75"/>
      <c r="NQ433" s="75"/>
      <c r="NR433" s="75"/>
      <c r="NS433" s="75"/>
      <c r="NT433" s="75"/>
      <c r="NU433" s="75"/>
      <c r="NV433" s="75"/>
      <c r="NW433" s="75"/>
      <c r="NX433" s="75"/>
      <c r="NY433" s="75"/>
      <c r="NZ433" s="75"/>
      <c r="OA433" s="75"/>
      <c r="OB433" s="75"/>
      <c r="OC433" s="75"/>
      <c r="OD433" s="75"/>
      <c r="OE433" s="75"/>
      <c r="OF433" s="75"/>
      <c r="OG433" s="75"/>
      <c r="OH433" s="75"/>
      <c r="OI433" s="75"/>
      <c r="OJ433" s="75"/>
      <c r="OK433" s="75"/>
      <c r="OL433" s="75"/>
      <c r="OM433" s="75"/>
      <c r="ON433" s="75"/>
      <c r="OO433" s="75"/>
      <c r="OP433" s="75"/>
      <c r="OQ433" s="75"/>
      <c r="OR433" s="75"/>
      <c r="OS433" s="75"/>
      <c r="OT433" s="75"/>
      <c r="OU433" s="75"/>
      <c r="OV433" s="75"/>
      <c r="OW433" s="75"/>
      <c r="OX433" s="75"/>
      <c r="OY433" s="75"/>
      <c r="OZ433" s="75"/>
      <c r="PA433" s="75"/>
      <c r="PB433" s="75"/>
      <c r="PC433" s="75"/>
      <c r="PD433" s="75"/>
      <c r="PE433" s="75"/>
      <c r="PF433" s="75"/>
      <c r="PG433" s="75"/>
      <c r="PH433" s="75"/>
      <c r="PI433" s="75"/>
      <c r="PJ433" s="75"/>
      <c r="PK433" s="75"/>
      <c r="PL433" s="75"/>
      <c r="PM433" s="75"/>
      <c r="PN433" s="75"/>
      <c r="PO433" s="75"/>
      <c r="PP433" s="75"/>
      <c r="PQ433" s="75"/>
      <c r="PR433" s="75"/>
      <c r="PS433" s="75"/>
      <c r="PT433" s="75"/>
      <c r="PU433" s="75"/>
      <c r="PV433" s="75"/>
      <c r="PW433" s="75"/>
      <c r="PX433" s="75"/>
      <c r="PY433" s="75"/>
      <c r="PZ433" s="75"/>
      <c r="QA433" s="75"/>
      <c r="QB433" s="75"/>
      <c r="QC433" s="75"/>
      <c r="QD433" s="75"/>
      <c r="QE433" s="75"/>
      <c r="QF433" s="75"/>
      <c r="QG433" s="75"/>
      <c r="QH433" s="75"/>
      <c r="QI433" s="75"/>
      <c r="QJ433" s="75"/>
      <c r="QK433" s="75"/>
      <c r="QL433" s="75"/>
      <c r="QM433" s="75"/>
      <c r="QN433" s="75"/>
      <c r="QO433" s="75"/>
      <c r="QP433" s="75"/>
      <c r="QQ433" s="75"/>
      <c r="QR433" s="75"/>
      <c r="QS433" s="75"/>
      <c r="QT433" s="75"/>
      <c r="QU433" s="75"/>
      <c r="QV433" s="75"/>
      <c r="QW433" s="75"/>
      <c r="QX433" s="75"/>
      <c r="QY433" s="75"/>
      <c r="QZ433" s="75"/>
      <c r="RA433" s="75"/>
      <c r="RB433" s="75"/>
      <c r="RC433" s="75"/>
      <c r="RD433" s="75"/>
      <c r="RE433" s="75"/>
      <c r="RF433" s="75"/>
      <c r="RG433" s="75"/>
      <c r="RH433" s="75"/>
      <c r="RI433" s="75"/>
      <c r="RJ433" s="75"/>
      <c r="RK433" s="75"/>
      <c r="RL433" s="75"/>
      <c r="RM433" s="75"/>
      <c r="RN433" s="75"/>
      <c r="RO433" s="75"/>
      <c r="RP433" s="75"/>
      <c r="RQ433" s="75"/>
      <c r="RR433" s="75"/>
      <c r="RS433" s="75"/>
      <c r="RT433" s="75"/>
      <c r="RU433" s="75"/>
      <c r="RV433" s="75"/>
      <c r="RW433" s="75"/>
      <c r="RX433" s="75"/>
      <c r="RY433" s="75"/>
      <c r="RZ433" s="75"/>
      <c r="SA433" s="75"/>
      <c r="SB433" s="75"/>
      <c r="SC433" s="75"/>
      <c r="SD433" s="75"/>
      <c r="SE433" s="75"/>
    </row>
    <row r="434" spans="50:499" s="4" customFormat="1" x14ac:dyDescent="0.2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75"/>
      <c r="OF434" s="75"/>
      <c r="OG434" s="75"/>
      <c r="OH434" s="75"/>
      <c r="OI434" s="75"/>
      <c r="OJ434" s="75"/>
      <c r="OK434" s="75"/>
      <c r="OL434" s="75"/>
      <c r="OM434" s="75"/>
      <c r="ON434" s="75"/>
      <c r="OO434" s="75"/>
      <c r="OP434" s="75"/>
      <c r="OQ434" s="75"/>
      <c r="OR434" s="75"/>
      <c r="OS434" s="75"/>
      <c r="OT434" s="75"/>
      <c r="OU434" s="75"/>
      <c r="OV434" s="75"/>
      <c r="OW434" s="75"/>
      <c r="OX434" s="75"/>
      <c r="OY434" s="75"/>
      <c r="OZ434" s="75"/>
      <c r="PA434" s="75"/>
      <c r="PB434" s="75"/>
      <c r="PC434" s="75"/>
      <c r="PD434" s="75"/>
      <c r="PE434" s="75"/>
      <c r="PF434" s="75"/>
      <c r="PG434" s="75"/>
      <c r="PH434" s="75"/>
      <c r="PI434" s="75"/>
      <c r="PJ434" s="75"/>
      <c r="PK434" s="75"/>
      <c r="PL434" s="75"/>
      <c r="PM434" s="75"/>
      <c r="PN434" s="75"/>
      <c r="PO434" s="75"/>
      <c r="PP434" s="75"/>
      <c r="PQ434" s="75"/>
      <c r="PR434" s="75"/>
      <c r="PS434" s="75"/>
      <c r="PT434" s="75"/>
      <c r="PU434" s="75"/>
      <c r="PV434" s="75"/>
      <c r="PW434" s="75"/>
      <c r="PX434" s="75"/>
      <c r="PY434" s="75"/>
      <c r="PZ434" s="75"/>
      <c r="QA434" s="75"/>
      <c r="QB434" s="75"/>
      <c r="QC434" s="75"/>
      <c r="QD434" s="75"/>
      <c r="QE434" s="75"/>
      <c r="QF434" s="75"/>
      <c r="QG434" s="75"/>
      <c r="QH434" s="75"/>
      <c r="QI434" s="75"/>
      <c r="QJ434" s="75"/>
      <c r="QK434" s="75"/>
      <c r="QL434" s="75"/>
      <c r="QM434" s="75"/>
      <c r="QN434" s="75"/>
      <c r="QO434" s="75"/>
      <c r="QP434" s="75"/>
      <c r="QQ434" s="75"/>
      <c r="QR434" s="75"/>
      <c r="QS434" s="75"/>
      <c r="QT434" s="75"/>
      <c r="QU434" s="75"/>
      <c r="QV434" s="75"/>
      <c r="QW434" s="75"/>
      <c r="QX434" s="75"/>
      <c r="QY434" s="75"/>
      <c r="QZ434" s="75"/>
      <c r="RA434" s="75"/>
      <c r="RB434" s="75"/>
      <c r="RC434" s="75"/>
      <c r="RD434" s="75"/>
      <c r="RE434" s="75"/>
      <c r="RF434" s="75"/>
      <c r="RG434" s="75"/>
      <c r="RH434" s="75"/>
      <c r="RI434" s="75"/>
      <c r="RJ434" s="75"/>
      <c r="RK434" s="75"/>
      <c r="RL434" s="75"/>
      <c r="RM434" s="75"/>
      <c r="RN434" s="75"/>
      <c r="RO434" s="75"/>
      <c r="RP434" s="75"/>
      <c r="RQ434" s="75"/>
      <c r="RR434" s="75"/>
      <c r="RS434" s="75"/>
      <c r="RT434" s="75"/>
      <c r="RU434" s="75"/>
      <c r="RV434" s="75"/>
      <c r="RW434" s="75"/>
      <c r="RX434" s="75"/>
      <c r="RY434" s="75"/>
      <c r="RZ434" s="75"/>
      <c r="SA434" s="75"/>
      <c r="SB434" s="75"/>
      <c r="SC434" s="75"/>
      <c r="SD434" s="75"/>
      <c r="SE434" s="75"/>
    </row>
    <row r="435" spans="50:499" s="4" customFormat="1" x14ac:dyDescent="0.2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75"/>
      <c r="OF435" s="75"/>
      <c r="OG435" s="75"/>
      <c r="OH435" s="75"/>
      <c r="OI435" s="75"/>
      <c r="OJ435" s="75"/>
      <c r="OK435" s="75"/>
      <c r="OL435" s="75"/>
      <c r="OM435" s="75"/>
      <c r="ON435" s="75"/>
      <c r="OO435" s="75"/>
      <c r="OP435" s="75"/>
      <c r="OQ435" s="75"/>
      <c r="OR435" s="75"/>
      <c r="OS435" s="75"/>
      <c r="OT435" s="75"/>
      <c r="OU435" s="75"/>
      <c r="OV435" s="75"/>
      <c r="OW435" s="75"/>
      <c r="OX435" s="75"/>
      <c r="OY435" s="75"/>
      <c r="OZ435" s="75"/>
      <c r="PA435" s="75"/>
      <c r="PB435" s="75"/>
      <c r="PC435" s="75"/>
      <c r="PD435" s="75"/>
      <c r="PE435" s="75"/>
      <c r="PF435" s="75"/>
      <c r="PG435" s="75"/>
      <c r="PH435" s="75"/>
      <c r="PI435" s="75"/>
      <c r="PJ435" s="75"/>
      <c r="PK435" s="75"/>
      <c r="PL435" s="75"/>
      <c r="PM435" s="75"/>
      <c r="PN435" s="75"/>
      <c r="PO435" s="75"/>
      <c r="PP435" s="75"/>
      <c r="PQ435" s="75"/>
      <c r="PR435" s="75"/>
      <c r="PS435" s="75"/>
      <c r="PT435" s="75"/>
      <c r="PU435" s="75"/>
      <c r="PV435" s="75"/>
      <c r="PW435" s="75"/>
      <c r="PX435" s="75"/>
      <c r="PY435" s="75"/>
      <c r="PZ435" s="75"/>
      <c r="QA435" s="75"/>
      <c r="QB435" s="75"/>
      <c r="QC435" s="75"/>
      <c r="QD435" s="75"/>
      <c r="QE435" s="75"/>
      <c r="QF435" s="75"/>
      <c r="QG435" s="75"/>
      <c r="QH435" s="75"/>
      <c r="QI435" s="75"/>
      <c r="QJ435" s="75"/>
      <c r="QK435" s="75"/>
      <c r="QL435" s="75"/>
      <c r="QM435" s="75"/>
      <c r="QN435" s="75"/>
      <c r="QO435" s="75"/>
      <c r="QP435" s="75"/>
      <c r="QQ435" s="75"/>
      <c r="QR435" s="75"/>
      <c r="QS435" s="75"/>
      <c r="QT435" s="75"/>
      <c r="QU435" s="75"/>
      <c r="QV435" s="75"/>
      <c r="QW435" s="75"/>
      <c r="QX435" s="75"/>
      <c r="QY435" s="75"/>
      <c r="QZ435" s="75"/>
      <c r="RA435" s="75"/>
      <c r="RB435" s="75"/>
      <c r="RC435" s="75"/>
      <c r="RD435" s="75"/>
      <c r="RE435" s="75"/>
      <c r="RF435" s="75"/>
      <c r="RG435" s="75"/>
      <c r="RH435" s="75"/>
      <c r="RI435" s="75"/>
      <c r="RJ435" s="75"/>
      <c r="RK435" s="75"/>
      <c r="RL435" s="75"/>
      <c r="RM435" s="75"/>
      <c r="RN435" s="75"/>
      <c r="RO435" s="75"/>
      <c r="RP435" s="75"/>
      <c r="RQ435" s="75"/>
      <c r="RR435" s="75"/>
      <c r="RS435" s="75"/>
      <c r="RT435" s="75"/>
      <c r="RU435" s="75"/>
      <c r="RV435" s="75"/>
      <c r="RW435" s="75"/>
      <c r="RX435" s="75"/>
      <c r="RY435" s="75"/>
      <c r="RZ435" s="75"/>
      <c r="SA435" s="75"/>
      <c r="SB435" s="75"/>
      <c r="SC435" s="75"/>
      <c r="SD435" s="75"/>
      <c r="SE435" s="75"/>
    </row>
    <row r="436" spans="50:499" s="4" customFormat="1" x14ac:dyDescent="0.2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75"/>
      <c r="OF436" s="75"/>
      <c r="OG436" s="75"/>
      <c r="OH436" s="75"/>
      <c r="OI436" s="75"/>
      <c r="OJ436" s="75"/>
      <c r="OK436" s="75"/>
      <c r="OL436" s="75"/>
      <c r="OM436" s="75"/>
      <c r="ON436" s="75"/>
      <c r="OO436" s="75"/>
      <c r="OP436" s="75"/>
      <c r="OQ436" s="75"/>
      <c r="OR436" s="75"/>
      <c r="OS436" s="75"/>
      <c r="OT436" s="75"/>
      <c r="OU436" s="75"/>
      <c r="OV436" s="75"/>
      <c r="OW436" s="75"/>
      <c r="OX436" s="75"/>
      <c r="OY436" s="75"/>
      <c r="OZ436" s="75"/>
      <c r="PA436" s="75"/>
      <c r="PB436" s="75"/>
      <c r="PC436" s="75"/>
      <c r="PD436" s="75"/>
      <c r="PE436" s="75"/>
      <c r="PF436" s="75"/>
      <c r="PG436" s="75"/>
      <c r="PH436" s="75"/>
      <c r="PI436" s="75"/>
      <c r="PJ436" s="75"/>
      <c r="PK436" s="75"/>
      <c r="PL436" s="75"/>
      <c r="PM436" s="75"/>
      <c r="PN436" s="75"/>
      <c r="PO436" s="75"/>
      <c r="PP436" s="75"/>
      <c r="PQ436" s="75"/>
      <c r="PR436" s="75"/>
      <c r="PS436" s="75"/>
      <c r="PT436" s="75"/>
      <c r="PU436" s="75"/>
      <c r="PV436" s="75"/>
      <c r="PW436" s="75"/>
      <c r="PX436" s="75"/>
      <c r="PY436" s="75"/>
      <c r="PZ436" s="75"/>
      <c r="QA436" s="75"/>
      <c r="QB436" s="75"/>
      <c r="QC436" s="75"/>
      <c r="QD436" s="75"/>
      <c r="QE436" s="75"/>
      <c r="QF436" s="75"/>
      <c r="QG436" s="75"/>
      <c r="QH436" s="75"/>
      <c r="QI436" s="75"/>
      <c r="QJ436" s="75"/>
      <c r="QK436" s="75"/>
      <c r="QL436" s="75"/>
      <c r="QM436" s="75"/>
      <c r="QN436" s="75"/>
      <c r="QO436" s="75"/>
      <c r="QP436" s="75"/>
      <c r="QQ436" s="75"/>
      <c r="QR436" s="75"/>
      <c r="QS436" s="75"/>
      <c r="QT436" s="75"/>
      <c r="QU436" s="75"/>
      <c r="QV436" s="75"/>
      <c r="QW436" s="75"/>
      <c r="QX436" s="75"/>
      <c r="QY436" s="75"/>
      <c r="QZ436" s="75"/>
      <c r="RA436" s="75"/>
      <c r="RB436" s="75"/>
      <c r="RC436" s="75"/>
      <c r="RD436" s="75"/>
      <c r="RE436" s="75"/>
      <c r="RF436" s="75"/>
      <c r="RG436" s="75"/>
      <c r="RH436" s="75"/>
      <c r="RI436" s="75"/>
      <c r="RJ436" s="75"/>
      <c r="RK436" s="75"/>
      <c r="RL436" s="75"/>
      <c r="RM436" s="75"/>
      <c r="RN436" s="75"/>
      <c r="RO436" s="75"/>
      <c r="RP436" s="75"/>
      <c r="RQ436" s="75"/>
      <c r="RR436" s="75"/>
      <c r="RS436" s="75"/>
      <c r="RT436" s="75"/>
      <c r="RU436" s="75"/>
      <c r="RV436" s="75"/>
      <c r="RW436" s="75"/>
      <c r="RX436" s="75"/>
      <c r="RY436" s="75"/>
      <c r="RZ436" s="75"/>
      <c r="SA436" s="75"/>
      <c r="SB436" s="75"/>
      <c r="SC436" s="75"/>
      <c r="SD436" s="75"/>
      <c r="SE436" s="75"/>
    </row>
    <row r="437" spans="50:499" s="4" customFormat="1" x14ac:dyDescent="0.2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c r="FS437" s="75"/>
      <c r="FT437" s="75"/>
      <c r="FU437" s="75"/>
      <c r="FV437" s="75"/>
      <c r="FW437" s="75"/>
      <c r="FX437" s="75"/>
      <c r="FY437" s="75"/>
      <c r="FZ437" s="75"/>
      <c r="GA437" s="75"/>
      <c r="GB437" s="75"/>
      <c r="GC437" s="75"/>
      <c r="GD437" s="75"/>
      <c r="GE437" s="75"/>
      <c r="GF437" s="75"/>
      <c r="GG437" s="75"/>
      <c r="GH437" s="75"/>
      <c r="GI437" s="75"/>
      <c r="GJ437" s="75"/>
      <c r="GK437" s="75"/>
      <c r="GL437" s="75"/>
      <c r="GM437" s="75"/>
      <c r="GN437" s="75"/>
      <c r="GO437" s="75"/>
      <c r="GP437" s="75"/>
      <c r="GQ437" s="75"/>
      <c r="GR437" s="75"/>
      <c r="GS437" s="75"/>
      <c r="GT437" s="75"/>
      <c r="GU437" s="75"/>
      <c r="GV437" s="75"/>
      <c r="GW437" s="75"/>
      <c r="GX437" s="75"/>
      <c r="GY437" s="75"/>
      <c r="GZ437" s="75"/>
      <c r="HA437" s="75"/>
      <c r="HB437" s="75"/>
      <c r="HC437" s="75"/>
      <c r="HD437" s="75"/>
      <c r="HE437" s="75"/>
      <c r="HF437" s="75"/>
      <c r="HG437" s="75"/>
      <c r="HH437" s="75"/>
      <c r="HI437" s="75"/>
      <c r="HJ437" s="75"/>
      <c r="HK437" s="75"/>
      <c r="HL437" s="75"/>
      <c r="HM437" s="75"/>
      <c r="HN437" s="75"/>
      <c r="HO437" s="75"/>
      <c r="HP437" s="75"/>
      <c r="HQ437" s="75"/>
      <c r="HR437" s="75"/>
      <c r="HS437" s="75"/>
      <c r="HT437" s="75"/>
      <c r="HU437" s="75"/>
      <c r="HV437" s="75"/>
      <c r="HW437" s="75"/>
      <c r="HX437" s="75"/>
      <c r="HY437" s="75"/>
      <c r="HZ437" s="75"/>
      <c r="IA437" s="75"/>
      <c r="IB437" s="75"/>
      <c r="IC437" s="75"/>
      <c r="ID437" s="75"/>
      <c r="IE437" s="75"/>
      <c r="IF437" s="75"/>
      <c r="IG437" s="75"/>
      <c r="IH437" s="75"/>
      <c r="II437" s="75"/>
      <c r="IJ437" s="75"/>
      <c r="IK437" s="75"/>
      <c r="IL437" s="75"/>
      <c r="IM437" s="75"/>
      <c r="IN437" s="75"/>
      <c r="IO437" s="75"/>
      <c r="IP437" s="75"/>
      <c r="IQ437" s="75"/>
      <c r="IR437" s="75"/>
      <c r="IS437" s="75"/>
      <c r="IT437" s="75"/>
      <c r="IU437" s="75"/>
      <c r="IV437" s="75"/>
      <c r="IW437" s="75"/>
      <c r="IX437" s="75"/>
      <c r="IY437" s="75"/>
      <c r="IZ437" s="75"/>
      <c r="JA437" s="75"/>
      <c r="JB437" s="75"/>
      <c r="JC437" s="75"/>
      <c r="JD437" s="75"/>
      <c r="JE437" s="75"/>
      <c r="JF437" s="75"/>
      <c r="JG437" s="75"/>
      <c r="JH437" s="75"/>
      <c r="JI437" s="75"/>
      <c r="JJ437" s="75"/>
      <c r="JK437" s="75"/>
      <c r="JL437" s="75"/>
      <c r="JM437" s="75"/>
      <c r="JN437" s="75"/>
      <c r="JO437" s="75"/>
      <c r="JP437" s="75"/>
      <c r="JQ437" s="75"/>
      <c r="JR437" s="75"/>
      <c r="JS437" s="75"/>
      <c r="JT437" s="75"/>
      <c r="JU437" s="75"/>
      <c r="JV437" s="75"/>
      <c r="JW437" s="75"/>
      <c r="JX437" s="75"/>
      <c r="JY437" s="75"/>
      <c r="JZ437" s="75"/>
      <c r="KA437" s="75"/>
      <c r="KB437" s="75"/>
      <c r="KC437" s="75"/>
      <c r="KD437" s="75"/>
      <c r="KE437" s="75"/>
      <c r="KF437" s="75"/>
      <c r="KG437" s="75"/>
      <c r="KH437" s="75"/>
      <c r="KI437" s="75"/>
      <c r="KJ437" s="75"/>
      <c r="KK437" s="75"/>
      <c r="KL437" s="75"/>
      <c r="KM437" s="75"/>
      <c r="KN437" s="75"/>
      <c r="KO437" s="75"/>
      <c r="KP437" s="75"/>
      <c r="KQ437" s="75"/>
      <c r="KR437" s="75"/>
      <c r="KS437" s="75"/>
      <c r="KT437" s="75"/>
      <c r="KU437" s="75"/>
      <c r="KV437" s="75"/>
      <c r="KW437" s="75"/>
      <c r="KX437" s="75"/>
      <c r="KY437" s="75"/>
      <c r="KZ437" s="75"/>
      <c r="LA437" s="75"/>
      <c r="LB437" s="75"/>
      <c r="LC437" s="75"/>
      <c r="LD437" s="75"/>
      <c r="LE437" s="75"/>
      <c r="LF437" s="75"/>
      <c r="LG437" s="75"/>
      <c r="LH437" s="75"/>
      <c r="LI437" s="75"/>
      <c r="LJ437" s="75"/>
      <c r="LK437" s="75"/>
      <c r="LL437" s="75"/>
      <c r="LM437" s="75"/>
      <c r="LN437" s="75"/>
      <c r="LO437" s="75"/>
      <c r="LP437" s="75"/>
      <c r="LQ437" s="75"/>
      <c r="LR437" s="75"/>
      <c r="LS437" s="75"/>
      <c r="LT437" s="75"/>
      <c r="LU437" s="75"/>
      <c r="LV437" s="75"/>
      <c r="LW437" s="75"/>
      <c r="LX437" s="75"/>
      <c r="LY437" s="75"/>
      <c r="LZ437" s="75"/>
      <c r="MA437" s="75"/>
      <c r="MB437" s="75"/>
      <c r="MC437" s="75"/>
      <c r="MD437" s="75"/>
      <c r="ME437" s="75"/>
      <c r="MF437" s="75"/>
      <c r="MG437" s="75"/>
      <c r="MH437" s="75"/>
      <c r="MI437" s="75"/>
      <c r="MJ437" s="75"/>
      <c r="MK437" s="75"/>
      <c r="ML437" s="75"/>
      <c r="MM437" s="75"/>
      <c r="MN437" s="75"/>
      <c r="MO437" s="75"/>
      <c r="MP437" s="75"/>
      <c r="MQ437" s="75"/>
      <c r="MR437" s="75"/>
      <c r="MS437" s="75"/>
      <c r="MT437" s="75"/>
      <c r="MU437" s="75"/>
      <c r="MV437" s="75"/>
      <c r="MW437" s="75"/>
      <c r="MX437" s="75"/>
      <c r="MY437" s="75"/>
      <c r="MZ437" s="75"/>
      <c r="NA437" s="75"/>
      <c r="NB437" s="75"/>
      <c r="NC437" s="75"/>
      <c r="ND437" s="75"/>
      <c r="NE437" s="75"/>
      <c r="NF437" s="75"/>
      <c r="NG437" s="75"/>
      <c r="NH437" s="75"/>
      <c r="NI437" s="75"/>
      <c r="NJ437" s="75"/>
      <c r="NK437" s="75"/>
      <c r="NL437" s="75"/>
      <c r="NM437" s="75"/>
      <c r="NN437" s="75"/>
      <c r="NO437" s="75"/>
      <c r="NP437" s="75"/>
      <c r="NQ437" s="75"/>
      <c r="NR437" s="75"/>
      <c r="NS437" s="75"/>
      <c r="NT437" s="75"/>
      <c r="NU437" s="75"/>
      <c r="NV437" s="75"/>
      <c r="NW437" s="75"/>
      <c r="NX437" s="75"/>
      <c r="NY437" s="75"/>
      <c r="NZ437" s="75"/>
      <c r="OA437" s="75"/>
      <c r="OB437" s="75"/>
      <c r="OC437" s="75"/>
      <c r="OD437" s="75"/>
      <c r="OE437" s="75"/>
      <c r="OF437" s="75"/>
      <c r="OG437" s="75"/>
      <c r="OH437" s="75"/>
      <c r="OI437" s="75"/>
      <c r="OJ437" s="75"/>
      <c r="OK437" s="75"/>
      <c r="OL437" s="75"/>
      <c r="OM437" s="75"/>
      <c r="ON437" s="75"/>
      <c r="OO437" s="75"/>
      <c r="OP437" s="75"/>
      <c r="OQ437" s="75"/>
      <c r="OR437" s="75"/>
      <c r="OS437" s="75"/>
      <c r="OT437" s="75"/>
      <c r="OU437" s="75"/>
      <c r="OV437" s="75"/>
      <c r="OW437" s="75"/>
      <c r="OX437" s="75"/>
      <c r="OY437" s="75"/>
      <c r="OZ437" s="75"/>
      <c r="PA437" s="75"/>
      <c r="PB437" s="75"/>
      <c r="PC437" s="75"/>
      <c r="PD437" s="75"/>
      <c r="PE437" s="75"/>
      <c r="PF437" s="75"/>
      <c r="PG437" s="75"/>
      <c r="PH437" s="75"/>
      <c r="PI437" s="75"/>
      <c r="PJ437" s="75"/>
      <c r="PK437" s="75"/>
      <c r="PL437" s="75"/>
      <c r="PM437" s="75"/>
      <c r="PN437" s="75"/>
      <c r="PO437" s="75"/>
      <c r="PP437" s="75"/>
      <c r="PQ437" s="75"/>
      <c r="PR437" s="75"/>
      <c r="PS437" s="75"/>
      <c r="PT437" s="75"/>
      <c r="PU437" s="75"/>
      <c r="PV437" s="75"/>
      <c r="PW437" s="75"/>
      <c r="PX437" s="75"/>
      <c r="PY437" s="75"/>
      <c r="PZ437" s="75"/>
      <c r="QA437" s="75"/>
      <c r="QB437" s="75"/>
      <c r="QC437" s="75"/>
      <c r="QD437" s="75"/>
      <c r="QE437" s="75"/>
      <c r="QF437" s="75"/>
      <c r="QG437" s="75"/>
      <c r="QH437" s="75"/>
      <c r="QI437" s="75"/>
      <c r="QJ437" s="75"/>
      <c r="QK437" s="75"/>
      <c r="QL437" s="75"/>
      <c r="QM437" s="75"/>
      <c r="QN437" s="75"/>
      <c r="QO437" s="75"/>
      <c r="QP437" s="75"/>
      <c r="QQ437" s="75"/>
      <c r="QR437" s="75"/>
      <c r="QS437" s="75"/>
      <c r="QT437" s="75"/>
      <c r="QU437" s="75"/>
      <c r="QV437" s="75"/>
      <c r="QW437" s="75"/>
      <c r="QX437" s="75"/>
      <c r="QY437" s="75"/>
      <c r="QZ437" s="75"/>
      <c r="RA437" s="75"/>
      <c r="RB437" s="75"/>
      <c r="RC437" s="75"/>
      <c r="RD437" s="75"/>
      <c r="RE437" s="75"/>
      <c r="RF437" s="75"/>
      <c r="RG437" s="75"/>
      <c r="RH437" s="75"/>
      <c r="RI437" s="75"/>
      <c r="RJ437" s="75"/>
      <c r="RK437" s="75"/>
      <c r="RL437" s="75"/>
      <c r="RM437" s="75"/>
      <c r="RN437" s="75"/>
      <c r="RO437" s="75"/>
      <c r="RP437" s="75"/>
      <c r="RQ437" s="75"/>
      <c r="RR437" s="75"/>
      <c r="RS437" s="75"/>
      <c r="RT437" s="75"/>
      <c r="RU437" s="75"/>
      <c r="RV437" s="75"/>
      <c r="RW437" s="75"/>
      <c r="RX437" s="75"/>
      <c r="RY437" s="75"/>
      <c r="RZ437" s="75"/>
      <c r="SA437" s="75"/>
      <c r="SB437" s="75"/>
      <c r="SC437" s="75"/>
      <c r="SD437" s="75"/>
      <c r="SE437" s="75"/>
    </row>
    <row r="438" spans="50:499" s="4" customFormat="1" x14ac:dyDescent="0.2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75"/>
      <c r="OF438" s="75"/>
      <c r="OG438" s="75"/>
      <c r="OH438" s="75"/>
      <c r="OI438" s="75"/>
      <c r="OJ438" s="75"/>
      <c r="OK438" s="75"/>
      <c r="OL438" s="75"/>
      <c r="OM438" s="75"/>
      <c r="ON438" s="75"/>
      <c r="OO438" s="75"/>
      <c r="OP438" s="75"/>
      <c r="OQ438" s="75"/>
      <c r="OR438" s="75"/>
      <c r="OS438" s="75"/>
      <c r="OT438" s="75"/>
      <c r="OU438" s="75"/>
      <c r="OV438" s="75"/>
      <c r="OW438" s="75"/>
      <c r="OX438" s="75"/>
      <c r="OY438" s="75"/>
      <c r="OZ438" s="75"/>
      <c r="PA438" s="75"/>
      <c r="PB438" s="75"/>
      <c r="PC438" s="75"/>
      <c r="PD438" s="75"/>
      <c r="PE438" s="75"/>
      <c r="PF438" s="75"/>
      <c r="PG438" s="75"/>
      <c r="PH438" s="75"/>
      <c r="PI438" s="75"/>
      <c r="PJ438" s="75"/>
      <c r="PK438" s="75"/>
      <c r="PL438" s="75"/>
      <c r="PM438" s="75"/>
      <c r="PN438" s="75"/>
      <c r="PO438" s="75"/>
      <c r="PP438" s="75"/>
      <c r="PQ438" s="75"/>
      <c r="PR438" s="75"/>
      <c r="PS438" s="75"/>
      <c r="PT438" s="75"/>
      <c r="PU438" s="75"/>
      <c r="PV438" s="75"/>
      <c r="PW438" s="75"/>
      <c r="PX438" s="75"/>
      <c r="PY438" s="75"/>
      <c r="PZ438" s="75"/>
      <c r="QA438" s="75"/>
      <c r="QB438" s="75"/>
      <c r="QC438" s="75"/>
      <c r="QD438" s="75"/>
      <c r="QE438" s="75"/>
      <c r="QF438" s="75"/>
      <c r="QG438" s="75"/>
      <c r="QH438" s="75"/>
      <c r="QI438" s="75"/>
      <c r="QJ438" s="75"/>
      <c r="QK438" s="75"/>
      <c r="QL438" s="75"/>
      <c r="QM438" s="75"/>
      <c r="QN438" s="75"/>
      <c r="QO438" s="75"/>
      <c r="QP438" s="75"/>
      <c r="QQ438" s="75"/>
      <c r="QR438" s="75"/>
      <c r="QS438" s="75"/>
      <c r="QT438" s="75"/>
      <c r="QU438" s="75"/>
      <c r="QV438" s="75"/>
      <c r="QW438" s="75"/>
      <c r="QX438" s="75"/>
      <c r="QY438" s="75"/>
      <c r="QZ438" s="75"/>
      <c r="RA438" s="75"/>
      <c r="RB438" s="75"/>
      <c r="RC438" s="75"/>
      <c r="RD438" s="75"/>
      <c r="RE438" s="75"/>
      <c r="RF438" s="75"/>
      <c r="RG438" s="75"/>
      <c r="RH438" s="75"/>
      <c r="RI438" s="75"/>
      <c r="RJ438" s="75"/>
      <c r="RK438" s="75"/>
      <c r="RL438" s="75"/>
      <c r="RM438" s="75"/>
      <c r="RN438" s="75"/>
      <c r="RO438" s="75"/>
      <c r="RP438" s="75"/>
      <c r="RQ438" s="75"/>
      <c r="RR438" s="75"/>
      <c r="RS438" s="75"/>
      <c r="RT438" s="75"/>
      <c r="RU438" s="75"/>
      <c r="RV438" s="75"/>
      <c r="RW438" s="75"/>
      <c r="RX438" s="75"/>
      <c r="RY438" s="75"/>
      <c r="RZ438" s="75"/>
      <c r="SA438" s="75"/>
      <c r="SB438" s="75"/>
      <c r="SC438" s="75"/>
      <c r="SD438" s="75"/>
      <c r="SE438" s="75"/>
    </row>
    <row r="439" spans="50:499" s="4" customFormat="1" x14ac:dyDescent="0.2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75"/>
      <c r="OF439" s="75"/>
      <c r="OG439" s="75"/>
      <c r="OH439" s="75"/>
      <c r="OI439" s="75"/>
      <c r="OJ439" s="75"/>
      <c r="OK439" s="75"/>
      <c r="OL439" s="75"/>
      <c r="OM439" s="75"/>
      <c r="ON439" s="75"/>
      <c r="OO439" s="75"/>
      <c r="OP439" s="75"/>
      <c r="OQ439" s="75"/>
      <c r="OR439" s="75"/>
      <c r="OS439" s="75"/>
      <c r="OT439" s="75"/>
      <c r="OU439" s="75"/>
      <c r="OV439" s="75"/>
      <c r="OW439" s="75"/>
      <c r="OX439" s="75"/>
      <c r="OY439" s="75"/>
      <c r="OZ439" s="75"/>
      <c r="PA439" s="75"/>
      <c r="PB439" s="75"/>
      <c r="PC439" s="75"/>
      <c r="PD439" s="75"/>
      <c r="PE439" s="75"/>
      <c r="PF439" s="75"/>
      <c r="PG439" s="75"/>
      <c r="PH439" s="75"/>
      <c r="PI439" s="75"/>
      <c r="PJ439" s="75"/>
      <c r="PK439" s="75"/>
      <c r="PL439" s="75"/>
      <c r="PM439" s="75"/>
      <c r="PN439" s="75"/>
      <c r="PO439" s="75"/>
      <c r="PP439" s="75"/>
      <c r="PQ439" s="75"/>
      <c r="PR439" s="75"/>
      <c r="PS439" s="75"/>
      <c r="PT439" s="75"/>
      <c r="PU439" s="75"/>
      <c r="PV439" s="75"/>
      <c r="PW439" s="75"/>
      <c r="PX439" s="75"/>
      <c r="PY439" s="75"/>
      <c r="PZ439" s="75"/>
      <c r="QA439" s="75"/>
      <c r="QB439" s="75"/>
      <c r="QC439" s="75"/>
      <c r="QD439" s="75"/>
      <c r="QE439" s="75"/>
      <c r="QF439" s="75"/>
      <c r="QG439" s="75"/>
      <c r="QH439" s="75"/>
      <c r="QI439" s="75"/>
      <c r="QJ439" s="75"/>
      <c r="QK439" s="75"/>
      <c r="QL439" s="75"/>
      <c r="QM439" s="75"/>
      <c r="QN439" s="75"/>
      <c r="QO439" s="75"/>
      <c r="QP439" s="75"/>
      <c r="QQ439" s="75"/>
      <c r="QR439" s="75"/>
      <c r="QS439" s="75"/>
      <c r="QT439" s="75"/>
      <c r="QU439" s="75"/>
      <c r="QV439" s="75"/>
      <c r="QW439" s="75"/>
      <c r="QX439" s="75"/>
      <c r="QY439" s="75"/>
      <c r="QZ439" s="75"/>
      <c r="RA439" s="75"/>
      <c r="RB439" s="75"/>
      <c r="RC439" s="75"/>
      <c r="RD439" s="75"/>
      <c r="RE439" s="75"/>
      <c r="RF439" s="75"/>
      <c r="RG439" s="75"/>
      <c r="RH439" s="75"/>
      <c r="RI439" s="75"/>
      <c r="RJ439" s="75"/>
      <c r="RK439" s="75"/>
      <c r="RL439" s="75"/>
      <c r="RM439" s="75"/>
      <c r="RN439" s="75"/>
      <c r="RO439" s="75"/>
      <c r="RP439" s="75"/>
      <c r="RQ439" s="75"/>
      <c r="RR439" s="75"/>
      <c r="RS439" s="75"/>
      <c r="RT439" s="75"/>
      <c r="RU439" s="75"/>
      <c r="RV439" s="75"/>
      <c r="RW439" s="75"/>
      <c r="RX439" s="75"/>
      <c r="RY439" s="75"/>
      <c r="RZ439" s="75"/>
      <c r="SA439" s="75"/>
      <c r="SB439" s="75"/>
      <c r="SC439" s="75"/>
      <c r="SD439" s="75"/>
      <c r="SE439" s="75"/>
    </row>
    <row r="440" spans="50:499" s="4" customFormat="1" x14ac:dyDescent="0.2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75"/>
      <c r="OF440" s="75"/>
      <c r="OG440" s="75"/>
      <c r="OH440" s="75"/>
      <c r="OI440" s="75"/>
      <c r="OJ440" s="75"/>
      <c r="OK440" s="75"/>
      <c r="OL440" s="75"/>
      <c r="OM440" s="75"/>
      <c r="ON440" s="75"/>
      <c r="OO440" s="75"/>
      <c r="OP440" s="75"/>
      <c r="OQ440" s="75"/>
      <c r="OR440" s="75"/>
      <c r="OS440" s="75"/>
      <c r="OT440" s="75"/>
      <c r="OU440" s="75"/>
      <c r="OV440" s="75"/>
      <c r="OW440" s="75"/>
      <c r="OX440" s="75"/>
      <c r="OY440" s="75"/>
      <c r="OZ440" s="75"/>
      <c r="PA440" s="75"/>
      <c r="PB440" s="75"/>
      <c r="PC440" s="75"/>
      <c r="PD440" s="75"/>
      <c r="PE440" s="75"/>
      <c r="PF440" s="75"/>
      <c r="PG440" s="75"/>
      <c r="PH440" s="75"/>
      <c r="PI440" s="75"/>
      <c r="PJ440" s="75"/>
      <c r="PK440" s="75"/>
      <c r="PL440" s="75"/>
      <c r="PM440" s="75"/>
      <c r="PN440" s="75"/>
      <c r="PO440" s="75"/>
      <c r="PP440" s="75"/>
      <c r="PQ440" s="75"/>
      <c r="PR440" s="75"/>
      <c r="PS440" s="75"/>
      <c r="PT440" s="75"/>
      <c r="PU440" s="75"/>
      <c r="PV440" s="75"/>
      <c r="PW440" s="75"/>
      <c r="PX440" s="75"/>
      <c r="PY440" s="75"/>
      <c r="PZ440" s="75"/>
      <c r="QA440" s="75"/>
      <c r="QB440" s="75"/>
      <c r="QC440" s="75"/>
      <c r="QD440" s="75"/>
      <c r="QE440" s="75"/>
      <c r="QF440" s="75"/>
      <c r="QG440" s="75"/>
      <c r="QH440" s="75"/>
      <c r="QI440" s="75"/>
      <c r="QJ440" s="75"/>
      <c r="QK440" s="75"/>
      <c r="QL440" s="75"/>
      <c r="QM440" s="75"/>
      <c r="QN440" s="75"/>
      <c r="QO440" s="75"/>
      <c r="QP440" s="75"/>
      <c r="QQ440" s="75"/>
      <c r="QR440" s="75"/>
      <c r="QS440" s="75"/>
      <c r="QT440" s="75"/>
      <c r="QU440" s="75"/>
      <c r="QV440" s="75"/>
      <c r="QW440" s="75"/>
      <c r="QX440" s="75"/>
      <c r="QY440" s="75"/>
      <c r="QZ440" s="75"/>
      <c r="RA440" s="75"/>
      <c r="RB440" s="75"/>
      <c r="RC440" s="75"/>
      <c r="RD440" s="75"/>
      <c r="RE440" s="75"/>
      <c r="RF440" s="75"/>
      <c r="RG440" s="75"/>
      <c r="RH440" s="75"/>
      <c r="RI440" s="75"/>
      <c r="RJ440" s="75"/>
      <c r="RK440" s="75"/>
      <c r="RL440" s="75"/>
      <c r="RM440" s="75"/>
      <c r="RN440" s="75"/>
      <c r="RO440" s="75"/>
      <c r="RP440" s="75"/>
      <c r="RQ440" s="75"/>
      <c r="RR440" s="75"/>
      <c r="RS440" s="75"/>
      <c r="RT440" s="75"/>
      <c r="RU440" s="75"/>
      <c r="RV440" s="75"/>
      <c r="RW440" s="75"/>
      <c r="RX440" s="75"/>
      <c r="RY440" s="75"/>
      <c r="RZ440" s="75"/>
      <c r="SA440" s="75"/>
      <c r="SB440" s="75"/>
      <c r="SC440" s="75"/>
      <c r="SD440" s="75"/>
      <c r="SE440" s="75"/>
    </row>
    <row r="441" spans="50:499" s="4" customFormat="1" x14ac:dyDescent="0.2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75"/>
      <c r="OF441" s="75"/>
      <c r="OG441" s="75"/>
      <c r="OH441" s="75"/>
      <c r="OI441" s="75"/>
      <c r="OJ441" s="75"/>
      <c r="OK441" s="75"/>
      <c r="OL441" s="75"/>
      <c r="OM441" s="75"/>
      <c r="ON441" s="75"/>
      <c r="OO441" s="75"/>
      <c r="OP441" s="75"/>
      <c r="OQ441" s="75"/>
      <c r="OR441" s="75"/>
      <c r="OS441" s="75"/>
      <c r="OT441" s="75"/>
      <c r="OU441" s="75"/>
      <c r="OV441" s="75"/>
      <c r="OW441" s="75"/>
      <c r="OX441" s="75"/>
      <c r="OY441" s="75"/>
      <c r="OZ441" s="75"/>
      <c r="PA441" s="75"/>
      <c r="PB441" s="75"/>
      <c r="PC441" s="75"/>
      <c r="PD441" s="75"/>
      <c r="PE441" s="75"/>
      <c r="PF441" s="75"/>
      <c r="PG441" s="75"/>
      <c r="PH441" s="75"/>
      <c r="PI441" s="75"/>
      <c r="PJ441" s="75"/>
      <c r="PK441" s="75"/>
      <c r="PL441" s="75"/>
      <c r="PM441" s="75"/>
      <c r="PN441" s="75"/>
      <c r="PO441" s="75"/>
      <c r="PP441" s="75"/>
      <c r="PQ441" s="75"/>
      <c r="PR441" s="75"/>
      <c r="PS441" s="75"/>
      <c r="PT441" s="75"/>
      <c r="PU441" s="75"/>
      <c r="PV441" s="75"/>
      <c r="PW441" s="75"/>
      <c r="PX441" s="75"/>
      <c r="PY441" s="75"/>
      <c r="PZ441" s="75"/>
      <c r="QA441" s="75"/>
      <c r="QB441" s="75"/>
      <c r="QC441" s="75"/>
      <c r="QD441" s="75"/>
      <c r="QE441" s="75"/>
      <c r="QF441" s="75"/>
      <c r="QG441" s="75"/>
      <c r="QH441" s="75"/>
      <c r="QI441" s="75"/>
      <c r="QJ441" s="75"/>
      <c r="QK441" s="75"/>
      <c r="QL441" s="75"/>
      <c r="QM441" s="75"/>
      <c r="QN441" s="75"/>
      <c r="QO441" s="75"/>
      <c r="QP441" s="75"/>
      <c r="QQ441" s="75"/>
      <c r="QR441" s="75"/>
      <c r="QS441" s="75"/>
      <c r="QT441" s="75"/>
      <c r="QU441" s="75"/>
      <c r="QV441" s="75"/>
      <c r="QW441" s="75"/>
      <c r="QX441" s="75"/>
      <c r="QY441" s="75"/>
      <c r="QZ441" s="75"/>
      <c r="RA441" s="75"/>
      <c r="RB441" s="75"/>
      <c r="RC441" s="75"/>
      <c r="RD441" s="75"/>
      <c r="RE441" s="75"/>
      <c r="RF441" s="75"/>
      <c r="RG441" s="75"/>
      <c r="RH441" s="75"/>
      <c r="RI441" s="75"/>
      <c r="RJ441" s="75"/>
      <c r="RK441" s="75"/>
      <c r="RL441" s="75"/>
      <c r="RM441" s="75"/>
      <c r="RN441" s="75"/>
      <c r="RO441" s="75"/>
      <c r="RP441" s="75"/>
      <c r="RQ441" s="75"/>
      <c r="RR441" s="75"/>
      <c r="RS441" s="75"/>
      <c r="RT441" s="75"/>
      <c r="RU441" s="75"/>
      <c r="RV441" s="75"/>
      <c r="RW441" s="75"/>
      <c r="RX441" s="75"/>
      <c r="RY441" s="75"/>
      <c r="RZ441" s="75"/>
      <c r="SA441" s="75"/>
      <c r="SB441" s="75"/>
      <c r="SC441" s="75"/>
      <c r="SD441" s="75"/>
      <c r="SE441" s="75"/>
    </row>
    <row r="442" spans="50:499" s="4" customFormat="1" x14ac:dyDescent="0.2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75"/>
      <c r="OF442" s="75"/>
      <c r="OG442" s="75"/>
      <c r="OH442" s="75"/>
      <c r="OI442" s="75"/>
      <c r="OJ442" s="75"/>
      <c r="OK442" s="75"/>
      <c r="OL442" s="75"/>
      <c r="OM442" s="75"/>
      <c r="ON442" s="75"/>
      <c r="OO442" s="75"/>
      <c r="OP442" s="75"/>
      <c r="OQ442" s="75"/>
      <c r="OR442" s="75"/>
      <c r="OS442" s="75"/>
      <c r="OT442" s="75"/>
      <c r="OU442" s="75"/>
      <c r="OV442" s="75"/>
      <c r="OW442" s="75"/>
      <c r="OX442" s="75"/>
      <c r="OY442" s="75"/>
      <c r="OZ442" s="75"/>
      <c r="PA442" s="75"/>
      <c r="PB442" s="75"/>
      <c r="PC442" s="75"/>
      <c r="PD442" s="75"/>
      <c r="PE442" s="75"/>
      <c r="PF442" s="75"/>
      <c r="PG442" s="75"/>
      <c r="PH442" s="75"/>
      <c r="PI442" s="75"/>
      <c r="PJ442" s="75"/>
      <c r="PK442" s="75"/>
      <c r="PL442" s="75"/>
      <c r="PM442" s="75"/>
      <c r="PN442" s="75"/>
      <c r="PO442" s="75"/>
      <c r="PP442" s="75"/>
      <c r="PQ442" s="75"/>
      <c r="PR442" s="75"/>
      <c r="PS442" s="75"/>
      <c r="PT442" s="75"/>
      <c r="PU442" s="75"/>
      <c r="PV442" s="75"/>
      <c r="PW442" s="75"/>
      <c r="PX442" s="75"/>
      <c r="PY442" s="75"/>
      <c r="PZ442" s="75"/>
      <c r="QA442" s="75"/>
      <c r="QB442" s="75"/>
      <c r="QC442" s="75"/>
      <c r="QD442" s="75"/>
      <c r="QE442" s="75"/>
      <c r="QF442" s="75"/>
      <c r="QG442" s="75"/>
      <c r="QH442" s="75"/>
      <c r="QI442" s="75"/>
      <c r="QJ442" s="75"/>
      <c r="QK442" s="75"/>
      <c r="QL442" s="75"/>
      <c r="QM442" s="75"/>
      <c r="QN442" s="75"/>
      <c r="QO442" s="75"/>
      <c r="QP442" s="75"/>
      <c r="QQ442" s="75"/>
      <c r="QR442" s="75"/>
      <c r="QS442" s="75"/>
      <c r="QT442" s="75"/>
      <c r="QU442" s="75"/>
      <c r="QV442" s="75"/>
      <c r="QW442" s="75"/>
      <c r="QX442" s="75"/>
      <c r="QY442" s="75"/>
      <c r="QZ442" s="75"/>
      <c r="RA442" s="75"/>
      <c r="RB442" s="75"/>
      <c r="RC442" s="75"/>
      <c r="RD442" s="75"/>
      <c r="RE442" s="75"/>
      <c r="RF442" s="75"/>
      <c r="RG442" s="75"/>
      <c r="RH442" s="75"/>
      <c r="RI442" s="75"/>
      <c r="RJ442" s="75"/>
      <c r="RK442" s="75"/>
      <c r="RL442" s="75"/>
      <c r="RM442" s="75"/>
      <c r="RN442" s="75"/>
      <c r="RO442" s="75"/>
      <c r="RP442" s="75"/>
      <c r="RQ442" s="75"/>
      <c r="RR442" s="75"/>
      <c r="RS442" s="75"/>
      <c r="RT442" s="75"/>
      <c r="RU442" s="75"/>
      <c r="RV442" s="75"/>
      <c r="RW442" s="75"/>
      <c r="RX442" s="75"/>
      <c r="RY442" s="75"/>
      <c r="RZ442" s="75"/>
      <c r="SA442" s="75"/>
      <c r="SB442" s="75"/>
      <c r="SC442" s="75"/>
      <c r="SD442" s="75"/>
      <c r="SE442" s="75"/>
    </row>
    <row r="443" spans="50:499" s="4" customFormat="1" x14ac:dyDescent="0.2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75"/>
      <c r="OF443" s="75"/>
      <c r="OG443" s="75"/>
      <c r="OH443" s="75"/>
      <c r="OI443" s="75"/>
      <c r="OJ443" s="75"/>
      <c r="OK443" s="75"/>
      <c r="OL443" s="75"/>
      <c r="OM443" s="75"/>
      <c r="ON443" s="75"/>
      <c r="OO443" s="75"/>
      <c r="OP443" s="75"/>
      <c r="OQ443" s="75"/>
      <c r="OR443" s="75"/>
      <c r="OS443" s="75"/>
      <c r="OT443" s="75"/>
      <c r="OU443" s="75"/>
      <c r="OV443" s="75"/>
      <c r="OW443" s="75"/>
      <c r="OX443" s="75"/>
      <c r="OY443" s="75"/>
      <c r="OZ443" s="75"/>
      <c r="PA443" s="75"/>
      <c r="PB443" s="75"/>
      <c r="PC443" s="75"/>
      <c r="PD443" s="75"/>
      <c r="PE443" s="75"/>
      <c r="PF443" s="75"/>
      <c r="PG443" s="75"/>
      <c r="PH443" s="75"/>
      <c r="PI443" s="75"/>
      <c r="PJ443" s="75"/>
      <c r="PK443" s="75"/>
      <c r="PL443" s="75"/>
      <c r="PM443" s="75"/>
      <c r="PN443" s="75"/>
      <c r="PO443" s="75"/>
      <c r="PP443" s="75"/>
      <c r="PQ443" s="75"/>
      <c r="PR443" s="75"/>
      <c r="PS443" s="75"/>
      <c r="PT443" s="75"/>
      <c r="PU443" s="75"/>
      <c r="PV443" s="75"/>
      <c r="PW443" s="75"/>
      <c r="PX443" s="75"/>
      <c r="PY443" s="75"/>
      <c r="PZ443" s="75"/>
      <c r="QA443" s="75"/>
      <c r="QB443" s="75"/>
      <c r="QC443" s="75"/>
      <c r="QD443" s="75"/>
      <c r="QE443" s="75"/>
      <c r="QF443" s="75"/>
      <c r="QG443" s="75"/>
      <c r="QH443" s="75"/>
      <c r="QI443" s="75"/>
      <c r="QJ443" s="75"/>
      <c r="QK443" s="75"/>
      <c r="QL443" s="75"/>
      <c r="QM443" s="75"/>
      <c r="QN443" s="75"/>
      <c r="QO443" s="75"/>
      <c r="QP443" s="75"/>
      <c r="QQ443" s="75"/>
      <c r="QR443" s="75"/>
      <c r="QS443" s="75"/>
      <c r="QT443" s="75"/>
      <c r="QU443" s="75"/>
      <c r="QV443" s="75"/>
      <c r="QW443" s="75"/>
      <c r="QX443" s="75"/>
      <c r="QY443" s="75"/>
      <c r="QZ443" s="75"/>
      <c r="RA443" s="75"/>
      <c r="RB443" s="75"/>
      <c r="RC443" s="75"/>
      <c r="RD443" s="75"/>
      <c r="RE443" s="75"/>
      <c r="RF443" s="75"/>
      <c r="RG443" s="75"/>
      <c r="RH443" s="75"/>
      <c r="RI443" s="75"/>
      <c r="RJ443" s="75"/>
      <c r="RK443" s="75"/>
      <c r="RL443" s="75"/>
      <c r="RM443" s="75"/>
      <c r="RN443" s="75"/>
      <c r="RO443" s="75"/>
      <c r="RP443" s="75"/>
      <c r="RQ443" s="75"/>
      <c r="RR443" s="75"/>
      <c r="RS443" s="75"/>
      <c r="RT443" s="75"/>
      <c r="RU443" s="75"/>
      <c r="RV443" s="75"/>
      <c r="RW443" s="75"/>
      <c r="RX443" s="75"/>
      <c r="RY443" s="75"/>
      <c r="RZ443" s="75"/>
      <c r="SA443" s="75"/>
      <c r="SB443" s="75"/>
      <c r="SC443" s="75"/>
      <c r="SD443" s="75"/>
      <c r="SE443" s="75"/>
    </row>
    <row r="444" spans="50:499" s="4" customFormat="1" x14ac:dyDescent="0.2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75"/>
      <c r="OF444" s="75"/>
      <c r="OG444" s="75"/>
      <c r="OH444" s="75"/>
      <c r="OI444" s="75"/>
      <c r="OJ444" s="75"/>
      <c r="OK444" s="75"/>
      <c r="OL444" s="75"/>
      <c r="OM444" s="75"/>
      <c r="ON444" s="75"/>
      <c r="OO444" s="75"/>
      <c r="OP444" s="75"/>
      <c r="OQ444" s="75"/>
      <c r="OR444" s="75"/>
      <c r="OS444" s="75"/>
      <c r="OT444" s="75"/>
      <c r="OU444" s="75"/>
      <c r="OV444" s="75"/>
      <c r="OW444" s="75"/>
      <c r="OX444" s="75"/>
      <c r="OY444" s="75"/>
      <c r="OZ444" s="75"/>
      <c r="PA444" s="75"/>
      <c r="PB444" s="75"/>
      <c r="PC444" s="75"/>
      <c r="PD444" s="75"/>
      <c r="PE444" s="75"/>
      <c r="PF444" s="75"/>
      <c r="PG444" s="75"/>
      <c r="PH444" s="75"/>
      <c r="PI444" s="75"/>
      <c r="PJ444" s="75"/>
      <c r="PK444" s="75"/>
      <c r="PL444" s="75"/>
      <c r="PM444" s="75"/>
      <c r="PN444" s="75"/>
      <c r="PO444" s="75"/>
      <c r="PP444" s="75"/>
      <c r="PQ444" s="75"/>
      <c r="PR444" s="75"/>
      <c r="PS444" s="75"/>
      <c r="PT444" s="75"/>
      <c r="PU444" s="75"/>
      <c r="PV444" s="75"/>
      <c r="PW444" s="75"/>
      <c r="PX444" s="75"/>
      <c r="PY444" s="75"/>
      <c r="PZ444" s="75"/>
      <c r="QA444" s="75"/>
      <c r="QB444" s="75"/>
      <c r="QC444" s="75"/>
      <c r="QD444" s="75"/>
      <c r="QE444" s="75"/>
      <c r="QF444" s="75"/>
      <c r="QG444" s="75"/>
      <c r="QH444" s="75"/>
      <c r="QI444" s="75"/>
      <c r="QJ444" s="75"/>
      <c r="QK444" s="75"/>
      <c r="QL444" s="75"/>
      <c r="QM444" s="75"/>
      <c r="QN444" s="75"/>
      <c r="QO444" s="75"/>
      <c r="QP444" s="75"/>
      <c r="QQ444" s="75"/>
      <c r="QR444" s="75"/>
      <c r="QS444" s="75"/>
      <c r="QT444" s="75"/>
      <c r="QU444" s="75"/>
      <c r="QV444" s="75"/>
      <c r="QW444" s="75"/>
      <c r="QX444" s="75"/>
      <c r="QY444" s="75"/>
      <c r="QZ444" s="75"/>
      <c r="RA444" s="75"/>
      <c r="RB444" s="75"/>
      <c r="RC444" s="75"/>
      <c r="RD444" s="75"/>
      <c r="RE444" s="75"/>
      <c r="RF444" s="75"/>
      <c r="RG444" s="75"/>
      <c r="RH444" s="75"/>
      <c r="RI444" s="75"/>
      <c r="RJ444" s="75"/>
      <c r="RK444" s="75"/>
      <c r="RL444" s="75"/>
      <c r="RM444" s="75"/>
      <c r="RN444" s="75"/>
      <c r="RO444" s="75"/>
      <c r="RP444" s="75"/>
      <c r="RQ444" s="75"/>
      <c r="RR444" s="75"/>
      <c r="RS444" s="75"/>
      <c r="RT444" s="75"/>
      <c r="RU444" s="75"/>
      <c r="RV444" s="75"/>
      <c r="RW444" s="75"/>
      <c r="RX444" s="75"/>
      <c r="RY444" s="75"/>
      <c r="RZ444" s="75"/>
      <c r="SA444" s="75"/>
      <c r="SB444" s="75"/>
      <c r="SC444" s="75"/>
      <c r="SD444" s="75"/>
      <c r="SE444" s="75"/>
    </row>
    <row r="445" spans="50:499" s="4" customFormat="1" x14ac:dyDescent="0.2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75"/>
      <c r="OF445" s="75"/>
      <c r="OG445" s="75"/>
      <c r="OH445" s="75"/>
      <c r="OI445" s="75"/>
      <c r="OJ445" s="75"/>
      <c r="OK445" s="75"/>
      <c r="OL445" s="75"/>
      <c r="OM445" s="75"/>
      <c r="ON445" s="75"/>
      <c r="OO445" s="75"/>
      <c r="OP445" s="75"/>
      <c r="OQ445" s="75"/>
      <c r="OR445" s="75"/>
      <c r="OS445" s="75"/>
      <c r="OT445" s="75"/>
      <c r="OU445" s="75"/>
      <c r="OV445" s="75"/>
      <c r="OW445" s="75"/>
      <c r="OX445" s="75"/>
      <c r="OY445" s="75"/>
      <c r="OZ445" s="75"/>
      <c r="PA445" s="75"/>
      <c r="PB445" s="75"/>
      <c r="PC445" s="75"/>
      <c r="PD445" s="75"/>
      <c r="PE445" s="75"/>
      <c r="PF445" s="75"/>
      <c r="PG445" s="75"/>
      <c r="PH445" s="75"/>
      <c r="PI445" s="75"/>
      <c r="PJ445" s="75"/>
      <c r="PK445" s="75"/>
      <c r="PL445" s="75"/>
      <c r="PM445" s="75"/>
      <c r="PN445" s="75"/>
      <c r="PO445" s="75"/>
      <c r="PP445" s="75"/>
      <c r="PQ445" s="75"/>
      <c r="PR445" s="75"/>
      <c r="PS445" s="75"/>
      <c r="PT445" s="75"/>
      <c r="PU445" s="75"/>
      <c r="PV445" s="75"/>
      <c r="PW445" s="75"/>
      <c r="PX445" s="75"/>
      <c r="PY445" s="75"/>
      <c r="PZ445" s="75"/>
      <c r="QA445" s="75"/>
      <c r="QB445" s="75"/>
      <c r="QC445" s="75"/>
      <c r="QD445" s="75"/>
      <c r="QE445" s="75"/>
      <c r="QF445" s="75"/>
      <c r="QG445" s="75"/>
      <c r="QH445" s="75"/>
      <c r="QI445" s="75"/>
      <c r="QJ445" s="75"/>
      <c r="QK445" s="75"/>
      <c r="QL445" s="75"/>
      <c r="QM445" s="75"/>
      <c r="QN445" s="75"/>
      <c r="QO445" s="75"/>
      <c r="QP445" s="75"/>
      <c r="QQ445" s="75"/>
      <c r="QR445" s="75"/>
      <c r="QS445" s="75"/>
      <c r="QT445" s="75"/>
      <c r="QU445" s="75"/>
      <c r="QV445" s="75"/>
      <c r="QW445" s="75"/>
      <c r="QX445" s="75"/>
      <c r="QY445" s="75"/>
      <c r="QZ445" s="75"/>
      <c r="RA445" s="75"/>
      <c r="RB445" s="75"/>
      <c r="RC445" s="75"/>
      <c r="RD445" s="75"/>
      <c r="RE445" s="75"/>
      <c r="RF445" s="75"/>
      <c r="RG445" s="75"/>
      <c r="RH445" s="75"/>
      <c r="RI445" s="75"/>
      <c r="RJ445" s="75"/>
      <c r="RK445" s="75"/>
      <c r="RL445" s="75"/>
      <c r="RM445" s="75"/>
      <c r="RN445" s="75"/>
      <c r="RO445" s="75"/>
      <c r="RP445" s="75"/>
      <c r="RQ445" s="75"/>
      <c r="RR445" s="75"/>
      <c r="RS445" s="75"/>
      <c r="RT445" s="75"/>
      <c r="RU445" s="75"/>
      <c r="RV445" s="75"/>
      <c r="RW445" s="75"/>
      <c r="RX445" s="75"/>
      <c r="RY445" s="75"/>
      <c r="RZ445" s="75"/>
      <c r="SA445" s="75"/>
      <c r="SB445" s="75"/>
      <c r="SC445" s="75"/>
      <c r="SD445" s="75"/>
      <c r="SE445" s="75"/>
    </row>
    <row r="446" spans="50:499" s="4" customFormat="1" x14ac:dyDescent="0.2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75"/>
      <c r="OF446" s="75"/>
      <c r="OG446" s="75"/>
      <c r="OH446" s="75"/>
      <c r="OI446" s="75"/>
      <c r="OJ446" s="75"/>
      <c r="OK446" s="75"/>
      <c r="OL446" s="75"/>
      <c r="OM446" s="75"/>
      <c r="ON446" s="75"/>
      <c r="OO446" s="75"/>
      <c r="OP446" s="75"/>
      <c r="OQ446" s="75"/>
      <c r="OR446" s="75"/>
      <c r="OS446" s="75"/>
      <c r="OT446" s="75"/>
      <c r="OU446" s="75"/>
      <c r="OV446" s="75"/>
      <c r="OW446" s="75"/>
      <c r="OX446" s="75"/>
      <c r="OY446" s="75"/>
      <c r="OZ446" s="75"/>
      <c r="PA446" s="75"/>
      <c r="PB446" s="75"/>
      <c r="PC446" s="75"/>
      <c r="PD446" s="75"/>
      <c r="PE446" s="75"/>
      <c r="PF446" s="75"/>
      <c r="PG446" s="75"/>
      <c r="PH446" s="75"/>
      <c r="PI446" s="75"/>
      <c r="PJ446" s="75"/>
      <c r="PK446" s="75"/>
      <c r="PL446" s="75"/>
      <c r="PM446" s="75"/>
      <c r="PN446" s="75"/>
      <c r="PO446" s="75"/>
      <c r="PP446" s="75"/>
      <c r="PQ446" s="75"/>
      <c r="PR446" s="75"/>
      <c r="PS446" s="75"/>
      <c r="PT446" s="75"/>
      <c r="PU446" s="75"/>
      <c r="PV446" s="75"/>
      <c r="PW446" s="75"/>
      <c r="PX446" s="75"/>
      <c r="PY446" s="75"/>
      <c r="PZ446" s="75"/>
      <c r="QA446" s="75"/>
      <c r="QB446" s="75"/>
      <c r="QC446" s="75"/>
      <c r="QD446" s="75"/>
      <c r="QE446" s="75"/>
      <c r="QF446" s="75"/>
      <c r="QG446" s="75"/>
      <c r="QH446" s="75"/>
      <c r="QI446" s="75"/>
      <c r="QJ446" s="75"/>
      <c r="QK446" s="75"/>
      <c r="QL446" s="75"/>
      <c r="QM446" s="75"/>
      <c r="QN446" s="75"/>
      <c r="QO446" s="75"/>
      <c r="QP446" s="75"/>
      <c r="QQ446" s="75"/>
      <c r="QR446" s="75"/>
      <c r="QS446" s="75"/>
      <c r="QT446" s="75"/>
      <c r="QU446" s="75"/>
      <c r="QV446" s="75"/>
      <c r="QW446" s="75"/>
      <c r="QX446" s="75"/>
      <c r="QY446" s="75"/>
      <c r="QZ446" s="75"/>
      <c r="RA446" s="75"/>
      <c r="RB446" s="75"/>
      <c r="RC446" s="75"/>
      <c r="RD446" s="75"/>
      <c r="RE446" s="75"/>
      <c r="RF446" s="75"/>
      <c r="RG446" s="75"/>
      <c r="RH446" s="75"/>
      <c r="RI446" s="75"/>
      <c r="RJ446" s="75"/>
      <c r="RK446" s="75"/>
      <c r="RL446" s="75"/>
      <c r="RM446" s="75"/>
      <c r="RN446" s="75"/>
      <c r="RO446" s="75"/>
      <c r="RP446" s="75"/>
      <c r="RQ446" s="75"/>
      <c r="RR446" s="75"/>
      <c r="RS446" s="75"/>
      <c r="RT446" s="75"/>
      <c r="RU446" s="75"/>
      <c r="RV446" s="75"/>
      <c r="RW446" s="75"/>
      <c r="RX446" s="75"/>
      <c r="RY446" s="75"/>
      <c r="RZ446" s="75"/>
      <c r="SA446" s="75"/>
      <c r="SB446" s="75"/>
      <c r="SC446" s="75"/>
      <c r="SD446" s="75"/>
      <c r="SE446" s="75"/>
    </row>
    <row r="447" spans="50:499" s="4" customFormat="1" x14ac:dyDescent="0.2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75"/>
      <c r="OF447" s="75"/>
      <c r="OG447" s="75"/>
      <c r="OH447" s="75"/>
      <c r="OI447" s="75"/>
      <c r="OJ447" s="75"/>
      <c r="OK447" s="75"/>
      <c r="OL447" s="75"/>
      <c r="OM447" s="75"/>
      <c r="ON447" s="75"/>
      <c r="OO447" s="75"/>
      <c r="OP447" s="75"/>
      <c r="OQ447" s="75"/>
      <c r="OR447" s="75"/>
      <c r="OS447" s="75"/>
      <c r="OT447" s="75"/>
      <c r="OU447" s="75"/>
      <c r="OV447" s="75"/>
      <c r="OW447" s="75"/>
      <c r="OX447" s="75"/>
      <c r="OY447" s="75"/>
      <c r="OZ447" s="75"/>
      <c r="PA447" s="75"/>
      <c r="PB447" s="75"/>
      <c r="PC447" s="75"/>
      <c r="PD447" s="75"/>
      <c r="PE447" s="75"/>
      <c r="PF447" s="75"/>
      <c r="PG447" s="75"/>
      <c r="PH447" s="75"/>
      <c r="PI447" s="75"/>
      <c r="PJ447" s="75"/>
      <c r="PK447" s="75"/>
      <c r="PL447" s="75"/>
      <c r="PM447" s="75"/>
      <c r="PN447" s="75"/>
      <c r="PO447" s="75"/>
      <c r="PP447" s="75"/>
      <c r="PQ447" s="75"/>
      <c r="PR447" s="75"/>
      <c r="PS447" s="75"/>
      <c r="PT447" s="75"/>
      <c r="PU447" s="75"/>
      <c r="PV447" s="75"/>
      <c r="PW447" s="75"/>
      <c r="PX447" s="75"/>
      <c r="PY447" s="75"/>
      <c r="PZ447" s="75"/>
      <c r="QA447" s="75"/>
      <c r="QB447" s="75"/>
      <c r="QC447" s="75"/>
      <c r="QD447" s="75"/>
      <c r="QE447" s="75"/>
      <c r="QF447" s="75"/>
      <c r="QG447" s="75"/>
      <c r="QH447" s="75"/>
      <c r="QI447" s="75"/>
      <c r="QJ447" s="75"/>
      <c r="QK447" s="75"/>
      <c r="QL447" s="75"/>
      <c r="QM447" s="75"/>
      <c r="QN447" s="75"/>
      <c r="QO447" s="75"/>
      <c r="QP447" s="75"/>
      <c r="QQ447" s="75"/>
      <c r="QR447" s="75"/>
      <c r="QS447" s="75"/>
      <c r="QT447" s="75"/>
      <c r="QU447" s="75"/>
      <c r="QV447" s="75"/>
      <c r="QW447" s="75"/>
      <c r="QX447" s="75"/>
      <c r="QY447" s="75"/>
      <c r="QZ447" s="75"/>
      <c r="RA447" s="75"/>
      <c r="RB447" s="75"/>
      <c r="RC447" s="75"/>
      <c r="RD447" s="75"/>
      <c r="RE447" s="75"/>
      <c r="RF447" s="75"/>
      <c r="RG447" s="75"/>
      <c r="RH447" s="75"/>
      <c r="RI447" s="75"/>
      <c r="RJ447" s="75"/>
      <c r="RK447" s="75"/>
      <c r="RL447" s="75"/>
      <c r="RM447" s="75"/>
      <c r="RN447" s="75"/>
      <c r="RO447" s="75"/>
      <c r="RP447" s="75"/>
      <c r="RQ447" s="75"/>
      <c r="RR447" s="75"/>
      <c r="RS447" s="75"/>
      <c r="RT447" s="75"/>
      <c r="RU447" s="75"/>
      <c r="RV447" s="75"/>
      <c r="RW447" s="75"/>
      <c r="RX447" s="75"/>
      <c r="RY447" s="75"/>
      <c r="RZ447" s="75"/>
      <c r="SA447" s="75"/>
      <c r="SB447" s="75"/>
      <c r="SC447" s="75"/>
      <c r="SD447" s="75"/>
      <c r="SE447" s="75"/>
    </row>
    <row r="448" spans="50:499" s="4" customFormat="1" x14ac:dyDescent="0.2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75"/>
      <c r="OF448" s="75"/>
      <c r="OG448" s="75"/>
      <c r="OH448" s="75"/>
      <c r="OI448" s="75"/>
      <c r="OJ448" s="75"/>
      <c r="OK448" s="75"/>
      <c r="OL448" s="75"/>
      <c r="OM448" s="75"/>
      <c r="ON448" s="75"/>
      <c r="OO448" s="75"/>
      <c r="OP448" s="75"/>
      <c r="OQ448" s="75"/>
      <c r="OR448" s="75"/>
      <c r="OS448" s="75"/>
      <c r="OT448" s="75"/>
      <c r="OU448" s="75"/>
      <c r="OV448" s="75"/>
      <c r="OW448" s="75"/>
      <c r="OX448" s="75"/>
      <c r="OY448" s="75"/>
      <c r="OZ448" s="75"/>
      <c r="PA448" s="75"/>
      <c r="PB448" s="75"/>
      <c r="PC448" s="75"/>
      <c r="PD448" s="75"/>
      <c r="PE448" s="75"/>
      <c r="PF448" s="75"/>
      <c r="PG448" s="75"/>
      <c r="PH448" s="75"/>
      <c r="PI448" s="75"/>
      <c r="PJ448" s="75"/>
      <c r="PK448" s="75"/>
      <c r="PL448" s="75"/>
      <c r="PM448" s="75"/>
      <c r="PN448" s="75"/>
      <c r="PO448" s="75"/>
      <c r="PP448" s="75"/>
      <c r="PQ448" s="75"/>
      <c r="PR448" s="75"/>
      <c r="PS448" s="75"/>
      <c r="PT448" s="75"/>
      <c r="PU448" s="75"/>
      <c r="PV448" s="75"/>
      <c r="PW448" s="75"/>
      <c r="PX448" s="75"/>
      <c r="PY448" s="75"/>
      <c r="PZ448" s="75"/>
      <c r="QA448" s="75"/>
      <c r="QB448" s="75"/>
      <c r="QC448" s="75"/>
      <c r="QD448" s="75"/>
      <c r="QE448" s="75"/>
      <c r="QF448" s="75"/>
      <c r="QG448" s="75"/>
      <c r="QH448" s="75"/>
      <c r="QI448" s="75"/>
      <c r="QJ448" s="75"/>
      <c r="QK448" s="75"/>
      <c r="QL448" s="75"/>
      <c r="QM448" s="75"/>
      <c r="QN448" s="75"/>
      <c r="QO448" s="75"/>
      <c r="QP448" s="75"/>
      <c r="QQ448" s="75"/>
      <c r="QR448" s="75"/>
      <c r="QS448" s="75"/>
      <c r="QT448" s="75"/>
      <c r="QU448" s="75"/>
      <c r="QV448" s="75"/>
      <c r="QW448" s="75"/>
      <c r="QX448" s="75"/>
      <c r="QY448" s="75"/>
      <c r="QZ448" s="75"/>
      <c r="RA448" s="75"/>
      <c r="RB448" s="75"/>
      <c r="RC448" s="75"/>
      <c r="RD448" s="75"/>
      <c r="RE448" s="75"/>
      <c r="RF448" s="75"/>
      <c r="RG448" s="75"/>
      <c r="RH448" s="75"/>
      <c r="RI448" s="75"/>
      <c r="RJ448" s="75"/>
      <c r="RK448" s="75"/>
      <c r="RL448" s="75"/>
      <c r="RM448" s="75"/>
      <c r="RN448" s="75"/>
      <c r="RO448" s="75"/>
      <c r="RP448" s="75"/>
      <c r="RQ448" s="75"/>
      <c r="RR448" s="75"/>
      <c r="RS448" s="75"/>
      <c r="RT448" s="75"/>
      <c r="RU448" s="75"/>
      <c r="RV448" s="75"/>
      <c r="RW448" s="75"/>
      <c r="RX448" s="75"/>
      <c r="RY448" s="75"/>
      <c r="RZ448" s="75"/>
      <c r="SA448" s="75"/>
      <c r="SB448" s="75"/>
      <c r="SC448" s="75"/>
      <c r="SD448" s="75"/>
      <c r="SE448" s="75"/>
    </row>
    <row r="449" spans="50:499" s="4" customFormat="1" x14ac:dyDescent="0.2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75"/>
      <c r="OF449" s="75"/>
      <c r="OG449" s="75"/>
      <c r="OH449" s="75"/>
      <c r="OI449" s="75"/>
      <c r="OJ449" s="75"/>
      <c r="OK449" s="75"/>
      <c r="OL449" s="75"/>
      <c r="OM449" s="75"/>
      <c r="ON449" s="75"/>
      <c r="OO449" s="75"/>
      <c r="OP449" s="75"/>
      <c r="OQ449" s="75"/>
      <c r="OR449" s="75"/>
      <c r="OS449" s="75"/>
      <c r="OT449" s="75"/>
      <c r="OU449" s="75"/>
      <c r="OV449" s="75"/>
      <c r="OW449" s="75"/>
      <c r="OX449" s="75"/>
      <c r="OY449" s="75"/>
      <c r="OZ449" s="75"/>
      <c r="PA449" s="75"/>
      <c r="PB449" s="75"/>
      <c r="PC449" s="75"/>
      <c r="PD449" s="75"/>
      <c r="PE449" s="75"/>
      <c r="PF449" s="75"/>
      <c r="PG449" s="75"/>
      <c r="PH449" s="75"/>
      <c r="PI449" s="75"/>
      <c r="PJ449" s="75"/>
      <c r="PK449" s="75"/>
      <c r="PL449" s="75"/>
      <c r="PM449" s="75"/>
      <c r="PN449" s="75"/>
      <c r="PO449" s="75"/>
      <c r="PP449" s="75"/>
      <c r="PQ449" s="75"/>
      <c r="PR449" s="75"/>
      <c r="PS449" s="75"/>
      <c r="PT449" s="75"/>
      <c r="PU449" s="75"/>
      <c r="PV449" s="75"/>
      <c r="PW449" s="75"/>
      <c r="PX449" s="75"/>
      <c r="PY449" s="75"/>
      <c r="PZ449" s="75"/>
      <c r="QA449" s="75"/>
      <c r="QB449" s="75"/>
      <c r="QC449" s="75"/>
      <c r="QD449" s="75"/>
      <c r="QE449" s="75"/>
      <c r="QF449" s="75"/>
      <c r="QG449" s="75"/>
      <c r="QH449" s="75"/>
      <c r="QI449" s="75"/>
      <c r="QJ449" s="75"/>
      <c r="QK449" s="75"/>
      <c r="QL449" s="75"/>
      <c r="QM449" s="75"/>
      <c r="QN449" s="75"/>
      <c r="QO449" s="75"/>
      <c r="QP449" s="75"/>
      <c r="QQ449" s="75"/>
      <c r="QR449" s="75"/>
      <c r="QS449" s="75"/>
      <c r="QT449" s="75"/>
      <c r="QU449" s="75"/>
      <c r="QV449" s="75"/>
      <c r="QW449" s="75"/>
      <c r="QX449" s="75"/>
      <c r="QY449" s="75"/>
      <c r="QZ449" s="75"/>
      <c r="RA449" s="75"/>
      <c r="RB449" s="75"/>
      <c r="RC449" s="75"/>
      <c r="RD449" s="75"/>
      <c r="RE449" s="75"/>
      <c r="RF449" s="75"/>
      <c r="RG449" s="75"/>
      <c r="RH449" s="75"/>
      <c r="RI449" s="75"/>
      <c r="RJ449" s="75"/>
      <c r="RK449" s="75"/>
      <c r="RL449" s="75"/>
      <c r="RM449" s="75"/>
      <c r="RN449" s="75"/>
      <c r="RO449" s="75"/>
      <c r="RP449" s="75"/>
      <c r="RQ449" s="75"/>
      <c r="RR449" s="75"/>
      <c r="RS449" s="75"/>
      <c r="RT449" s="75"/>
      <c r="RU449" s="75"/>
      <c r="RV449" s="75"/>
      <c r="RW449" s="75"/>
      <c r="RX449" s="75"/>
      <c r="RY449" s="75"/>
      <c r="RZ449" s="75"/>
      <c r="SA449" s="75"/>
      <c r="SB449" s="75"/>
      <c r="SC449" s="75"/>
      <c r="SD449" s="75"/>
      <c r="SE449" s="75"/>
    </row>
    <row r="450" spans="50:499" s="4" customFormat="1" x14ac:dyDescent="0.2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75"/>
      <c r="OF450" s="75"/>
      <c r="OG450" s="75"/>
      <c r="OH450" s="75"/>
      <c r="OI450" s="75"/>
      <c r="OJ450" s="75"/>
      <c r="OK450" s="75"/>
      <c r="OL450" s="75"/>
      <c r="OM450" s="75"/>
      <c r="ON450" s="75"/>
      <c r="OO450" s="75"/>
      <c r="OP450" s="75"/>
      <c r="OQ450" s="75"/>
      <c r="OR450" s="75"/>
      <c r="OS450" s="75"/>
      <c r="OT450" s="75"/>
      <c r="OU450" s="75"/>
      <c r="OV450" s="75"/>
      <c r="OW450" s="75"/>
      <c r="OX450" s="75"/>
      <c r="OY450" s="75"/>
      <c r="OZ450" s="75"/>
      <c r="PA450" s="75"/>
      <c r="PB450" s="75"/>
      <c r="PC450" s="75"/>
      <c r="PD450" s="75"/>
      <c r="PE450" s="75"/>
      <c r="PF450" s="75"/>
      <c r="PG450" s="75"/>
      <c r="PH450" s="75"/>
      <c r="PI450" s="75"/>
      <c r="PJ450" s="75"/>
      <c r="PK450" s="75"/>
      <c r="PL450" s="75"/>
      <c r="PM450" s="75"/>
      <c r="PN450" s="75"/>
      <c r="PO450" s="75"/>
      <c r="PP450" s="75"/>
      <c r="PQ450" s="75"/>
      <c r="PR450" s="75"/>
      <c r="PS450" s="75"/>
      <c r="PT450" s="75"/>
      <c r="PU450" s="75"/>
      <c r="PV450" s="75"/>
      <c r="PW450" s="75"/>
      <c r="PX450" s="75"/>
      <c r="PY450" s="75"/>
      <c r="PZ450" s="75"/>
      <c r="QA450" s="75"/>
      <c r="QB450" s="75"/>
      <c r="QC450" s="75"/>
      <c r="QD450" s="75"/>
      <c r="QE450" s="75"/>
      <c r="QF450" s="75"/>
      <c r="QG450" s="75"/>
      <c r="QH450" s="75"/>
      <c r="QI450" s="75"/>
      <c r="QJ450" s="75"/>
      <c r="QK450" s="75"/>
      <c r="QL450" s="75"/>
      <c r="QM450" s="75"/>
      <c r="QN450" s="75"/>
      <c r="QO450" s="75"/>
      <c r="QP450" s="75"/>
      <c r="QQ450" s="75"/>
      <c r="QR450" s="75"/>
      <c r="QS450" s="75"/>
      <c r="QT450" s="75"/>
      <c r="QU450" s="75"/>
      <c r="QV450" s="75"/>
      <c r="QW450" s="75"/>
      <c r="QX450" s="75"/>
      <c r="QY450" s="75"/>
      <c r="QZ450" s="75"/>
      <c r="RA450" s="75"/>
      <c r="RB450" s="75"/>
      <c r="RC450" s="75"/>
      <c r="RD450" s="75"/>
      <c r="RE450" s="75"/>
      <c r="RF450" s="75"/>
      <c r="RG450" s="75"/>
      <c r="RH450" s="75"/>
      <c r="RI450" s="75"/>
      <c r="RJ450" s="75"/>
      <c r="RK450" s="75"/>
      <c r="RL450" s="75"/>
      <c r="RM450" s="75"/>
      <c r="RN450" s="75"/>
      <c r="RO450" s="75"/>
      <c r="RP450" s="75"/>
      <c r="RQ450" s="75"/>
      <c r="RR450" s="75"/>
      <c r="RS450" s="75"/>
      <c r="RT450" s="75"/>
      <c r="RU450" s="75"/>
      <c r="RV450" s="75"/>
      <c r="RW450" s="75"/>
      <c r="RX450" s="75"/>
      <c r="RY450" s="75"/>
      <c r="RZ450" s="75"/>
      <c r="SA450" s="75"/>
      <c r="SB450" s="75"/>
      <c r="SC450" s="75"/>
      <c r="SD450" s="75"/>
      <c r="SE450" s="75"/>
    </row>
    <row r="451" spans="50:499" s="4" customFormat="1" x14ac:dyDescent="0.2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75"/>
      <c r="OF451" s="75"/>
      <c r="OG451" s="75"/>
      <c r="OH451" s="75"/>
      <c r="OI451" s="75"/>
      <c r="OJ451" s="75"/>
      <c r="OK451" s="75"/>
      <c r="OL451" s="75"/>
      <c r="OM451" s="75"/>
      <c r="ON451" s="75"/>
      <c r="OO451" s="75"/>
      <c r="OP451" s="75"/>
      <c r="OQ451" s="75"/>
      <c r="OR451" s="75"/>
      <c r="OS451" s="75"/>
      <c r="OT451" s="75"/>
      <c r="OU451" s="75"/>
      <c r="OV451" s="75"/>
      <c r="OW451" s="75"/>
      <c r="OX451" s="75"/>
      <c r="OY451" s="75"/>
      <c r="OZ451" s="75"/>
      <c r="PA451" s="75"/>
      <c r="PB451" s="75"/>
      <c r="PC451" s="75"/>
      <c r="PD451" s="75"/>
      <c r="PE451" s="75"/>
      <c r="PF451" s="75"/>
      <c r="PG451" s="75"/>
      <c r="PH451" s="75"/>
      <c r="PI451" s="75"/>
      <c r="PJ451" s="75"/>
      <c r="PK451" s="75"/>
      <c r="PL451" s="75"/>
      <c r="PM451" s="75"/>
      <c r="PN451" s="75"/>
      <c r="PO451" s="75"/>
      <c r="PP451" s="75"/>
      <c r="PQ451" s="75"/>
      <c r="PR451" s="75"/>
      <c r="PS451" s="75"/>
      <c r="PT451" s="75"/>
      <c r="PU451" s="75"/>
      <c r="PV451" s="75"/>
      <c r="PW451" s="75"/>
      <c r="PX451" s="75"/>
      <c r="PY451" s="75"/>
      <c r="PZ451" s="75"/>
      <c r="QA451" s="75"/>
      <c r="QB451" s="75"/>
      <c r="QC451" s="75"/>
      <c r="QD451" s="75"/>
      <c r="QE451" s="75"/>
      <c r="QF451" s="75"/>
      <c r="QG451" s="75"/>
      <c r="QH451" s="75"/>
      <c r="QI451" s="75"/>
      <c r="QJ451" s="75"/>
      <c r="QK451" s="75"/>
      <c r="QL451" s="75"/>
      <c r="QM451" s="75"/>
      <c r="QN451" s="75"/>
      <c r="QO451" s="75"/>
      <c r="QP451" s="75"/>
      <c r="QQ451" s="75"/>
      <c r="QR451" s="75"/>
      <c r="QS451" s="75"/>
      <c r="QT451" s="75"/>
      <c r="QU451" s="75"/>
      <c r="QV451" s="75"/>
      <c r="QW451" s="75"/>
      <c r="QX451" s="75"/>
      <c r="QY451" s="75"/>
      <c r="QZ451" s="75"/>
      <c r="RA451" s="75"/>
      <c r="RB451" s="75"/>
      <c r="RC451" s="75"/>
      <c r="RD451" s="75"/>
      <c r="RE451" s="75"/>
      <c r="RF451" s="75"/>
      <c r="RG451" s="75"/>
      <c r="RH451" s="75"/>
      <c r="RI451" s="75"/>
      <c r="RJ451" s="75"/>
      <c r="RK451" s="75"/>
      <c r="RL451" s="75"/>
      <c r="RM451" s="75"/>
      <c r="RN451" s="75"/>
      <c r="RO451" s="75"/>
      <c r="RP451" s="75"/>
      <c r="RQ451" s="75"/>
      <c r="RR451" s="75"/>
      <c r="RS451" s="75"/>
      <c r="RT451" s="75"/>
      <c r="RU451" s="75"/>
      <c r="RV451" s="75"/>
      <c r="RW451" s="75"/>
      <c r="RX451" s="75"/>
      <c r="RY451" s="75"/>
      <c r="RZ451" s="75"/>
      <c r="SA451" s="75"/>
      <c r="SB451" s="75"/>
      <c r="SC451" s="75"/>
      <c r="SD451" s="75"/>
      <c r="SE451" s="75"/>
    </row>
    <row r="452" spans="50:499" s="4" customFormat="1" x14ac:dyDescent="0.2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75"/>
      <c r="OF452" s="75"/>
      <c r="OG452" s="75"/>
      <c r="OH452" s="75"/>
      <c r="OI452" s="75"/>
      <c r="OJ452" s="75"/>
      <c r="OK452" s="75"/>
      <c r="OL452" s="75"/>
      <c r="OM452" s="75"/>
      <c r="ON452" s="75"/>
      <c r="OO452" s="75"/>
      <c r="OP452" s="75"/>
      <c r="OQ452" s="75"/>
      <c r="OR452" s="75"/>
      <c r="OS452" s="75"/>
      <c r="OT452" s="75"/>
      <c r="OU452" s="75"/>
      <c r="OV452" s="75"/>
      <c r="OW452" s="75"/>
      <c r="OX452" s="75"/>
      <c r="OY452" s="75"/>
      <c r="OZ452" s="75"/>
      <c r="PA452" s="75"/>
      <c r="PB452" s="75"/>
      <c r="PC452" s="75"/>
      <c r="PD452" s="75"/>
      <c r="PE452" s="75"/>
      <c r="PF452" s="75"/>
      <c r="PG452" s="75"/>
      <c r="PH452" s="75"/>
      <c r="PI452" s="75"/>
      <c r="PJ452" s="75"/>
      <c r="PK452" s="75"/>
      <c r="PL452" s="75"/>
      <c r="PM452" s="75"/>
      <c r="PN452" s="75"/>
      <c r="PO452" s="75"/>
      <c r="PP452" s="75"/>
      <c r="PQ452" s="75"/>
      <c r="PR452" s="75"/>
      <c r="PS452" s="75"/>
      <c r="PT452" s="75"/>
      <c r="PU452" s="75"/>
      <c r="PV452" s="75"/>
      <c r="PW452" s="75"/>
      <c r="PX452" s="75"/>
      <c r="PY452" s="75"/>
      <c r="PZ452" s="75"/>
      <c r="QA452" s="75"/>
      <c r="QB452" s="75"/>
      <c r="QC452" s="75"/>
      <c r="QD452" s="75"/>
      <c r="QE452" s="75"/>
      <c r="QF452" s="75"/>
      <c r="QG452" s="75"/>
      <c r="QH452" s="75"/>
      <c r="QI452" s="75"/>
      <c r="QJ452" s="75"/>
      <c r="QK452" s="75"/>
      <c r="QL452" s="75"/>
      <c r="QM452" s="75"/>
      <c r="QN452" s="75"/>
      <c r="QO452" s="75"/>
      <c r="QP452" s="75"/>
      <c r="QQ452" s="75"/>
      <c r="QR452" s="75"/>
      <c r="QS452" s="75"/>
      <c r="QT452" s="75"/>
      <c r="QU452" s="75"/>
      <c r="QV452" s="75"/>
      <c r="QW452" s="75"/>
      <c r="QX452" s="75"/>
      <c r="QY452" s="75"/>
      <c r="QZ452" s="75"/>
      <c r="RA452" s="75"/>
      <c r="RB452" s="75"/>
      <c r="RC452" s="75"/>
      <c r="RD452" s="75"/>
      <c r="RE452" s="75"/>
      <c r="RF452" s="75"/>
      <c r="RG452" s="75"/>
      <c r="RH452" s="75"/>
      <c r="RI452" s="75"/>
      <c r="RJ452" s="75"/>
      <c r="RK452" s="75"/>
      <c r="RL452" s="75"/>
      <c r="RM452" s="75"/>
      <c r="RN452" s="75"/>
      <c r="RO452" s="75"/>
      <c r="RP452" s="75"/>
      <c r="RQ452" s="75"/>
      <c r="RR452" s="75"/>
      <c r="RS452" s="75"/>
      <c r="RT452" s="75"/>
      <c r="RU452" s="75"/>
      <c r="RV452" s="75"/>
      <c r="RW452" s="75"/>
      <c r="RX452" s="75"/>
      <c r="RY452" s="75"/>
      <c r="RZ452" s="75"/>
      <c r="SA452" s="75"/>
      <c r="SB452" s="75"/>
      <c r="SC452" s="75"/>
      <c r="SD452" s="75"/>
      <c r="SE452" s="75"/>
    </row>
    <row r="453" spans="50:499" s="4" customFormat="1" x14ac:dyDescent="0.2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75"/>
      <c r="OF453" s="75"/>
      <c r="OG453" s="75"/>
      <c r="OH453" s="75"/>
      <c r="OI453" s="75"/>
      <c r="OJ453" s="75"/>
      <c r="OK453" s="75"/>
      <c r="OL453" s="75"/>
      <c r="OM453" s="75"/>
      <c r="ON453" s="75"/>
      <c r="OO453" s="75"/>
      <c r="OP453" s="75"/>
      <c r="OQ453" s="75"/>
      <c r="OR453" s="75"/>
      <c r="OS453" s="75"/>
      <c r="OT453" s="75"/>
      <c r="OU453" s="75"/>
      <c r="OV453" s="75"/>
      <c r="OW453" s="75"/>
      <c r="OX453" s="75"/>
      <c r="OY453" s="75"/>
      <c r="OZ453" s="75"/>
      <c r="PA453" s="75"/>
      <c r="PB453" s="75"/>
      <c r="PC453" s="75"/>
      <c r="PD453" s="75"/>
      <c r="PE453" s="75"/>
      <c r="PF453" s="75"/>
      <c r="PG453" s="75"/>
      <c r="PH453" s="75"/>
      <c r="PI453" s="75"/>
      <c r="PJ453" s="75"/>
      <c r="PK453" s="75"/>
      <c r="PL453" s="75"/>
      <c r="PM453" s="75"/>
      <c r="PN453" s="75"/>
      <c r="PO453" s="75"/>
      <c r="PP453" s="75"/>
      <c r="PQ453" s="75"/>
      <c r="PR453" s="75"/>
      <c r="PS453" s="75"/>
      <c r="PT453" s="75"/>
      <c r="PU453" s="75"/>
      <c r="PV453" s="75"/>
      <c r="PW453" s="75"/>
      <c r="PX453" s="75"/>
      <c r="PY453" s="75"/>
      <c r="PZ453" s="75"/>
      <c r="QA453" s="75"/>
      <c r="QB453" s="75"/>
      <c r="QC453" s="75"/>
      <c r="QD453" s="75"/>
      <c r="QE453" s="75"/>
      <c r="QF453" s="75"/>
      <c r="QG453" s="75"/>
      <c r="QH453" s="75"/>
      <c r="QI453" s="75"/>
      <c r="QJ453" s="75"/>
      <c r="QK453" s="75"/>
      <c r="QL453" s="75"/>
      <c r="QM453" s="75"/>
      <c r="QN453" s="75"/>
      <c r="QO453" s="75"/>
      <c r="QP453" s="75"/>
      <c r="QQ453" s="75"/>
      <c r="QR453" s="75"/>
      <c r="QS453" s="75"/>
      <c r="QT453" s="75"/>
      <c r="QU453" s="75"/>
      <c r="QV453" s="75"/>
      <c r="QW453" s="75"/>
      <c r="QX453" s="75"/>
      <c r="QY453" s="75"/>
      <c r="QZ453" s="75"/>
      <c r="RA453" s="75"/>
      <c r="RB453" s="75"/>
      <c r="RC453" s="75"/>
      <c r="RD453" s="75"/>
      <c r="RE453" s="75"/>
      <c r="RF453" s="75"/>
      <c r="RG453" s="75"/>
      <c r="RH453" s="75"/>
      <c r="RI453" s="75"/>
      <c r="RJ453" s="75"/>
      <c r="RK453" s="75"/>
      <c r="RL453" s="75"/>
      <c r="RM453" s="75"/>
      <c r="RN453" s="75"/>
      <c r="RO453" s="75"/>
      <c r="RP453" s="75"/>
      <c r="RQ453" s="75"/>
      <c r="RR453" s="75"/>
      <c r="RS453" s="75"/>
      <c r="RT453" s="75"/>
      <c r="RU453" s="75"/>
      <c r="RV453" s="75"/>
      <c r="RW453" s="75"/>
      <c r="RX453" s="75"/>
      <c r="RY453" s="75"/>
      <c r="RZ453" s="75"/>
      <c r="SA453" s="75"/>
      <c r="SB453" s="75"/>
      <c r="SC453" s="75"/>
      <c r="SD453" s="75"/>
      <c r="SE453" s="75"/>
    </row>
    <row r="454" spans="50:499" s="4" customFormat="1" x14ac:dyDescent="0.2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75"/>
      <c r="OF454" s="75"/>
      <c r="OG454" s="75"/>
      <c r="OH454" s="75"/>
      <c r="OI454" s="75"/>
      <c r="OJ454" s="75"/>
      <c r="OK454" s="75"/>
      <c r="OL454" s="75"/>
      <c r="OM454" s="75"/>
      <c r="ON454" s="75"/>
      <c r="OO454" s="75"/>
      <c r="OP454" s="75"/>
      <c r="OQ454" s="75"/>
      <c r="OR454" s="75"/>
      <c r="OS454" s="75"/>
      <c r="OT454" s="75"/>
      <c r="OU454" s="75"/>
      <c r="OV454" s="75"/>
      <c r="OW454" s="75"/>
      <c r="OX454" s="75"/>
      <c r="OY454" s="75"/>
      <c r="OZ454" s="75"/>
      <c r="PA454" s="75"/>
      <c r="PB454" s="75"/>
      <c r="PC454" s="75"/>
      <c r="PD454" s="75"/>
      <c r="PE454" s="75"/>
      <c r="PF454" s="75"/>
      <c r="PG454" s="75"/>
      <c r="PH454" s="75"/>
      <c r="PI454" s="75"/>
      <c r="PJ454" s="75"/>
      <c r="PK454" s="75"/>
      <c r="PL454" s="75"/>
      <c r="PM454" s="75"/>
      <c r="PN454" s="75"/>
      <c r="PO454" s="75"/>
      <c r="PP454" s="75"/>
      <c r="PQ454" s="75"/>
      <c r="PR454" s="75"/>
      <c r="PS454" s="75"/>
      <c r="PT454" s="75"/>
      <c r="PU454" s="75"/>
      <c r="PV454" s="75"/>
      <c r="PW454" s="75"/>
      <c r="PX454" s="75"/>
      <c r="PY454" s="75"/>
      <c r="PZ454" s="75"/>
      <c r="QA454" s="75"/>
      <c r="QB454" s="75"/>
      <c r="QC454" s="75"/>
      <c r="QD454" s="75"/>
      <c r="QE454" s="75"/>
      <c r="QF454" s="75"/>
      <c r="QG454" s="75"/>
      <c r="QH454" s="75"/>
      <c r="QI454" s="75"/>
      <c r="QJ454" s="75"/>
      <c r="QK454" s="75"/>
      <c r="QL454" s="75"/>
      <c r="QM454" s="75"/>
      <c r="QN454" s="75"/>
      <c r="QO454" s="75"/>
      <c r="QP454" s="75"/>
      <c r="QQ454" s="75"/>
      <c r="QR454" s="75"/>
      <c r="QS454" s="75"/>
      <c r="QT454" s="75"/>
      <c r="QU454" s="75"/>
      <c r="QV454" s="75"/>
      <c r="QW454" s="75"/>
      <c r="QX454" s="75"/>
      <c r="QY454" s="75"/>
      <c r="QZ454" s="75"/>
      <c r="RA454" s="75"/>
      <c r="RB454" s="75"/>
      <c r="RC454" s="75"/>
      <c r="RD454" s="75"/>
      <c r="RE454" s="75"/>
      <c r="RF454" s="75"/>
      <c r="RG454" s="75"/>
      <c r="RH454" s="75"/>
      <c r="RI454" s="75"/>
      <c r="RJ454" s="75"/>
      <c r="RK454" s="75"/>
      <c r="RL454" s="75"/>
      <c r="RM454" s="75"/>
      <c r="RN454" s="75"/>
      <c r="RO454" s="75"/>
      <c r="RP454" s="75"/>
      <c r="RQ454" s="75"/>
      <c r="RR454" s="75"/>
      <c r="RS454" s="75"/>
      <c r="RT454" s="75"/>
      <c r="RU454" s="75"/>
      <c r="RV454" s="75"/>
      <c r="RW454" s="75"/>
      <c r="RX454" s="75"/>
      <c r="RY454" s="75"/>
      <c r="RZ454" s="75"/>
      <c r="SA454" s="75"/>
      <c r="SB454" s="75"/>
      <c r="SC454" s="75"/>
      <c r="SD454" s="75"/>
      <c r="SE454" s="75"/>
    </row>
    <row r="455" spans="50:499" s="4" customFormat="1" x14ac:dyDescent="0.2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75"/>
      <c r="OF455" s="75"/>
      <c r="OG455" s="75"/>
      <c r="OH455" s="75"/>
      <c r="OI455" s="75"/>
      <c r="OJ455" s="75"/>
      <c r="OK455" s="75"/>
      <c r="OL455" s="75"/>
      <c r="OM455" s="75"/>
      <c r="ON455" s="75"/>
      <c r="OO455" s="75"/>
      <c r="OP455" s="75"/>
      <c r="OQ455" s="75"/>
      <c r="OR455" s="75"/>
      <c r="OS455" s="75"/>
      <c r="OT455" s="75"/>
      <c r="OU455" s="75"/>
      <c r="OV455" s="75"/>
      <c r="OW455" s="75"/>
      <c r="OX455" s="75"/>
      <c r="OY455" s="75"/>
      <c r="OZ455" s="75"/>
      <c r="PA455" s="75"/>
      <c r="PB455" s="75"/>
      <c r="PC455" s="75"/>
      <c r="PD455" s="75"/>
      <c r="PE455" s="75"/>
      <c r="PF455" s="75"/>
      <c r="PG455" s="75"/>
      <c r="PH455" s="75"/>
      <c r="PI455" s="75"/>
      <c r="PJ455" s="75"/>
      <c r="PK455" s="75"/>
      <c r="PL455" s="75"/>
      <c r="PM455" s="75"/>
      <c r="PN455" s="75"/>
      <c r="PO455" s="75"/>
      <c r="PP455" s="75"/>
      <c r="PQ455" s="75"/>
      <c r="PR455" s="75"/>
      <c r="PS455" s="75"/>
      <c r="PT455" s="75"/>
      <c r="PU455" s="75"/>
      <c r="PV455" s="75"/>
      <c r="PW455" s="75"/>
      <c r="PX455" s="75"/>
      <c r="PY455" s="75"/>
      <c r="PZ455" s="75"/>
      <c r="QA455" s="75"/>
      <c r="QB455" s="75"/>
      <c r="QC455" s="75"/>
      <c r="QD455" s="75"/>
      <c r="QE455" s="75"/>
      <c r="QF455" s="75"/>
      <c r="QG455" s="75"/>
      <c r="QH455" s="75"/>
      <c r="QI455" s="75"/>
      <c r="QJ455" s="75"/>
      <c r="QK455" s="75"/>
      <c r="QL455" s="75"/>
      <c r="QM455" s="75"/>
      <c r="QN455" s="75"/>
      <c r="QO455" s="75"/>
      <c r="QP455" s="75"/>
      <c r="QQ455" s="75"/>
      <c r="QR455" s="75"/>
      <c r="QS455" s="75"/>
      <c r="QT455" s="75"/>
      <c r="QU455" s="75"/>
      <c r="QV455" s="75"/>
      <c r="QW455" s="75"/>
      <c r="QX455" s="75"/>
      <c r="QY455" s="75"/>
      <c r="QZ455" s="75"/>
      <c r="RA455" s="75"/>
      <c r="RB455" s="75"/>
      <c r="RC455" s="75"/>
      <c r="RD455" s="75"/>
      <c r="RE455" s="75"/>
      <c r="RF455" s="75"/>
      <c r="RG455" s="75"/>
      <c r="RH455" s="75"/>
      <c r="RI455" s="75"/>
      <c r="RJ455" s="75"/>
      <c r="RK455" s="75"/>
      <c r="RL455" s="75"/>
      <c r="RM455" s="75"/>
      <c r="RN455" s="75"/>
      <c r="RO455" s="75"/>
      <c r="RP455" s="75"/>
      <c r="RQ455" s="75"/>
      <c r="RR455" s="75"/>
      <c r="RS455" s="75"/>
      <c r="RT455" s="75"/>
      <c r="RU455" s="75"/>
      <c r="RV455" s="75"/>
      <c r="RW455" s="75"/>
      <c r="RX455" s="75"/>
      <c r="RY455" s="75"/>
      <c r="RZ455" s="75"/>
      <c r="SA455" s="75"/>
      <c r="SB455" s="75"/>
      <c r="SC455" s="75"/>
      <c r="SD455" s="75"/>
      <c r="SE455" s="75"/>
    </row>
    <row r="456" spans="50:499" s="4" customFormat="1" x14ac:dyDescent="0.2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75"/>
      <c r="OF456" s="75"/>
      <c r="OG456" s="75"/>
      <c r="OH456" s="75"/>
      <c r="OI456" s="75"/>
      <c r="OJ456" s="75"/>
      <c r="OK456" s="75"/>
      <c r="OL456" s="75"/>
      <c r="OM456" s="75"/>
      <c r="ON456" s="75"/>
      <c r="OO456" s="75"/>
      <c r="OP456" s="75"/>
      <c r="OQ456" s="75"/>
      <c r="OR456" s="75"/>
      <c r="OS456" s="75"/>
      <c r="OT456" s="75"/>
      <c r="OU456" s="75"/>
      <c r="OV456" s="75"/>
      <c r="OW456" s="75"/>
      <c r="OX456" s="75"/>
      <c r="OY456" s="75"/>
      <c r="OZ456" s="75"/>
      <c r="PA456" s="75"/>
      <c r="PB456" s="75"/>
      <c r="PC456" s="75"/>
      <c r="PD456" s="75"/>
      <c r="PE456" s="75"/>
      <c r="PF456" s="75"/>
      <c r="PG456" s="75"/>
      <c r="PH456" s="75"/>
      <c r="PI456" s="75"/>
      <c r="PJ456" s="75"/>
      <c r="PK456" s="75"/>
      <c r="PL456" s="75"/>
      <c r="PM456" s="75"/>
      <c r="PN456" s="75"/>
      <c r="PO456" s="75"/>
      <c r="PP456" s="75"/>
      <c r="PQ456" s="75"/>
      <c r="PR456" s="75"/>
      <c r="PS456" s="75"/>
      <c r="PT456" s="75"/>
      <c r="PU456" s="75"/>
      <c r="PV456" s="75"/>
      <c r="PW456" s="75"/>
      <c r="PX456" s="75"/>
      <c r="PY456" s="75"/>
      <c r="PZ456" s="75"/>
      <c r="QA456" s="75"/>
      <c r="QB456" s="75"/>
      <c r="QC456" s="75"/>
      <c r="QD456" s="75"/>
      <c r="QE456" s="75"/>
      <c r="QF456" s="75"/>
      <c r="QG456" s="75"/>
      <c r="QH456" s="75"/>
      <c r="QI456" s="75"/>
      <c r="QJ456" s="75"/>
      <c r="QK456" s="75"/>
      <c r="QL456" s="75"/>
      <c r="QM456" s="75"/>
      <c r="QN456" s="75"/>
      <c r="QO456" s="75"/>
      <c r="QP456" s="75"/>
      <c r="QQ456" s="75"/>
      <c r="QR456" s="75"/>
      <c r="QS456" s="75"/>
      <c r="QT456" s="75"/>
      <c r="QU456" s="75"/>
      <c r="QV456" s="75"/>
      <c r="QW456" s="75"/>
      <c r="QX456" s="75"/>
      <c r="QY456" s="75"/>
      <c r="QZ456" s="75"/>
      <c r="RA456" s="75"/>
      <c r="RB456" s="75"/>
      <c r="RC456" s="75"/>
      <c r="RD456" s="75"/>
      <c r="RE456" s="75"/>
      <c r="RF456" s="75"/>
      <c r="RG456" s="75"/>
      <c r="RH456" s="75"/>
      <c r="RI456" s="75"/>
      <c r="RJ456" s="75"/>
      <c r="RK456" s="75"/>
      <c r="RL456" s="75"/>
      <c r="RM456" s="75"/>
      <c r="RN456" s="75"/>
      <c r="RO456" s="75"/>
      <c r="RP456" s="75"/>
      <c r="RQ456" s="75"/>
      <c r="RR456" s="75"/>
      <c r="RS456" s="75"/>
      <c r="RT456" s="75"/>
      <c r="RU456" s="75"/>
      <c r="RV456" s="75"/>
      <c r="RW456" s="75"/>
      <c r="RX456" s="75"/>
      <c r="RY456" s="75"/>
      <c r="RZ456" s="75"/>
      <c r="SA456" s="75"/>
      <c r="SB456" s="75"/>
      <c r="SC456" s="75"/>
      <c r="SD456" s="75"/>
      <c r="SE456" s="75"/>
    </row>
    <row r="457" spans="50:499" s="4" customFormat="1" x14ac:dyDescent="0.2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75"/>
      <c r="OF457" s="75"/>
      <c r="OG457" s="75"/>
      <c r="OH457" s="75"/>
      <c r="OI457" s="75"/>
      <c r="OJ457" s="75"/>
      <c r="OK457" s="75"/>
      <c r="OL457" s="75"/>
      <c r="OM457" s="75"/>
      <c r="ON457" s="75"/>
      <c r="OO457" s="75"/>
      <c r="OP457" s="75"/>
      <c r="OQ457" s="75"/>
      <c r="OR457" s="75"/>
      <c r="OS457" s="75"/>
      <c r="OT457" s="75"/>
      <c r="OU457" s="75"/>
      <c r="OV457" s="75"/>
      <c r="OW457" s="75"/>
      <c r="OX457" s="75"/>
      <c r="OY457" s="75"/>
      <c r="OZ457" s="75"/>
      <c r="PA457" s="75"/>
      <c r="PB457" s="75"/>
      <c r="PC457" s="75"/>
      <c r="PD457" s="75"/>
      <c r="PE457" s="75"/>
      <c r="PF457" s="75"/>
      <c r="PG457" s="75"/>
      <c r="PH457" s="75"/>
      <c r="PI457" s="75"/>
      <c r="PJ457" s="75"/>
      <c r="PK457" s="75"/>
      <c r="PL457" s="75"/>
      <c r="PM457" s="75"/>
      <c r="PN457" s="75"/>
      <c r="PO457" s="75"/>
      <c r="PP457" s="75"/>
      <c r="PQ457" s="75"/>
      <c r="PR457" s="75"/>
      <c r="PS457" s="75"/>
      <c r="PT457" s="75"/>
      <c r="PU457" s="75"/>
      <c r="PV457" s="75"/>
      <c r="PW457" s="75"/>
      <c r="PX457" s="75"/>
      <c r="PY457" s="75"/>
      <c r="PZ457" s="75"/>
      <c r="QA457" s="75"/>
      <c r="QB457" s="75"/>
      <c r="QC457" s="75"/>
      <c r="QD457" s="75"/>
      <c r="QE457" s="75"/>
      <c r="QF457" s="75"/>
      <c r="QG457" s="75"/>
      <c r="QH457" s="75"/>
      <c r="QI457" s="75"/>
      <c r="QJ457" s="75"/>
      <c r="QK457" s="75"/>
      <c r="QL457" s="75"/>
      <c r="QM457" s="75"/>
      <c r="QN457" s="75"/>
      <c r="QO457" s="75"/>
      <c r="QP457" s="75"/>
      <c r="QQ457" s="75"/>
      <c r="QR457" s="75"/>
      <c r="QS457" s="75"/>
      <c r="QT457" s="75"/>
      <c r="QU457" s="75"/>
      <c r="QV457" s="75"/>
      <c r="QW457" s="75"/>
      <c r="QX457" s="75"/>
      <c r="QY457" s="75"/>
      <c r="QZ457" s="75"/>
      <c r="RA457" s="75"/>
      <c r="RB457" s="75"/>
      <c r="RC457" s="75"/>
      <c r="RD457" s="75"/>
      <c r="RE457" s="75"/>
      <c r="RF457" s="75"/>
      <c r="RG457" s="75"/>
      <c r="RH457" s="75"/>
      <c r="RI457" s="75"/>
      <c r="RJ457" s="75"/>
      <c r="RK457" s="75"/>
      <c r="RL457" s="75"/>
      <c r="RM457" s="75"/>
      <c r="RN457" s="75"/>
      <c r="RO457" s="75"/>
      <c r="RP457" s="75"/>
      <c r="RQ457" s="75"/>
      <c r="RR457" s="75"/>
      <c r="RS457" s="75"/>
      <c r="RT457" s="75"/>
      <c r="RU457" s="75"/>
      <c r="RV457" s="75"/>
      <c r="RW457" s="75"/>
      <c r="RX457" s="75"/>
      <c r="RY457" s="75"/>
      <c r="RZ457" s="75"/>
      <c r="SA457" s="75"/>
      <c r="SB457" s="75"/>
      <c r="SC457" s="75"/>
      <c r="SD457" s="75"/>
      <c r="SE457" s="75"/>
    </row>
    <row r="458" spans="50:499" s="4" customFormat="1" x14ac:dyDescent="0.2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75"/>
      <c r="OF458" s="75"/>
      <c r="OG458" s="75"/>
      <c r="OH458" s="75"/>
      <c r="OI458" s="75"/>
      <c r="OJ458" s="75"/>
      <c r="OK458" s="75"/>
      <c r="OL458" s="75"/>
      <c r="OM458" s="75"/>
      <c r="ON458" s="75"/>
      <c r="OO458" s="75"/>
      <c r="OP458" s="75"/>
      <c r="OQ458" s="75"/>
      <c r="OR458" s="75"/>
      <c r="OS458" s="75"/>
      <c r="OT458" s="75"/>
      <c r="OU458" s="75"/>
      <c r="OV458" s="75"/>
      <c r="OW458" s="75"/>
      <c r="OX458" s="75"/>
      <c r="OY458" s="75"/>
      <c r="OZ458" s="75"/>
      <c r="PA458" s="75"/>
      <c r="PB458" s="75"/>
      <c r="PC458" s="75"/>
      <c r="PD458" s="75"/>
      <c r="PE458" s="75"/>
      <c r="PF458" s="75"/>
      <c r="PG458" s="75"/>
      <c r="PH458" s="75"/>
      <c r="PI458" s="75"/>
      <c r="PJ458" s="75"/>
      <c r="PK458" s="75"/>
      <c r="PL458" s="75"/>
      <c r="PM458" s="75"/>
      <c r="PN458" s="75"/>
      <c r="PO458" s="75"/>
      <c r="PP458" s="75"/>
      <c r="PQ458" s="75"/>
      <c r="PR458" s="75"/>
      <c r="PS458" s="75"/>
      <c r="PT458" s="75"/>
      <c r="PU458" s="75"/>
      <c r="PV458" s="75"/>
      <c r="PW458" s="75"/>
      <c r="PX458" s="75"/>
      <c r="PY458" s="75"/>
      <c r="PZ458" s="75"/>
      <c r="QA458" s="75"/>
      <c r="QB458" s="75"/>
      <c r="QC458" s="75"/>
      <c r="QD458" s="75"/>
      <c r="QE458" s="75"/>
      <c r="QF458" s="75"/>
      <c r="QG458" s="75"/>
      <c r="QH458" s="75"/>
      <c r="QI458" s="75"/>
      <c r="QJ458" s="75"/>
      <c r="QK458" s="75"/>
      <c r="QL458" s="75"/>
      <c r="QM458" s="75"/>
      <c r="QN458" s="75"/>
      <c r="QO458" s="75"/>
      <c r="QP458" s="75"/>
      <c r="QQ458" s="75"/>
      <c r="QR458" s="75"/>
      <c r="QS458" s="75"/>
      <c r="QT458" s="75"/>
      <c r="QU458" s="75"/>
      <c r="QV458" s="75"/>
      <c r="QW458" s="75"/>
      <c r="QX458" s="75"/>
      <c r="QY458" s="75"/>
      <c r="QZ458" s="75"/>
      <c r="RA458" s="75"/>
      <c r="RB458" s="75"/>
      <c r="RC458" s="75"/>
      <c r="RD458" s="75"/>
      <c r="RE458" s="75"/>
      <c r="RF458" s="75"/>
      <c r="RG458" s="75"/>
      <c r="RH458" s="75"/>
      <c r="RI458" s="75"/>
      <c r="RJ458" s="75"/>
      <c r="RK458" s="75"/>
      <c r="RL458" s="75"/>
      <c r="RM458" s="75"/>
      <c r="RN458" s="75"/>
      <c r="RO458" s="75"/>
      <c r="RP458" s="75"/>
      <c r="RQ458" s="75"/>
      <c r="RR458" s="75"/>
      <c r="RS458" s="75"/>
      <c r="RT458" s="75"/>
      <c r="RU458" s="75"/>
      <c r="RV458" s="75"/>
      <c r="RW458" s="75"/>
      <c r="RX458" s="75"/>
      <c r="RY458" s="75"/>
      <c r="RZ458" s="75"/>
      <c r="SA458" s="75"/>
      <c r="SB458" s="75"/>
      <c r="SC458" s="75"/>
      <c r="SD458" s="75"/>
      <c r="SE458" s="75"/>
    </row>
    <row r="459" spans="50:499" s="4" customFormat="1" x14ac:dyDescent="0.2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75"/>
      <c r="OF459" s="75"/>
      <c r="OG459" s="75"/>
      <c r="OH459" s="75"/>
      <c r="OI459" s="75"/>
      <c r="OJ459" s="75"/>
      <c r="OK459" s="75"/>
      <c r="OL459" s="75"/>
      <c r="OM459" s="75"/>
      <c r="ON459" s="75"/>
      <c r="OO459" s="75"/>
      <c r="OP459" s="75"/>
      <c r="OQ459" s="75"/>
      <c r="OR459" s="75"/>
      <c r="OS459" s="75"/>
      <c r="OT459" s="75"/>
      <c r="OU459" s="75"/>
      <c r="OV459" s="75"/>
      <c r="OW459" s="75"/>
      <c r="OX459" s="75"/>
      <c r="OY459" s="75"/>
      <c r="OZ459" s="75"/>
      <c r="PA459" s="75"/>
      <c r="PB459" s="75"/>
      <c r="PC459" s="75"/>
      <c r="PD459" s="75"/>
      <c r="PE459" s="75"/>
      <c r="PF459" s="75"/>
      <c r="PG459" s="75"/>
      <c r="PH459" s="75"/>
      <c r="PI459" s="75"/>
      <c r="PJ459" s="75"/>
      <c r="PK459" s="75"/>
      <c r="PL459" s="75"/>
      <c r="PM459" s="75"/>
      <c r="PN459" s="75"/>
      <c r="PO459" s="75"/>
      <c r="PP459" s="75"/>
      <c r="PQ459" s="75"/>
      <c r="PR459" s="75"/>
      <c r="PS459" s="75"/>
      <c r="PT459" s="75"/>
      <c r="PU459" s="75"/>
      <c r="PV459" s="75"/>
      <c r="PW459" s="75"/>
      <c r="PX459" s="75"/>
      <c r="PY459" s="75"/>
      <c r="PZ459" s="75"/>
      <c r="QA459" s="75"/>
      <c r="QB459" s="75"/>
      <c r="QC459" s="75"/>
      <c r="QD459" s="75"/>
      <c r="QE459" s="75"/>
      <c r="QF459" s="75"/>
      <c r="QG459" s="75"/>
      <c r="QH459" s="75"/>
      <c r="QI459" s="75"/>
      <c r="QJ459" s="75"/>
      <c r="QK459" s="75"/>
      <c r="QL459" s="75"/>
      <c r="QM459" s="75"/>
      <c r="QN459" s="75"/>
      <c r="QO459" s="75"/>
      <c r="QP459" s="75"/>
      <c r="QQ459" s="75"/>
      <c r="QR459" s="75"/>
      <c r="QS459" s="75"/>
      <c r="QT459" s="75"/>
      <c r="QU459" s="75"/>
      <c r="QV459" s="75"/>
      <c r="QW459" s="75"/>
      <c r="QX459" s="75"/>
      <c r="QY459" s="75"/>
      <c r="QZ459" s="75"/>
      <c r="RA459" s="75"/>
      <c r="RB459" s="75"/>
      <c r="RC459" s="75"/>
      <c r="RD459" s="75"/>
      <c r="RE459" s="75"/>
      <c r="RF459" s="75"/>
      <c r="RG459" s="75"/>
      <c r="RH459" s="75"/>
      <c r="RI459" s="75"/>
      <c r="RJ459" s="75"/>
      <c r="RK459" s="75"/>
      <c r="RL459" s="75"/>
      <c r="RM459" s="75"/>
      <c r="RN459" s="75"/>
      <c r="RO459" s="75"/>
      <c r="RP459" s="75"/>
      <c r="RQ459" s="75"/>
      <c r="RR459" s="75"/>
      <c r="RS459" s="75"/>
      <c r="RT459" s="75"/>
      <c r="RU459" s="75"/>
      <c r="RV459" s="75"/>
      <c r="RW459" s="75"/>
      <c r="RX459" s="75"/>
      <c r="RY459" s="75"/>
      <c r="RZ459" s="75"/>
      <c r="SA459" s="75"/>
      <c r="SB459" s="75"/>
      <c r="SC459" s="75"/>
      <c r="SD459" s="75"/>
      <c r="SE459" s="75"/>
    </row>
    <row r="460" spans="50:499" s="4" customFormat="1" x14ac:dyDescent="0.2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75"/>
      <c r="OF460" s="75"/>
      <c r="OG460" s="75"/>
      <c r="OH460" s="75"/>
      <c r="OI460" s="75"/>
      <c r="OJ460" s="75"/>
      <c r="OK460" s="75"/>
      <c r="OL460" s="75"/>
      <c r="OM460" s="75"/>
      <c r="ON460" s="75"/>
      <c r="OO460" s="75"/>
      <c r="OP460" s="75"/>
      <c r="OQ460" s="75"/>
      <c r="OR460" s="75"/>
      <c r="OS460" s="75"/>
      <c r="OT460" s="75"/>
      <c r="OU460" s="75"/>
      <c r="OV460" s="75"/>
      <c r="OW460" s="75"/>
      <c r="OX460" s="75"/>
      <c r="OY460" s="75"/>
      <c r="OZ460" s="75"/>
      <c r="PA460" s="75"/>
      <c r="PB460" s="75"/>
      <c r="PC460" s="75"/>
      <c r="PD460" s="75"/>
      <c r="PE460" s="75"/>
      <c r="PF460" s="75"/>
      <c r="PG460" s="75"/>
      <c r="PH460" s="75"/>
      <c r="PI460" s="75"/>
      <c r="PJ460" s="75"/>
      <c r="PK460" s="75"/>
      <c r="PL460" s="75"/>
      <c r="PM460" s="75"/>
      <c r="PN460" s="75"/>
      <c r="PO460" s="75"/>
      <c r="PP460" s="75"/>
      <c r="PQ460" s="75"/>
      <c r="PR460" s="75"/>
      <c r="PS460" s="75"/>
      <c r="PT460" s="75"/>
      <c r="PU460" s="75"/>
      <c r="PV460" s="75"/>
      <c r="PW460" s="75"/>
      <c r="PX460" s="75"/>
      <c r="PY460" s="75"/>
      <c r="PZ460" s="75"/>
      <c r="QA460" s="75"/>
      <c r="QB460" s="75"/>
      <c r="QC460" s="75"/>
      <c r="QD460" s="75"/>
      <c r="QE460" s="75"/>
      <c r="QF460" s="75"/>
      <c r="QG460" s="75"/>
      <c r="QH460" s="75"/>
      <c r="QI460" s="75"/>
      <c r="QJ460" s="75"/>
      <c r="QK460" s="75"/>
      <c r="QL460" s="75"/>
      <c r="QM460" s="75"/>
      <c r="QN460" s="75"/>
      <c r="QO460" s="75"/>
      <c r="QP460" s="75"/>
      <c r="QQ460" s="75"/>
      <c r="QR460" s="75"/>
      <c r="QS460" s="75"/>
      <c r="QT460" s="75"/>
      <c r="QU460" s="75"/>
      <c r="QV460" s="75"/>
      <c r="QW460" s="75"/>
      <c r="QX460" s="75"/>
      <c r="QY460" s="75"/>
      <c r="QZ460" s="75"/>
      <c r="RA460" s="75"/>
      <c r="RB460" s="75"/>
      <c r="RC460" s="75"/>
      <c r="RD460" s="75"/>
      <c r="RE460" s="75"/>
      <c r="RF460" s="75"/>
      <c r="RG460" s="75"/>
      <c r="RH460" s="75"/>
      <c r="RI460" s="75"/>
      <c r="RJ460" s="75"/>
      <c r="RK460" s="75"/>
      <c r="RL460" s="75"/>
      <c r="RM460" s="75"/>
      <c r="RN460" s="75"/>
      <c r="RO460" s="75"/>
      <c r="RP460" s="75"/>
      <c r="RQ460" s="75"/>
      <c r="RR460" s="75"/>
      <c r="RS460" s="75"/>
      <c r="RT460" s="75"/>
      <c r="RU460" s="75"/>
      <c r="RV460" s="75"/>
      <c r="RW460" s="75"/>
      <c r="RX460" s="75"/>
      <c r="RY460" s="75"/>
      <c r="RZ460" s="75"/>
      <c r="SA460" s="75"/>
      <c r="SB460" s="75"/>
      <c r="SC460" s="75"/>
      <c r="SD460" s="75"/>
      <c r="SE460" s="75"/>
    </row>
    <row r="461" spans="50:499" s="4" customFormat="1" x14ac:dyDescent="0.2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75"/>
      <c r="OF461" s="75"/>
      <c r="OG461" s="75"/>
      <c r="OH461" s="75"/>
      <c r="OI461" s="75"/>
      <c r="OJ461" s="75"/>
      <c r="OK461" s="75"/>
      <c r="OL461" s="75"/>
      <c r="OM461" s="75"/>
      <c r="ON461" s="75"/>
      <c r="OO461" s="75"/>
      <c r="OP461" s="75"/>
      <c r="OQ461" s="75"/>
      <c r="OR461" s="75"/>
      <c r="OS461" s="75"/>
      <c r="OT461" s="75"/>
      <c r="OU461" s="75"/>
      <c r="OV461" s="75"/>
      <c r="OW461" s="75"/>
      <c r="OX461" s="75"/>
      <c r="OY461" s="75"/>
      <c r="OZ461" s="75"/>
      <c r="PA461" s="75"/>
      <c r="PB461" s="75"/>
      <c r="PC461" s="75"/>
      <c r="PD461" s="75"/>
      <c r="PE461" s="75"/>
      <c r="PF461" s="75"/>
      <c r="PG461" s="75"/>
      <c r="PH461" s="75"/>
      <c r="PI461" s="75"/>
      <c r="PJ461" s="75"/>
      <c r="PK461" s="75"/>
      <c r="PL461" s="75"/>
      <c r="PM461" s="75"/>
      <c r="PN461" s="75"/>
      <c r="PO461" s="75"/>
      <c r="PP461" s="75"/>
      <c r="PQ461" s="75"/>
      <c r="PR461" s="75"/>
      <c r="PS461" s="75"/>
      <c r="PT461" s="75"/>
      <c r="PU461" s="75"/>
      <c r="PV461" s="75"/>
      <c r="PW461" s="75"/>
      <c r="PX461" s="75"/>
      <c r="PY461" s="75"/>
      <c r="PZ461" s="75"/>
      <c r="QA461" s="75"/>
      <c r="QB461" s="75"/>
      <c r="QC461" s="75"/>
      <c r="QD461" s="75"/>
      <c r="QE461" s="75"/>
      <c r="QF461" s="75"/>
      <c r="QG461" s="75"/>
      <c r="QH461" s="75"/>
      <c r="QI461" s="75"/>
      <c r="QJ461" s="75"/>
      <c r="QK461" s="75"/>
      <c r="QL461" s="75"/>
      <c r="QM461" s="75"/>
      <c r="QN461" s="75"/>
      <c r="QO461" s="75"/>
      <c r="QP461" s="75"/>
      <c r="QQ461" s="75"/>
      <c r="QR461" s="75"/>
      <c r="QS461" s="75"/>
      <c r="QT461" s="75"/>
      <c r="QU461" s="75"/>
      <c r="QV461" s="75"/>
      <c r="QW461" s="75"/>
      <c r="QX461" s="75"/>
      <c r="QY461" s="75"/>
      <c r="QZ461" s="75"/>
      <c r="RA461" s="75"/>
      <c r="RB461" s="75"/>
      <c r="RC461" s="75"/>
      <c r="RD461" s="75"/>
      <c r="RE461" s="75"/>
      <c r="RF461" s="75"/>
      <c r="RG461" s="75"/>
      <c r="RH461" s="75"/>
      <c r="RI461" s="75"/>
      <c r="RJ461" s="75"/>
      <c r="RK461" s="75"/>
      <c r="RL461" s="75"/>
      <c r="RM461" s="75"/>
      <c r="RN461" s="75"/>
      <c r="RO461" s="75"/>
      <c r="RP461" s="75"/>
      <c r="RQ461" s="75"/>
      <c r="RR461" s="75"/>
      <c r="RS461" s="75"/>
      <c r="RT461" s="75"/>
      <c r="RU461" s="75"/>
      <c r="RV461" s="75"/>
      <c r="RW461" s="75"/>
      <c r="RX461" s="75"/>
      <c r="RY461" s="75"/>
      <c r="RZ461" s="75"/>
      <c r="SA461" s="75"/>
      <c r="SB461" s="75"/>
      <c r="SC461" s="75"/>
      <c r="SD461" s="75"/>
      <c r="SE461" s="75"/>
    </row>
    <row r="462" spans="50:499" s="4" customFormat="1" x14ac:dyDescent="0.2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75"/>
      <c r="OF462" s="75"/>
      <c r="OG462" s="75"/>
      <c r="OH462" s="75"/>
      <c r="OI462" s="75"/>
      <c r="OJ462" s="75"/>
      <c r="OK462" s="75"/>
      <c r="OL462" s="75"/>
      <c r="OM462" s="75"/>
      <c r="ON462" s="75"/>
      <c r="OO462" s="75"/>
      <c r="OP462" s="75"/>
      <c r="OQ462" s="75"/>
      <c r="OR462" s="75"/>
      <c r="OS462" s="75"/>
      <c r="OT462" s="75"/>
      <c r="OU462" s="75"/>
      <c r="OV462" s="75"/>
      <c r="OW462" s="75"/>
      <c r="OX462" s="75"/>
      <c r="OY462" s="75"/>
      <c r="OZ462" s="75"/>
      <c r="PA462" s="75"/>
      <c r="PB462" s="75"/>
      <c r="PC462" s="75"/>
      <c r="PD462" s="75"/>
      <c r="PE462" s="75"/>
      <c r="PF462" s="75"/>
      <c r="PG462" s="75"/>
      <c r="PH462" s="75"/>
      <c r="PI462" s="75"/>
      <c r="PJ462" s="75"/>
      <c r="PK462" s="75"/>
      <c r="PL462" s="75"/>
      <c r="PM462" s="75"/>
      <c r="PN462" s="75"/>
      <c r="PO462" s="75"/>
      <c r="PP462" s="75"/>
      <c r="PQ462" s="75"/>
      <c r="PR462" s="75"/>
      <c r="PS462" s="75"/>
      <c r="PT462" s="75"/>
      <c r="PU462" s="75"/>
      <c r="PV462" s="75"/>
      <c r="PW462" s="75"/>
      <c r="PX462" s="75"/>
      <c r="PY462" s="75"/>
      <c r="PZ462" s="75"/>
      <c r="QA462" s="75"/>
      <c r="QB462" s="75"/>
      <c r="QC462" s="75"/>
      <c r="QD462" s="75"/>
      <c r="QE462" s="75"/>
      <c r="QF462" s="75"/>
      <c r="QG462" s="75"/>
      <c r="QH462" s="75"/>
      <c r="QI462" s="75"/>
      <c r="QJ462" s="75"/>
      <c r="QK462" s="75"/>
      <c r="QL462" s="75"/>
      <c r="QM462" s="75"/>
      <c r="QN462" s="75"/>
      <c r="QO462" s="75"/>
      <c r="QP462" s="75"/>
      <c r="QQ462" s="75"/>
      <c r="QR462" s="75"/>
      <c r="QS462" s="75"/>
      <c r="QT462" s="75"/>
      <c r="QU462" s="75"/>
      <c r="QV462" s="75"/>
      <c r="QW462" s="75"/>
      <c r="QX462" s="75"/>
      <c r="QY462" s="75"/>
      <c r="QZ462" s="75"/>
      <c r="RA462" s="75"/>
      <c r="RB462" s="75"/>
      <c r="RC462" s="75"/>
      <c r="RD462" s="75"/>
      <c r="RE462" s="75"/>
      <c r="RF462" s="75"/>
      <c r="RG462" s="75"/>
      <c r="RH462" s="75"/>
      <c r="RI462" s="75"/>
      <c r="RJ462" s="75"/>
      <c r="RK462" s="75"/>
      <c r="RL462" s="75"/>
      <c r="RM462" s="75"/>
      <c r="RN462" s="75"/>
      <c r="RO462" s="75"/>
      <c r="RP462" s="75"/>
      <c r="RQ462" s="75"/>
      <c r="RR462" s="75"/>
      <c r="RS462" s="75"/>
      <c r="RT462" s="75"/>
      <c r="RU462" s="75"/>
      <c r="RV462" s="75"/>
      <c r="RW462" s="75"/>
      <c r="RX462" s="75"/>
      <c r="RY462" s="75"/>
      <c r="RZ462" s="75"/>
      <c r="SA462" s="75"/>
      <c r="SB462" s="75"/>
      <c r="SC462" s="75"/>
      <c r="SD462" s="75"/>
      <c r="SE462" s="75"/>
    </row>
    <row r="463" spans="50:499" s="4" customFormat="1" x14ac:dyDescent="0.2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75"/>
      <c r="OF463" s="75"/>
      <c r="OG463" s="75"/>
      <c r="OH463" s="75"/>
      <c r="OI463" s="75"/>
      <c r="OJ463" s="75"/>
      <c r="OK463" s="75"/>
      <c r="OL463" s="75"/>
      <c r="OM463" s="75"/>
      <c r="ON463" s="75"/>
      <c r="OO463" s="75"/>
      <c r="OP463" s="75"/>
      <c r="OQ463" s="75"/>
      <c r="OR463" s="75"/>
      <c r="OS463" s="75"/>
      <c r="OT463" s="75"/>
      <c r="OU463" s="75"/>
      <c r="OV463" s="75"/>
      <c r="OW463" s="75"/>
      <c r="OX463" s="75"/>
      <c r="OY463" s="75"/>
      <c r="OZ463" s="75"/>
      <c r="PA463" s="75"/>
      <c r="PB463" s="75"/>
      <c r="PC463" s="75"/>
      <c r="PD463" s="75"/>
      <c r="PE463" s="75"/>
      <c r="PF463" s="75"/>
      <c r="PG463" s="75"/>
      <c r="PH463" s="75"/>
      <c r="PI463" s="75"/>
      <c r="PJ463" s="75"/>
      <c r="PK463" s="75"/>
      <c r="PL463" s="75"/>
      <c r="PM463" s="75"/>
      <c r="PN463" s="75"/>
      <c r="PO463" s="75"/>
      <c r="PP463" s="75"/>
      <c r="PQ463" s="75"/>
      <c r="PR463" s="75"/>
      <c r="PS463" s="75"/>
      <c r="PT463" s="75"/>
      <c r="PU463" s="75"/>
      <c r="PV463" s="75"/>
      <c r="PW463" s="75"/>
      <c r="PX463" s="75"/>
      <c r="PY463" s="75"/>
      <c r="PZ463" s="75"/>
      <c r="QA463" s="75"/>
      <c r="QB463" s="75"/>
      <c r="QC463" s="75"/>
      <c r="QD463" s="75"/>
      <c r="QE463" s="75"/>
      <c r="QF463" s="75"/>
      <c r="QG463" s="75"/>
      <c r="QH463" s="75"/>
      <c r="QI463" s="75"/>
      <c r="QJ463" s="75"/>
      <c r="QK463" s="75"/>
      <c r="QL463" s="75"/>
      <c r="QM463" s="75"/>
      <c r="QN463" s="75"/>
      <c r="QO463" s="75"/>
      <c r="QP463" s="75"/>
      <c r="QQ463" s="75"/>
      <c r="QR463" s="75"/>
      <c r="QS463" s="75"/>
      <c r="QT463" s="75"/>
      <c r="QU463" s="75"/>
      <c r="QV463" s="75"/>
      <c r="QW463" s="75"/>
      <c r="QX463" s="75"/>
      <c r="QY463" s="75"/>
      <c r="QZ463" s="75"/>
      <c r="RA463" s="75"/>
      <c r="RB463" s="75"/>
      <c r="RC463" s="75"/>
      <c r="RD463" s="75"/>
      <c r="RE463" s="75"/>
      <c r="RF463" s="75"/>
      <c r="RG463" s="75"/>
      <c r="RH463" s="75"/>
      <c r="RI463" s="75"/>
      <c r="RJ463" s="75"/>
      <c r="RK463" s="75"/>
      <c r="RL463" s="75"/>
      <c r="RM463" s="75"/>
      <c r="RN463" s="75"/>
      <c r="RO463" s="75"/>
      <c r="RP463" s="75"/>
      <c r="RQ463" s="75"/>
      <c r="RR463" s="75"/>
      <c r="RS463" s="75"/>
      <c r="RT463" s="75"/>
      <c r="RU463" s="75"/>
      <c r="RV463" s="75"/>
      <c r="RW463" s="75"/>
      <c r="RX463" s="75"/>
      <c r="RY463" s="75"/>
      <c r="RZ463" s="75"/>
      <c r="SA463" s="75"/>
      <c r="SB463" s="75"/>
      <c r="SC463" s="75"/>
      <c r="SD463" s="75"/>
      <c r="SE463" s="75"/>
    </row>
    <row r="464" spans="50:499" s="4" customFormat="1" x14ac:dyDescent="0.2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75"/>
      <c r="OF464" s="75"/>
      <c r="OG464" s="75"/>
      <c r="OH464" s="75"/>
      <c r="OI464" s="75"/>
      <c r="OJ464" s="75"/>
      <c r="OK464" s="75"/>
      <c r="OL464" s="75"/>
      <c r="OM464" s="75"/>
      <c r="ON464" s="75"/>
      <c r="OO464" s="75"/>
      <c r="OP464" s="75"/>
      <c r="OQ464" s="75"/>
      <c r="OR464" s="75"/>
      <c r="OS464" s="75"/>
      <c r="OT464" s="75"/>
      <c r="OU464" s="75"/>
      <c r="OV464" s="75"/>
      <c r="OW464" s="75"/>
      <c r="OX464" s="75"/>
      <c r="OY464" s="75"/>
      <c r="OZ464" s="75"/>
      <c r="PA464" s="75"/>
      <c r="PB464" s="75"/>
      <c r="PC464" s="75"/>
      <c r="PD464" s="75"/>
      <c r="PE464" s="75"/>
      <c r="PF464" s="75"/>
      <c r="PG464" s="75"/>
      <c r="PH464" s="75"/>
      <c r="PI464" s="75"/>
      <c r="PJ464" s="75"/>
      <c r="PK464" s="75"/>
      <c r="PL464" s="75"/>
      <c r="PM464" s="75"/>
      <c r="PN464" s="75"/>
      <c r="PO464" s="75"/>
      <c r="PP464" s="75"/>
      <c r="PQ464" s="75"/>
      <c r="PR464" s="75"/>
      <c r="PS464" s="75"/>
      <c r="PT464" s="75"/>
      <c r="PU464" s="75"/>
      <c r="PV464" s="75"/>
      <c r="PW464" s="75"/>
      <c r="PX464" s="75"/>
      <c r="PY464" s="75"/>
      <c r="PZ464" s="75"/>
      <c r="QA464" s="75"/>
      <c r="QB464" s="75"/>
      <c r="QC464" s="75"/>
      <c r="QD464" s="75"/>
      <c r="QE464" s="75"/>
      <c r="QF464" s="75"/>
      <c r="QG464" s="75"/>
      <c r="QH464" s="75"/>
      <c r="QI464" s="75"/>
      <c r="QJ464" s="75"/>
      <c r="QK464" s="75"/>
      <c r="QL464" s="75"/>
      <c r="QM464" s="75"/>
      <c r="QN464" s="75"/>
      <c r="QO464" s="75"/>
      <c r="QP464" s="75"/>
      <c r="QQ464" s="75"/>
      <c r="QR464" s="75"/>
      <c r="QS464" s="75"/>
      <c r="QT464" s="75"/>
      <c r="QU464" s="75"/>
      <c r="QV464" s="75"/>
      <c r="QW464" s="75"/>
      <c r="QX464" s="75"/>
      <c r="QY464" s="75"/>
      <c r="QZ464" s="75"/>
      <c r="RA464" s="75"/>
      <c r="RB464" s="75"/>
      <c r="RC464" s="75"/>
      <c r="RD464" s="75"/>
      <c r="RE464" s="75"/>
      <c r="RF464" s="75"/>
      <c r="RG464" s="75"/>
      <c r="RH464" s="75"/>
      <c r="RI464" s="75"/>
      <c r="RJ464" s="75"/>
      <c r="RK464" s="75"/>
      <c r="RL464" s="75"/>
      <c r="RM464" s="75"/>
      <c r="RN464" s="75"/>
      <c r="RO464" s="75"/>
      <c r="RP464" s="75"/>
      <c r="RQ464" s="75"/>
      <c r="RR464" s="75"/>
      <c r="RS464" s="75"/>
      <c r="RT464" s="75"/>
      <c r="RU464" s="75"/>
      <c r="RV464" s="75"/>
      <c r="RW464" s="75"/>
      <c r="RX464" s="75"/>
      <c r="RY464" s="75"/>
      <c r="RZ464" s="75"/>
      <c r="SA464" s="75"/>
      <c r="SB464" s="75"/>
      <c r="SC464" s="75"/>
      <c r="SD464" s="75"/>
      <c r="SE464" s="75"/>
    </row>
    <row r="465" spans="50:499" s="4" customFormat="1" x14ac:dyDescent="0.2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75"/>
      <c r="OF465" s="75"/>
      <c r="OG465" s="75"/>
      <c r="OH465" s="75"/>
      <c r="OI465" s="75"/>
      <c r="OJ465" s="75"/>
      <c r="OK465" s="75"/>
      <c r="OL465" s="75"/>
      <c r="OM465" s="75"/>
      <c r="ON465" s="75"/>
      <c r="OO465" s="75"/>
      <c r="OP465" s="75"/>
      <c r="OQ465" s="75"/>
      <c r="OR465" s="75"/>
      <c r="OS465" s="75"/>
      <c r="OT465" s="75"/>
      <c r="OU465" s="75"/>
      <c r="OV465" s="75"/>
      <c r="OW465" s="75"/>
      <c r="OX465" s="75"/>
      <c r="OY465" s="75"/>
      <c r="OZ465" s="75"/>
      <c r="PA465" s="75"/>
      <c r="PB465" s="75"/>
      <c r="PC465" s="75"/>
      <c r="PD465" s="75"/>
      <c r="PE465" s="75"/>
      <c r="PF465" s="75"/>
      <c r="PG465" s="75"/>
      <c r="PH465" s="75"/>
      <c r="PI465" s="75"/>
      <c r="PJ465" s="75"/>
      <c r="PK465" s="75"/>
      <c r="PL465" s="75"/>
      <c r="PM465" s="75"/>
      <c r="PN465" s="75"/>
      <c r="PO465" s="75"/>
      <c r="PP465" s="75"/>
      <c r="PQ465" s="75"/>
      <c r="PR465" s="75"/>
      <c r="PS465" s="75"/>
      <c r="PT465" s="75"/>
      <c r="PU465" s="75"/>
      <c r="PV465" s="75"/>
      <c r="PW465" s="75"/>
      <c r="PX465" s="75"/>
      <c r="PY465" s="75"/>
      <c r="PZ465" s="75"/>
      <c r="QA465" s="75"/>
      <c r="QB465" s="75"/>
      <c r="QC465" s="75"/>
      <c r="QD465" s="75"/>
      <c r="QE465" s="75"/>
      <c r="QF465" s="75"/>
      <c r="QG465" s="75"/>
      <c r="QH465" s="75"/>
      <c r="QI465" s="75"/>
      <c r="QJ465" s="75"/>
      <c r="QK465" s="75"/>
      <c r="QL465" s="75"/>
      <c r="QM465" s="75"/>
      <c r="QN465" s="75"/>
      <c r="QO465" s="75"/>
      <c r="QP465" s="75"/>
      <c r="QQ465" s="75"/>
      <c r="QR465" s="75"/>
      <c r="QS465" s="75"/>
      <c r="QT465" s="75"/>
      <c r="QU465" s="75"/>
      <c r="QV465" s="75"/>
      <c r="QW465" s="75"/>
      <c r="QX465" s="75"/>
      <c r="QY465" s="75"/>
      <c r="QZ465" s="75"/>
      <c r="RA465" s="75"/>
      <c r="RB465" s="75"/>
      <c r="RC465" s="75"/>
      <c r="RD465" s="75"/>
      <c r="RE465" s="75"/>
      <c r="RF465" s="75"/>
      <c r="RG465" s="75"/>
      <c r="RH465" s="75"/>
      <c r="RI465" s="75"/>
      <c r="RJ465" s="75"/>
      <c r="RK465" s="75"/>
      <c r="RL465" s="75"/>
      <c r="RM465" s="75"/>
      <c r="RN465" s="75"/>
      <c r="RO465" s="75"/>
      <c r="RP465" s="75"/>
      <c r="RQ465" s="75"/>
      <c r="RR465" s="75"/>
      <c r="RS465" s="75"/>
      <c r="RT465" s="75"/>
      <c r="RU465" s="75"/>
      <c r="RV465" s="75"/>
      <c r="RW465" s="75"/>
      <c r="RX465" s="75"/>
      <c r="RY465" s="75"/>
      <c r="RZ465" s="75"/>
      <c r="SA465" s="75"/>
      <c r="SB465" s="75"/>
      <c r="SC465" s="75"/>
      <c r="SD465" s="75"/>
      <c r="SE465" s="75"/>
    </row>
    <row r="466" spans="50:499" s="4" customFormat="1" x14ac:dyDescent="0.2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75"/>
      <c r="OF466" s="75"/>
      <c r="OG466" s="75"/>
      <c r="OH466" s="75"/>
      <c r="OI466" s="75"/>
      <c r="OJ466" s="75"/>
      <c r="OK466" s="75"/>
      <c r="OL466" s="75"/>
      <c r="OM466" s="75"/>
      <c r="ON466" s="75"/>
      <c r="OO466" s="75"/>
      <c r="OP466" s="75"/>
      <c r="OQ466" s="75"/>
      <c r="OR466" s="75"/>
      <c r="OS466" s="75"/>
      <c r="OT466" s="75"/>
      <c r="OU466" s="75"/>
      <c r="OV466" s="75"/>
      <c r="OW466" s="75"/>
      <c r="OX466" s="75"/>
      <c r="OY466" s="75"/>
      <c r="OZ466" s="75"/>
      <c r="PA466" s="75"/>
      <c r="PB466" s="75"/>
      <c r="PC466" s="75"/>
      <c r="PD466" s="75"/>
      <c r="PE466" s="75"/>
      <c r="PF466" s="75"/>
      <c r="PG466" s="75"/>
      <c r="PH466" s="75"/>
      <c r="PI466" s="75"/>
      <c r="PJ466" s="75"/>
      <c r="PK466" s="75"/>
      <c r="PL466" s="75"/>
      <c r="PM466" s="75"/>
      <c r="PN466" s="75"/>
      <c r="PO466" s="75"/>
      <c r="PP466" s="75"/>
      <c r="PQ466" s="75"/>
      <c r="PR466" s="75"/>
      <c r="PS466" s="75"/>
      <c r="PT466" s="75"/>
      <c r="PU466" s="75"/>
      <c r="PV466" s="75"/>
      <c r="PW466" s="75"/>
      <c r="PX466" s="75"/>
      <c r="PY466" s="75"/>
      <c r="PZ466" s="75"/>
      <c r="QA466" s="75"/>
      <c r="QB466" s="75"/>
      <c r="QC466" s="75"/>
      <c r="QD466" s="75"/>
      <c r="QE466" s="75"/>
      <c r="QF466" s="75"/>
      <c r="QG466" s="75"/>
      <c r="QH466" s="75"/>
      <c r="QI466" s="75"/>
      <c r="QJ466" s="75"/>
      <c r="QK466" s="75"/>
      <c r="QL466" s="75"/>
      <c r="QM466" s="75"/>
      <c r="QN466" s="75"/>
      <c r="QO466" s="75"/>
      <c r="QP466" s="75"/>
      <c r="QQ466" s="75"/>
      <c r="QR466" s="75"/>
      <c r="QS466" s="75"/>
      <c r="QT466" s="75"/>
      <c r="QU466" s="75"/>
      <c r="QV466" s="75"/>
      <c r="QW466" s="75"/>
      <c r="QX466" s="75"/>
      <c r="QY466" s="75"/>
      <c r="QZ466" s="75"/>
      <c r="RA466" s="75"/>
      <c r="RB466" s="75"/>
      <c r="RC466" s="75"/>
      <c r="RD466" s="75"/>
      <c r="RE466" s="75"/>
      <c r="RF466" s="75"/>
      <c r="RG466" s="75"/>
      <c r="RH466" s="75"/>
      <c r="RI466" s="75"/>
      <c r="RJ466" s="75"/>
      <c r="RK466" s="75"/>
      <c r="RL466" s="75"/>
      <c r="RM466" s="75"/>
      <c r="RN466" s="75"/>
      <c r="RO466" s="75"/>
      <c r="RP466" s="75"/>
      <c r="RQ466" s="75"/>
      <c r="RR466" s="75"/>
      <c r="RS466" s="75"/>
      <c r="RT466" s="75"/>
      <c r="RU466" s="75"/>
      <c r="RV466" s="75"/>
      <c r="RW466" s="75"/>
      <c r="RX466" s="75"/>
      <c r="RY466" s="75"/>
      <c r="RZ466" s="75"/>
      <c r="SA466" s="75"/>
      <c r="SB466" s="75"/>
      <c r="SC466" s="75"/>
      <c r="SD466" s="75"/>
      <c r="SE466" s="75"/>
    </row>
    <row r="467" spans="50:499" s="4" customFormat="1" x14ac:dyDescent="0.2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75"/>
      <c r="OF467" s="75"/>
      <c r="OG467" s="75"/>
      <c r="OH467" s="75"/>
      <c r="OI467" s="75"/>
      <c r="OJ467" s="75"/>
      <c r="OK467" s="75"/>
      <c r="OL467" s="75"/>
      <c r="OM467" s="75"/>
      <c r="ON467" s="75"/>
      <c r="OO467" s="75"/>
      <c r="OP467" s="75"/>
      <c r="OQ467" s="75"/>
      <c r="OR467" s="75"/>
      <c r="OS467" s="75"/>
      <c r="OT467" s="75"/>
      <c r="OU467" s="75"/>
      <c r="OV467" s="75"/>
      <c r="OW467" s="75"/>
      <c r="OX467" s="75"/>
      <c r="OY467" s="75"/>
      <c r="OZ467" s="75"/>
      <c r="PA467" s="75"/>
      <c r="PB467" s="75"/>
      <c r="PC467" s="75"/>
      <c r="PD467" s="75"/>
      <c r="PE467" s="75"/>
      <c r="PF467" s="75"/>
      <c r="PG467" s="75"/>
      <c r="PH467" s="75"/>
      <c r="PI467" s="75"/>
      <c r="PJ467" s="75"/>
      <c r="PK467" s="75"/>
      <c r="PL467" s="75"/>
      <c r="PM467" s="75"/>
      <c r="PN467" s="75"/>
      <c r="PO467" s="75"/>
      <c r="PP467" s="75"/>
      <c r="PQ467" s="75"/>
      <c r="PR467" s="75"/>
      <c r="PS467" s="75"/>
      <c r="PT467" s="75"/>
      <c r="PU467" s="75"/>
      <c r="PV467" s="75"/>
      <c r="PW467" s="75"/>
      <c r="PX467" s="75"/>
      <c r="PY467" s="75"/>
      <c r="PZ467" s="75"/>
      <c r="QA467" s="75"/>
      <c r="QB467" s="75"/>
      <c r="QC467" s="75"/>
      <c r="QD467" s="75"/>
      <c r="QE467" s="75"/>
      <c r="QF467" s="75"/>
      <c r="QG467" s="75"/>
      <c r="QH467" s="75"/>
      <c r="QI467" s="75"/>
      <c r="QJ467" s="75"/>
      <c r="QK467" s="75"/>
      <c r="QL467" s="75"/>
      <c r="QM467" s="75"/>
      <c r="QN467" s="75"/>
      <c r="QO467" s="75"/>
      <c r="QP467" s="75"/>
      <c r="QQ467" s="75"/>
      <c r="QR467" s="75"/>
      <c r="QS467" s="75"/>
      <c r="QT467" s="75"/>
      <c r="QU467" s="75"/>
      <c r="QV467" s="75"/>
      <c r="QW467" s="75"/>
      <c r="QX467" s="75"/>
      <c r="QY467" s="75"/>
      <c r="QZ467" s="75"/>
      <c r="RA467" s="75"/>
      <c r="RB467" s="75"/>
      <c r="RC467" s="75"/>
      <c r="RD467" s="75"/>
      <c r="RE467" s="75"/>
      <c r="RF467" s="75"/>
      <c r="RG467" s="75"/>
      <c r="RH467" s="75"/>
      <c r="RI467" s="75"/>
      <c r="RJ467" s="75"/>
      <c r="RK467" s="75"/>
      <c r="RL467" s="75"/>
      <c r="RM467" s="75"/>
      <c r="RN467" s="75"/>
      <c r="RO467" s="75"/>
      <c r="RP467" s="75"/>
      <c r="RQ467" s="75"/>
      <c r="RR467" s="75"/>
      <c r="RS467" s="75"/>
      <c r="RT467" s="75"/>
      <c r="RU467" s="75"/>
      <c r="RV467" s="75"/>
      <c r="RW467" s="75"/>
      <c r="RX467" s="75"/>
      <c r="RY467" s="75"/>
      <c r="RZ467" s="75"/>
      <c r="SA467" s="75"/>
      <c r="SB467" s="75"/>
      <c r="SC467" s="75"/>
      <c r="SD467" s="75"/>
      <c r="SE467" s="75"/>
    </row>
    <row r="468" spans="50:499" s="4" customFormat="1" x14ac:dyDescent="0.2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75"/>
      <c r="OF468" s="75"/>
      <c r="OG468" s="75"/>
      <c r="OH468" s="75"/>
      <c r="OI468" s="75"/>
      <c r="OJ468" s="75"/>
      <c r="OK468" s="75"/>
      <c r="OL468" s="75"/>
      <c r="OM468" s="75"/>
      <c r="ON468" s="75"/>
      <c r="OO468" s="75"/>
      <c r="OP468" s="75"/>
      <c r="OQ468" s="75"/>
      <c r="OR468" s="75"/>
      <c r="OS468" s="75"/>
      <c r="OT468" s="75"/>
      <c r="OU468" s="75"/>
      <c r="OV468" s="75"/>
      <c r="OW468" s="75"/>
      <c r="OX468" s="75"/>
      <c r="OY468" s="75"/>
      <c r="OZ468" s="75"/>
      <c r="PA468" s="75"/>
      <c r="PB468" s="75"/>
      <c r="PC468" s="75"/>
      <c r="PD468" s="75"/>
      <c r="PE468" s="75"/>
      <c r="PF468" s="75"/>
      <c r="PG468" s="75"/>
      <c r="PH468" s="75"/>
      <c r="PI468" s="75"/>
      <c r="PJ468" s="75"/>
      <c r="PK468" s="75"/>
      <c r="PL468" s="75"/>
      <c r="PM468" s="75"/>
      <c r="PN468" s="75"/>
      <c r="PO468" s="75"/>
      <c r="PP468" s="75"/>
      <c r="PQ468" s="75"/>
      <c r="PR468" s="75"/>
      <c r="PS468" s="75"/>
      <c r="PT468" s="75"/>
      <c r="PU468" s="75"/>
      <c r="PV468" s="75"/>
      <c r="PW468" s="75"/>
      <c r="PX468" s="75"/>
      <c r="PY468" s="75"/>
      <c r="PZ468" s="75"/>
      <c r="QA468" s="75"/>
      <c r="QB468" s="75"/>
      <c r="QC468" s="75"/>
      <c r="QD468" s="75"/>
      <c r="QE468" s="75"/>
      <c r="QF468" s="75"/>
      <c r="QG468" s="75"/>
      <c r="QH468" s="75"/>
      <c r="QI468" s="75"/>
      <c r="QJ468" s="75"/>
      <c r="QK468" s="75"/>
      <c r="QL468" s="75"/>
      <c r="QM468" s="75"/>
      <c r="QN468" s="75"/>
      <c r="QO468" s="75"/>
      <c r="QP468" s="75"/>
      <c r="QQ468" s="75"/>
      <c r="QR468" s="75"/>
      <c r="QS468" s="75"/>
      <c r="QT468" s="75"/>
      <c r="QU468" s="75"/>
      <c r="QV468" s="75"/>
      <c r="QW468" s="75"/>
      <c r="QX468" s="75"/>
      <c r="QY468" s="75"/>
      <c r="QZ468" s="75"/>
      <c r="RA468" s="75"/>
      <c r="RB468" s="75"/>
      <c r="RC468" s="75"/>
      <c r="RD468" s="75"/>
      <c r="RE468" s="75"/>
      <c r="RF468" s="75"/>
      <c r="RG468" s="75"/>
      <c r="RH468" s="75"/>
      <c r="RI468" s="75"/>
      <c r="RJ468" s="75"/>
      <c r="RK468" s="75"/>
      <c r="RL468" s="75"/>
      <c r="RM468" s="75"/>
      <c r="RN468" s="75"/>
      <c r="RO468" s="75"/>
      <c r="RP468" s="75"/>
      <c r="RQ468" s="75"/>
      <c r="RR468" s="75"/>
      <c r="RS468" s="75"/>
      <c r="RT468" s="75"/>
      <c r="RU468" s="75"/>
      <c r="RV468" s="75"/>
      <c r="RW468" s="75"/>
      <c r="RX468" s="75"/>
      <c r="RY468" s="75"/>
      <c r="RZ468" s="75"/>
      <c r="SA468" s="75"/>
      <c r="SB468" s="75"/>
      <c r="SC468" s="75"/>
      <c r="SD468" s="75"/>
      <c r="SE468" s="75"/>
    </row>
    <row r="469" spans="50:499" s="4" customFormat="1" x14ac:dyDescent="0.2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75"/>
      <c r="OF469" s="75"/>
      <c r="OG469" s="75"/>
      <c r="OH469" s="75"/>
      <c r="OI469" s="75"/>
      <c r="OJ469" s="75"/>
      <c r="OK469" s="75"/>
      <c r="OL469" s="75"/>
      <c r="OM469" s="75"/>
      <c r="ON469" s="75"/>
      <c r="OO469" s="75"/>
      <c r="OP469" s="75"/>
      <c r="OQ469" s="75"/>
      <c r="OR469" s="75"/>
      <c r="OS469" s="75"/>
      <c r="OT469" s="75"/>
      <c r="OU469" s="75"/>
      <c r="OV469" s="75"/>
      <c r="OW469" s="75"/>
      <c r="OX469" s="75"/>
      <c r="OY469" s="75"/>
      <c r="OZ469" s="75"/>
      <c r="PA469" s="75"/>
      <c r="PB469" s="75"/>
      <c r="PC469" s="75"/>
      <c r="PD469" s="75"/>
      <c r="PE469" s="75"/>
      <c r="PF469" s="75"/>
      <c r="PG469" s="75"/>
      <c r="PH469" s="75"/>
      <c r="PI469" s="75"/>
      <c r="PJ469" s="75"/>
      <c r="PK469" s="75"/>
      <c r="PL469" s="75"/>
      <c r="PM469" s="75"/>
      <c r="PN469" s="75"/>
      <c r="PO469" s="75"/>
      <c r="PP469" s="75"/>
      <c r="PQ469" s="75"/>
      <c r="PR469" s="75"/>
      <c r="PS469" s="75"/>
      <c r="PT469" s="75"/>
      <c r="PU469" s="75"/>
      <c r="PV469" s="75"/>
      <c r="PW469" s="75"/>
      <c r="PX469" s="75"/>
      <c r="PY469" s="75"/>
      <c r="PZ469" s="75"/>
      <c r="QA469" s="75"/>
      <c r="QB469" s="75"/>
      <c r="QC469" s="75"/>
      <c r="QD469" s="75"/>
      <c r="QE469" s="75"/>
      <c r="QF469" s="75"/>
      <c r="QG469" s="75"/>
      <c r="QH469" s="75"/>
      <c r="QI469" s="75"/>
      <c r="QJ469" s="75"/>
      <c r="QK469" s="75"/>
      <c r="QL469" s="75"/>
      <c r="QM469" s="75"/>
      <c r="QN469" s="75"/>
      <c r="QO469" s="75"/>
      <c r="QP469" s="75"/>
      <c r="QQ469" s="75"/>
      <c r="QR469" s="75"/>
      <c r="QS469" s="75"/>
      <c r="QT469" s="75"/>
      <c r="QU469" s="75"/>
      <c r="QV469" s="75"/>
      <c r="QW469" s="75"/>
      <c r="QX469" s="75"/>
      <c r="QY469" s="75"/>
      <c r="QZ469" s="75"/>
      <c r="RA469" s="75"/>
      <c r="RB469" s="75"/>
      <c r="RC469" s="75"/>
      <c r="RD469" s="75"/>
      <c r="RE469" s="75"/>
      <c r="RF469" s="75"/>
      <c r="RG469" s="75"/>
      <c r="RH469" s="75"/>
      <c r="RI469" s="75"/>
      <c r="RJ469" s="75"/>
      <c r="RK469" s="75"/>
      <c r="RL469" s="75"/>
      <c r="RM469" s="75"/>
      <c r="RN469" s="75"/>
      <c r="RO469" s="75"/>
      <c r="RP469" s="75"/>
      <c r="RQ469" s="75"/>
      <c r="RR469" s="75"/>
      <c r="RS469" s="75"/>
      <c r="RT469" s="75"/>
      <c r="RU469" s="75"/>
      <c r="RV469" s="75"/>
      <c r="RW469" s="75"/>
      <c r="RX469" s="75"/>
      <c r="RY469" s="75"/>
      <c r="RZ469" s="75"/>
      <c r="SA469" s="75"/>
      <c r="SB469" s="75"/>
      <c r="SC469" s="75"/>
      <c r="SD469" s="75"/>
      <c r="SE469" s="75"/>
    </row>
    <row r="470" spans="50:499" s="4" customFormat="1" x14ac:dyDescent="0.2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75"/>
      <c r="OF470" s="75"/>
      <c r="OG470" s="75"/>
      <c r="OH470" s="75"/>
      <c r="OI470" s="75"/>
      <c r="OJ470" s="75"/>
      <c r="OK470" s="75"/>
      <c r="OL470" s="75"/>
      <c r="OM470" s="75"/>
      <c r="ON470" s="75"/>
      <c r="OO470" s="75"/>
      <c r="OP470" s="75"/>
      <c r="OQ470" s="75"/>
      <c r="OR470" s="75"/>
      <c r="OS470" s="75"/>
      <c r="OT470" s="75"/>
      <c r="OU470" s="75"/>
      <c r="OV470" s="75"/>
      <c r="OW470" s="75"/>
      <c r="OX470" s="75"/>
      <c r="OY470" s="75"/>
      <c r="OZ470" s="75"/>
      <c r="PA470" s="75"/>
      <c r="PB470" s="75"/>
      <c r="PC470" s="75"/>
      <c r="PD470" s="75"/>
      <c r="PE470" s="75"/>
      <c r="PF470" s="75"/>
      <c r="PG470" s="75"/>
      <c r="PH470" s="75"/>
      <c r="PI470" s="75"/>
      <c r="PJ470" s="75"/>
      <c r="PK470" s="75"/>
      <c r="PL470" s="75"/>
      <c r="PM470" s="75"/>
      <c r="PN470" s="75"/>
      <c r="PO470" s="75"/>
      <c r="PP470" s="75"/>
      <c r="PQ470" s="75"/>
      <c r="PR470" s="75"/>
      <c r="PS470" s="75"/>
      <c r="PT470" s="75"/>
      <c r="PU470" s="75"/>
      <c r="PV470" s="75"/>
      <c r="PW470" s="75"/>
      <c r="PX470" s="75"/>
      <c r="PY470" s="75"/>
      <c r="PZ470" s="75"/>
      <c r="QA470" s="75"/>
      <c r="QB470" s="75"/>
      <c r="QC470" s="75"/>
      <c r="QD470" s="75"/>
      <c r="QE470" s="75"/>
      <c r="QF470" s="75"/>
      <c r="QG470" s="75"/>
      <c r="QH470" s="75"/>
      <c r="QI470" s="75"/>
      <c r="QJ470" s="75"/>
      <c r="QK470" s="75"/>
      <c r="QL470" s="75"/>
      <c r="QM470" s="75"/>
      <c r="QN470" s="75"/>
      <c r="QO470" s="75"/>
      <c r="QP470" s="75"/>
      <c r="QQ470" s="75"/>
      <c r="QR470" s="75"/>
      <c r="QS470" s="75"/>
      <c r="QT470" s="75"/>
      <c r="QU470" s="75"/>
      <c r="QV470" s="75"/>
      <c r="QW470" s="75"/>
      <c r="QX470" s="75"/>
      <c r="QY470" s="75"/>
      <c r="QZ470" s="75"/>
      <c r="RA470" s="75"/>
      <c r="RB470" s="75"/>
      <c r="RC470" s="75"/>
      <c r="RD470" s="75"/>
      <c r="RE470" s="75"/>
      <c r="RF470" s="75"/>
      <c r="RG470" s="75"/>
      <c r="RH470" s="75"/>
      <c r="RI470" s="75"/>
      <c r="RJ470" s="75"/>
      <c r="RK470" s="75"/>
      <c r="RL470" s="75"/>
      <c r="RM470" s="75"/>
      <c r="RN470" s="75"/>
      <c r="RO470" s="75"/>
      <c r="RP470" s="75"/>
      <c r="RQ470" s="75"/>
      <c r="RR470" s="75"/>
      <c r="RS470" s="75"/>
      <c r="RT470" s="75"/>
      <c r="RU470" s="75"/>
      <c r="RV470" s="75"/>
      <c r="RW470" s="75"/>
      <c r="RX470" s="75"/>
      <c r="RY470" s="75"/>
      <c r="RZ470" s="75"/>
      <c r="SA470" s="75"/>
      <c r="SB470" s="75"/>
      <c r="SC470" s="75"/>
      <c r="SD470" s="75"/>
      <c r="SE470" s="75"/>
    </row>
    <row r="471" spans="50:499" s="4" customFormat="1" x14ac:dyDescent="0.2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75"/>
      <c r="OF471" s="75"/>
      <c r="OG471" s="75"/>
      <c r="OH471" s="75"/>
      <c r="OI471" s="75"/>
      <c r="OJ471" s="75"/>
      <c r="OK471" s="75"/>
      <c r="OL471" s="75"/>
      <c r="OM471" s="75"/>
      <c r="ON471" s="75"/>
      <c r="OO471" s="75"/>
      <c r="OP471" s="75"/>
      <c r="OQ471" s="75"/>
      <c r="OR471" s="75"/>
      <c r="OS471" s="75"/>
      <c r="OT471" s="75"/>
      <c r="OU471" s="75"/>
      <c r="OV471" s="75"/>
      <c r="OW471" s="75"/>
      <c r="OX471" s="75"/>
      <c r="OY471" s="75"/>
      <c r="OZ471" s="75"/>
      <c r="PA471" s="75"/>
      <c r="PB471" s="75"/>
      <c r="PC471" s="75"/>
      <c r="PD471" s="75"/>
      <c r="PE471" s="75"/>
      <c r="PF471" s="75"/>
      <c r="PG471" s="75"/>
      <c r="PH471" s="75"/>
      <c r="PI471" s="75"/>
      <c r="PJ471" s="75"/>
      <c r="PK471" s="75"/>
      <c r="PL471" s="75"/>
      <c r="PM471" s="75"/>
      <c r="PN471" s="75"/>
      <c r="PO471" s="75"/>
      <c r="PP471" s="75"/>
      <c r="PQ471" s="75"/>
      <c r="PR471" s="75"/>
      <c r="PS471" s="75"/>
      <c r="PT471" s="75"/>
      <c r="PU471" s="75"/>
      <c r="PV471" s="75"/>
      <c r="PW471" s="75"/>
      <c r="PX471" s="75"/>
      <c r="PY471" s="75"/>
      <c r="PZ471" s="75"/>
      <c r="QA471" s="75"/>
      <c r="QB471" s="75"/>
      <c r="QC471" s="75"/>
      <c r="QD471" s="75"/>
      <c r="QE471" s="75"/>
      <c r="QF471" s="75"/>
      <c r="QG471" s="75"/>
      <c r="QH471" s="75"/>
      <c r="QI471" s="75"/>
      <c r="QJ471" s="75"/>
      <c r="QK471" s="75"/>
      <c r="QL471" s="75"/>
      <c r="QM471" s="75"/>
      <c r="QN471" s="75"/>
      <c r="QO471" s="75"/>
      <c r="QP471" s="75"/>
      <c r="QQ471" s="75"/>
      <c r="QR471" s="75"/>
      <c r="QS471" s="75"/>
      <c r="QT471" s="75"/>
      <c r="QU471" s="75"/>
      <c r="QV471" s="75"/>
      <c r="QW471" s="75"/>
      <c r="QX471" s="75"/>
      <c r="QY471" s="75"/>
      <c r="QZ471" s="75"/>
      <c r="RA471" s="75"/>
      <c r="RB471" s="75"/>
      <c r="RC471" s="75"/>
      <c r="RD471" s="75"/>
      <c r="RE471" s="75"/>
      <c r="RF471" s="75"/>
      <c r="RG471" s="75"/>
      <c r="RH471" s="75"/>
      <c r="RI471" s="75"/>
      <c r="RJ471" s="75"/>
      <c r="RK471" s="75"/>
      <c r="RL471" s="75"/>
      <c r="RM471" s="75"/>
      <c r="RN471" s="75"/>
      <c r="RO471" s="75"/>
      <c r="RP471" s="75"/>
      <c r="RQ471" s="75"/>
      <c r="RR471" s="75"/>
      <c r="RS471" s="75"/>
      <c r="RT471" s="75"/>
      <c r="RU471" s="75"/>
      <c r="RV471" s="75"/>
      <c r="RW471" s="75"/>
      <c r="RX471" s="75"/>
      <c r="RY471" s="75"/>
      <c r="RZ471" s="75"/>
      <c r="SA471" s="75"/>
      <c r="SB471" s="75"/>
      <c r="SC471" s="75"/>
      <c r="SD471" s="75"/>
      <c r="SE471" s="75"/>
    </row>
    <row r="472" spans="50:499" s="4" customFormat="1" x14ac:dyDescent="0.2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75"/>
      <c r="OF472" s="75"/>
      <c r="OG472" s="75"/>
      <c r="OH472" s="75"/>
      <c r="OI472" s="75"/>
      <c r="OJ472" s="75"/>
      <c r="OK472" s="75"/>
      <c r="OL472" s="75"/>
      <c r="OM472" s="75"/>
      <c r="ON472" s="75"/>
      <c r="OO472" s="75"/>
      <c r="OP472" s="75"/>
      <c r="OQ472" s="75"/>
      <c r="OR472" s="75"/>
      <c r="OS472" s="75"/>
      <c r="OT472" s="75"/>
      <c r="OU472" s="75"/>
      <c r="OV472" s="75"/>
      <c r="OW472" s="75"/>
      <c r="OX472" s="75"/>
      <c r="OY472" s="75"/>
      <c r="OZ472" s="75"/>
      <c r="PA472" s="75"/>
      <c r="PB472" s="75"/>
      <c r="PC472" s="75"/>
      <c r="PD472" s="75"/>
      <c r="PE472" s="75"/>
      <c r="PF472" s="75"/>
      <c r="PG472" s="75"/>
      <c r="PH472" s="75"/>
      <c r="PI472" s="75"/>
      <c r="PJ472" s="75"/>
      <c r="PK472" s="75"/>
      <c r="PL472" s="75"/>
      <c r="PM472" s="75"/>
      <c r="PN472" s="75"/>
      <c r="PO472" s="75"/>
      <c r="PP472" s="75"/>
      <c r="PQ472" s="75"/>
      <c r="PR472" s="75"/>
      <c r="PS472" s="75"/>
      <c r="PT472" s="75"/>
      <c r="PU472" s="75"/>
      <c r="PV472" s="75"/>
      <c r="PW472" s="75"/>
      <c r="PX472" s="75"/>
      <c r="PY472" s="75"/>
      <c r="PZ472" s="75"/>
      <c r="QA472" s="75"/>
      <c r="QB472" s="75"/>
      <c r="QC472" s="75"/>
      <c r="QD472" s="75"/>
      <c r="QE472" s="75"/>
      <c r="QF472" s="75"/>
      <c r="QG472" s="75"/>
      <c r="QH472" s="75"/>
      <c r="QI472" s="75"/>
      <c r="QJ472" s="75"/>
      <c r="QK472" s="75"/>
      <c r="QL472" s="75"/>
      <c r="QM472" s="75"/>
      <c r="QN472" s="75"/>
      <c r="QO472" s="75"/>
      <c r="QP472" s="75"/>
      <c r="QQ472" s="75"/>
      <c r="QR472" s="75"/>
      <c r="QS472" s="75"/>
      <c r="QT472" s="75"/>
      <c r="QU472" s="75"/>
      <c r="QV472" s="75"/>
      <c r="QW472" s="75"/>
      <c r="QX472" s="75"/>
      <c r="QY472" s="75"/>
      <c r="QZ472" s="75"/>
      <c r="RA472" s="75"/>
      <c r="RB472" s="75"/>
      <c r="RC472" s="75"/>
      <c r="RD472" s="75"/>
      <c r="RE472" s="75"/>
      <c r="RF472" s="75"/>
      <c r="RG472" s="75"/>
      <c r="RH472" s="75"/>
      <c r="RI472" s="75"/>
      <c r="RJ472" s="75"/>
      <c r="RK472" s="75"/>
      <c r="RL472" s="75"/>
      <c r="RM472" s="75"/>
      <c r="RN472" s="75"/>
      <c r="RO472" s="75"/>
      <c r="RP472" s="75"/>
      <c r="RQ472" s="75"/>
      <c r="RR472" s="75"/>
      <c r="RS472" s="75"/>
      <c r="RT472" s="75"/>
      <c r="RU472" s="75"/>
      <c r="RV472" s="75"/>
      <c r="RW472" s="75"/>
      <c r="RX472" s="75"/>
      <c r="RY472" s="75"/>
      <c r="RZ472" s="75"/>
      <c r="SA472" s="75"/>
      <c r="SB472" s="75"/>
      <c r="SC472" s="75"/>
      <c r="SD472" s="75"/>
      <c r="SE472" s="75"/>
    </row>
    <row r="473" spans="50:499" s="4" customFormat="1" x14ac:dyDescent="0.2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75"/>
      <c r="OF473" s="75"/>
      <c r="OG473" s="75"/>
      <c r="OH473" s="75"/>
      <c r="OI473" s="75"/>
      <c r="OJ473" s="75"/>
      <c r="OK473" s="75"/>
      <c r="OL473" s="75"/>
      <c r="OM473" s="75"/>
      <c r="ON473" s="75"/>
      <c r="OO473" s="75"/>
      <c r="OP473" s="75"/>
      <c r="OQ473" s="75"/>
      <c r="OR473" s="75"/>
      <c r="OS473" s="75"/>
      <c r="OT473" s="75"/>
      <c r="OU473" s="75"/>
      <c r="OV473" s="75"/>
      <c r="OW473" s="75"/>
      <c r="OX473" s="75"/>
      <c r="OY473" s="75"/>
      <c r="OZ473" s="75"/>
      <c r="PA473" s="75"/>
      <c r="PB473" s="75"/>
      <c r="PC473" s="75"/>
      <c r="PD473" s="75"/>
      <c r="PE473" s="75"/>
      <c r="PF473" s="75"/>
      <c r="PG473" s="75"/>
      <c r="PH473" s="75"/>
      <c r="PI473" s="75"/>
      <c r="PJ473" s="75"/>
      <c r="PK473" s="75"/>
      <c r="PL473" s="75"/>
      <c r="PM473" s="75"/>
      <c r="PN473" s="75"/>
      <c r="PO473" s="75"/>
      <c r="PP473" s="75"/>
      <c r="PQ473" s="75"/>
      <c r="PR473" s="75"/>
      <c r="PS473" s="75"/>
      <c r="PT473" s="75"/>
      <c r="PU473" s="75"/>
      <c r="PV473" s="75"/>
      <c r="PW473" s="75"/>
      <c r="PX473" s="75"/>
      <c r="PY473" s="75"/>
      <c r="PZ473" s="75"/>
      <c r="QA473" s="75"/>
      <c r="QB473" s="75"/>
      <c r="QC473" s="75"/>
      <c r="QD473" s="75"/>
      <c r="QE473" s="75"/>
      <c r="QF473" s="75"/>
      <c r="QG473" s="75"/>
      <c r="QH473" s="75"/>
      <c r="QI473" s="75"/>
      <c r="QJ473" s="75"/>
      <c r="QK473" s="75"/>
      <c r="QL473" s="75"/>
      <c r="QM473" s="75"/>
      <c r="QN473" s="75"/>
      <c r="QO473" s="75"/>
      <c r="QP473" s="75"/>
      <c r="QQ473" s="75"/>
      <c r="QR473" s="75"/>
      <c r="QS473" s="75"/>
      <c r="QT473" s="75"/>
      <c r="QU473" s="75"/>
      <c r="QV473" s="75"/>
      <c r="QW473" s="75"/>
      <c r="QX473" s="75"/>
      <c r="QY473" s="75"/>
      <c r="QZ473" s="75"/>
      <c r="RA473" s="75"/>
      <c r="RB473" s="75"/>
      <c r="RC473" s="75"/>
      <c r="RD473" s="75"/>
      <c r="RE473" s="75"/>
      <c r="RF473" s="75"/>
      <c r="RG473" s="75"/>
      <c r="RH473" s="75"/>
      <c r="RI473" s="75"/>
      <c r="RJ473" s="75"/>
      <c r="RK473" s="75"/>
      <c r="RL473" s="75"/>
      <c r="RM473" s="75"/>
      <c r="RN473" s="75"/>
      <c r="RO473" s="75"/>
      <c r="RP473" s="75"/>
      <c r="RQ473" s="75"/>
      <c r="RR473" s="75"/>
      <c r="RS473" s="75"/>
      <c r="RT473" s="75"/>
      <c r="RU473" s="75"/>
      <c r="RV473" s="75"/>
      <c r="RW473" s="75"/>
      <c r="RX473" s="75"/>
      <c r="RY473" s="75"/>
      <c r="RZ473" s="75"/>
      <c r="SA473" s="75"/>
      <c r="SB473" s="75"/>
      <c r="SC473" s="75"/>
      <c r="SD473" s="75"/>
      <c r="SE473" s="75"/>
    </row>
    <row r="474" spans="50:499" s="4" customFormat="1" x14ac:dyDescent="0.2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75"/>
      <c r="OF474" s="75"/>
      <c r="OG474" s="75"/>
      <c r="OH474" s="75"/>
      <c r="OI474" s="75"/>
      <c r="OJ474" s="75"/>
      <c r="OK474" s="75"/>
      <c r="OL474" s="75"/>
      <c r="OM474" s="75"/>
      <c r="ON474" s="75"/>
      <c r="OO474" s="75"/>
      <c r="OP474" s="75"/>
      <c r="OQ474" s="75"/>
      <c r="OR474" s="75"/>
      <c r="OS474" s="75"/>
      <c r="OT474" s="75"/>
      <c r="OU474" s="75"/>
      <c r="OV474" s="75"/>
      <c r="OW474" s="75"/>
      <c r="OX474" s="75"/>
      <c r="OY474" s="75"/>
      <c r="OZ474" s="75"/>
      <c r="PA474" s="75"/>
      <c r="PB474" s="75"/>
      <c r="PC474" s="75"/>
      <c r="PD474" s="75"/>
      <c r="PE474" s="75"/>
      <c r="PF474" s="75"/>
      <c r="PG474" s="75"/>
      <c r="PH474" s="75"/>
      <c r="PI474" s="75"/>
      <c r="PJ474" s="75"/>
      <c r="PK474" s="75"/>
      <c r="PL474" s="75"/>
      <c r="PM474" s="75"/>
      <c r="PN474" s="75"/>
      <c r="PO474" s="75"/>
      <c r="PP474" s="75"/>
      <c r="PQ474" s="75"/>
      <c r="PR474" s="75"/>
      <c r="PS474" s="75"/>
      <c r="PT474" s="75"/>
      <c r="PU474" s="75"/>
      <c r="PV474" s="75"/>
      <c r="PW474" s="75"/>
      <c r="PX474" s="75"/>
      <c r="PY474" s="75"/>
      <c r="PZ474" s="75"/>
      <c r="QA474" s="75"/>
      <c r="QB474" s="75"/>
      <c r="QC474" s="75"/>
      <c r="QD474" s="75"/>
      <c r="QE474" s="75"/>
      <c r="QF474" s="75"/>
      <c r="QG474" s="75"/>
      <c r="QH474" s="75"/>
      <c r="QI474" s="75"/>
      <c r="QJ474" s="75"/>
      <c r="QK474" s="75"/>
      <c r="QL474" s="75"/>
      <c r="QM474" s="75"/>
      <c r="QN474" s="75"/>
      <c r="QO474" s="75"/>
      <c r="QP474" s="75"/>
      <c r="QQ474" s="75"/>
      <c r="QR474" s="75"/>
      <c r="QS474" s="75"/>
      <c r="QT474" s="75"/>
      <c r="QU474" s="75"/>
      <c r="QV474" s="75"/>
      <c r="QW474" s="75"/>
      <c r="QX474" s="75"/>
      <c r="QY474" s="75"/>
      <c r="QZ474" s="75"/>
      <c r="RA474" s="75"/>
      <c r="RB474" s="75"/>
      <c r="RC474" s="75"/>
      <c r="RD474" s="75"/>
      <c r="RE474" s="75"/>
      <c r="RF474" s="75"/>
      <c r="RG474" s="75"/>
      <c r="RH474" s="75"/>
      <c r="RI474" s="75"/>
      <c r="RJ474" s="75"/>
      <c r="RK474" s="75"/>
      <c r="RL474" s="75"/>
      <c r="RM474" s="75"/>
      <c r="RN474" s="75"/>
      <c r="RO474" s="75"/>
      <c r="RP474" s="75"/>
      <c r="RQ474" s="75"/>
      <c r="RR474" s="75"/>
      <c r="RS474" s="75"/>
      <c r="RT474" s="75"/>
      <c r="RU474" s="75"/>
      <c r="RV474" s="75"/>
      <c r="RW474" s="75"/>
      <c r="RX474" s="75"/>
      <c r="RY474" s="75"/>
      <c r="RZ474" s="75"/>
      <c r="SA474" s="75"/>
      <c r="SB474" s="75"/>
      <c r="SC474" s="75"/>
      <c r="SD474" s="75"/>
      <c r="SE474" s="75"/>
    </row>
    <row r="475" spans="50:499" s="4" customFormat="1" x14ac:dyDescent="0.2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75"/>
      <c r="OF475" s="75"/>
      <c r="OG475" s="75"/>
      <c r="OH475" s="75"/>
      <c r="OI475" s="75"/>
      <c r="OJ475" s="75"/>
      <c r="OK475" s="75"/>
      <c r="OL475" s="75"/>
      <c r="OM475" s="75"/>
      <c r="ON475" s="75"/>
      <c r="OO475" s="75"/>
      <c r="OP475" s="75"/>
      <c r="OQ475" s="75"/>
      <c r="OR475" s="75"/>
      <c r="OS475" s="75"/>
      <c r="OT475" s="75"/>
      <c r="OU475" s="75"/>
      <c r="OV475" s="75"/>
      <c r="OW475" s="75"/>
      <c r="OX475" s="75"/>
      <c r="OY475" s="75"/>
      <c r="OZ475" s="75"/>
      <c r="PA475" s="75"/>
      <c r="PB475" s="75"/>
      <c r="PC475" s="75"/>
      <c r="PD475" s="75"/>
      <c r="PE475" s="75"/>
      <c r="PF475" s="75"/>
      <c r="PG475" s="75"/>
      <c r="PH475" s="75"/>
      <c r="PI475" s="75"/>
      <c r="PJ475" s="75"/>
      <c r="PK475" s="75"/>
      <c r="PL475" s="75"/>
      <c r="PM475" s="75"/>
      <c r="PN475" s="75"/>
      <c r="PO475" s="75"/>
      <c r="PP475" s="75"/>
      <c r="PQ475" s="75"/>
      <c r="PR475" s="75"/>
      <c r="PS475" s="75"/>
      <c r="PT475" s="75"/>
      <c r="PU475" s="75"/>
      <c r="PV475" s="75"/>
      <c r="PW475" s="75"/>
      <c r="PX475" s="75"/>
      <c r="PY475" s="75"/>
      <c r="PZ475" s="75"/>
      <c r="QA475" s="75"/>
      <c r="QB475" s="75"/>
      <c r="QC475" s="75"/>
      <c r="QD475" s="75"/>
      <c r="QE475" s="75"/>
      <c r="QF475" s="75"/>
      <c r="QG475" s="75"/>
      <c r="QH475" s="75"/>
      <c r="QI475" s="75"/>
      <c r="QJ475" s="75"/>
      <c r="QK475" s="75"/>
      <c r="QL475" s="75"/>
      <c r="QM475" s="75"/>
      <c r="QN475" s="75"/>
      <c r="QO475" s="75"/>
      <c r="QP475" s="75"/>
      <c r="QQ475" s="75"/>
      <c r="QR475" s="75"/>
      <c r="QS475" s="75"/>
      <c r="QT475" s="75"/>
      <c r="QU475" s="75"/>
      <c r="QV475" s="75"/>
      <c r="QW475" s="75"/>
      <c r="QX475" s="75"/>
      <c r="QY475" s="75"/>
      <c r="QZ475" s="75"/>
      <c r="RA475" s="75"/>
      <c r="RB475" s="75"/>
      <c r="RC475" s="75"/>
      <c r="RD475" s="75"/>
      <c r="RE475" s="75"/>
      <c r="RF475" s="75"/>
      <c r="RG475" s="75"/>
      <c r="RH475" s="75"/>
      <c r="RI475" s="75"/>
      <c r="RJ475" s="75"/>
      <c r="RK475" s="75"/>
      <c r="RL475" s="75"/>
      <c r="RM475" s="75"/>
      <c r="RN475" s="75"/>
      <c r="RO475" s="75"/>
      <c r="RP475" s="75"/>
      <c r="RQ475" s="75"/>
      <c r="RR475" s="75"/>
      <c r="RS475" s="75"/>
      <c r="RT475" s="75"/>
      <c r="RU475" s="75"/>
      <c r="RV475" s="75"/>
      <c r="RW475" s="75"/>
      <c r="RX475" s="75"/>
      <c r="RY475" s="75"/>
      <c r="RZ475" s="75"/>
      <c r="SA475" s="75"/>
      <c r="SB475" s="75"/>
      <c r="SC475" s="75"/>
      <c r="SD475" s="75"/>
      <c r="SE475" s="75"/>
    </row>
    <row r="476" spans="50:499" s="4" customFormat="1" x14ac:dyDescent="0.2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75"/>
      <c r="OF476" s="75"/>
      <c r="OG476" s="75"/>
      <c r="OH476" s="75"/>
      <c r="OI476" s="75"/>
      <c r="OJ476" s="75"/>
      <c r="OK476" s="75"/>
      <c r="OL476" s="75"/>
      <c r="OM476" s="75"/>
      <c r="ON476" s="75"/>
      <c r="OO476" s="75"/>
      <c r="OP476" s="75"/>
      <c r="OQ476" s="75"/>
      <c r="OR476" s="75"/>
      <c r="OS476" s="75"/>
      <c r="OT476" s="75"/>
      <c r="OU476" s="75"/>
      <c r="OV476" s="75"/>
      <c r="OW476" s="75"/>
      <c r="OX476" s="75"/>
      <c r="OY476" s="75"/>
      <c r="OZ476" s="75"/>
      <c r="PA476" s="75"/>
      <c r="PB476" s="75"/>
      <c r="PC476" s="75"/>
      <c r="PD476" s="75"/>
      <c r="PE476" s="75"/>
      <c r="PF476" s="75"/>
      <c r="PG476" s="75"/>
      <c r="PH476" s="75"/>
      <c r="PI476" s="75"/>
      <c r="PJ476" s="75"/>
      <c r="PK476" s="75"/>
      <c r="PL476" s="75"/>
      <c r="PM476" s="75"/>
      <c r="PN476" s="75"/>
      <c r="PO476" s="75"/>
      <c r="PP476" s="75"/>
      <c r="PQ476" s="75"/>
      <c r="PR476" s="75"/>
      <c r="PS476" s="75"/>
      <c r="PT476" s="75"/>
      <c r="PU476" s="75"/>
      <c r="PV476" s="75"/>
      <c r="PW476" s="75"/>
      <c r="PX476" s="75"/>
      <c r="PY476" s="75"/>
      <c r="PZ476" s="75"/>
      <c r="QA476" s="75"/>
      <c r="QB476" s="75"/>
      <c r="QC476" s="75"/>
      <c r="QD476" s="75"/>
      <c r="QE476" s="75"/>
      <c r="QF476" s="75"/>
      <c r="QG476" s="75"/>
      <c r="QH476" s="75"/>
      <c r="QI476" s="75"/>
      <c r="QJ476" s="75"/>
      <c r="QK476" s="75"/>
      <c r="QL476" s="75"/>
      <c r="QM476" s="75"/>
      <c r="QN476" s="75"/>
      <c r="QO476" s="75"/>
      <c r="QP476" s="75"/>
      <c r="QQ476" s="75"/>
      <c r="QR476" s="75"/>
      <c r="QS476" s="75"/>
      <c r="QT476" s="75"/>
      <c r="QU476" s="75"/>
      <c r="QV476" s="75"/>
      <c r="QW476" s="75"/>
      <c r="QX476" s="75"/>
      <c r="QY476" s="75"/>
      <c r="QZ476" s="75"/>
      <c r="RA476" s="75"/>
      <c r="RB476" s="75"/>
      <c r="RC476" s="75"/>
      <c r="RD476" s="75"/>
      <c r="RE476" s="75"/>
      <c r="RF476" s="75"/>
      <c r="RG476" s="75"/>
      <c r="RH476" s="75"/>
      <c r="RI476" s="75"/>
      <c r="RJ476" s="75"/>
      <c r="RK476" s="75"/>
      <c r="RL476" s="75"/>
      <c r="RM476" s="75"/>
      <c r="RN476" s="75"/>
      <c r="RO476" s="75"/>
      <c r="RP476" s="75"/>
      <c r="RQ476" s="75"/>
      <c r="RR476" s="75"/>
      <c r="RS476" s="75"/>
      <c r="RT476" s="75"/>
      <c r="RU476" s="75"/>
      <c r="RV476" s="75"/>
      <c r="RW476" s="75"/>
      <c r="RX476" s="75"/>
      <c r="RY476" s="75"/>
      <c r="RZ476" s="75"/>
      <c r="SA476" s="75"/>
      <c r="SB476" s="75"/>
      <c r="SC476" s="75"/>
      <c r="SD476" s="75"/>
      <c r="SE476" s="75"/>
    </row>
    <row r="477" spans="50:499" s="4" customFormat="1" x14ac:dyDescent="0.2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75"/>
      <c r="OF477" s="75"/>
      <c r="OG477" s="75"/>
      <c r="OH477" s="75"/>
      <c r="OI477" s="75"/>
      <c r="OJ477" s="75"/>
      <c r="OK477" s="75"/>
      <c r="OL477" s="75"/>
      <c r="OM477" s="75"/>
      <c r="ON477" s="75"/>
      <c r="OO477" s="75"/>
      <c r="OP477" s="75"/>
      <c r="OQ477" s="75"/>
      <c r="OR477" s="75"/>
      <c r="OS477" s="75"/>
      <c r="OT477" s="75"/>
      <c r="OU477" s="75"/>
      <c r="OV477" s="75"/>
      <c r="OW477" s="75"/>
      <c r="OX477" s="75"/>
      <c r="OY477" s="75"/>
      <c r="OZ477" s="75"/>
      <c r="PA477" s="75"/>
      <c r="PB477" s="75"/>
      <c r="PC477" s="75"/>
      <c r="PD477" s="75"/>
      <c r="PE477" s="75"/>
      <c r="PF477" s="75"/>
      <c r="PG477" s="75"/>
      <c r="PH477" s="75"/>
      <c r="PI477" s="75"/>
      <c r="PJ477" s="75"/>
      <c r="PK477" s="75"/>
      <c r="PL477" s="75"/>
      <c r="PM477" s="75"/>
      <c r="PN477" s="75"/>
      <c r="PO477" s="75"/>
      <c r="PP477" s="75"/>
      <c r="PQ477" s="75"/>
      <c r="PR477" s="75"/>
      <c r="PS477" s="75"/>
      <c r="PT477" s="75"/>
      <c r="PU477" s="75"/>
      <c r="PV477" s="75"/>
      <c r="PW477" s="75"/>
      <c r="PX477" s="75"/>
      <c r="PY477" s="75"/>
      <c r="PZ477" s="75"/>
      <c r="QA477" s="75"/>
      <c r="QB477" s="75"/>
      <c r="QC477" s="75"/>
      <c r="QD477" s="75"/>
      <c r="QE477" s="75"/>
      <c r="QF477" s="75"/>
      <c r="QG477" s="75"/>
      <c r="QH477" s="75"/>
      <c r="QI477" s="75"/>
      <c r="QJ477" s="75"/>
      <c r="QK477" s="75"/>
      <c r="QL477" s="75"/>
      <c r="QM477" s="75"/>
      <c r="QN477" s="75"/>
      <c r="QO477" s="75"/>
      <c r="QP477" s="75"/>
      <c r="QQ477" s="75"/>
      <c r="QR477" s="75"/>
      <c r="QS477" s="75"/>
      <c r="QT477" s="75"/>
      <c r="QU477" s="75"/>
      <c r="QV477" s="75"/>
      <c r="QW477" s="75"/>
      <c r="QX477" s="75"/>
      <c r="QY477" s="75"/>
      <c r="QZ477" s="75"/>
      <c r="RA477" s="75"/>
      <c r="RB477" s="75"/>
      <c r="RC477" s="75"/>
      <c r="RD477" s="75"/>
      <c r="RE477" s="75"/>
      <c r="RF477" s="75"/>
      <c r="RG477" s="75"/>
      <c r="RH477" s="75"/>
      <c r="RI477" s="75"/>
      <c r="RJ477" s="75"/>
      <c r="RK477" s="75"/>
      <c r="RL477" s="75"/>
      <c r="RM477" s="75"/>
      <c r="RN477" s="75"/>
      <c r="RO477" s="75"/>
      <c r="RP477" s="75"/>
      <c r="RQ477" s="75"/>
      <c r="RR477" s="75"/>
      <c r="RS477" s="75"/>
      <c r="RT477" s="75"/>
      <c r="RU477" s="75"/>
      <c r="RV477" s="75"/>
      <c r="RW477" s="75"/>
      <c r="RX477" s="75"/>
      <c r="RY477" s="75"/>
      <c r="RZ477" s="75"/>
      <c r="SA477" s="75"/>
      <c r="SB477" s="75"/>
      <c r="SC477" s="75"/>
      <c r="SD477" s="75"/>
      <c r="SE477" s="75"/>
    </row>
    <row r="478" spans="50:499" s="4" customFormat="1" x14ac:dyDescent="0.2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75"/>
      <c r="OF478" s="75"/>
      <c r="OG478" s="75"/>
      <c r="OH478" s="75"/>
      <c r="OI478" s="75"/>
      <c r="OJ478" s="75"/>
      <c r="OK478" s="75"/>
      <c r="OL478" s="75"/>
      <c r="OM478" s="75"/>
      <c r="ON478" s="75"/>
      <c r="OO478" s="75"/>
      <c r="OP478" s="75"/>
      <c r="OQ478" s="75"/>
      <c r="OR478" s="75"/>
      <c r="OS478" s="75"/>
      <c r="OT478" s="75"/>
      <c r="OU478" s="75"/>
      <c r="OV478" s="75"/>
      <c r="OW478" s="75"/>
      <c r="OX478" s="75"/>
      <c r="OY478" s="75"/>
      <c r="OZ478" s="75"/>
      <c r="PA478" s="75"/>
      <c r="PB478" s="75"/>
      <c r="PC478" s="75"/>
      <c r="PD478" s="75"/>
      <c r="PE478" s="75"/>
      <c r="PF478" s="75"/>
      <c r="PG478" s="75"/>
      <c r="PH478" s="75"/>
      <c r="PI478" s="75"/>
      <c r="PJ478" s="75"/>
      <c r="PK478" s="75"/>
      <c r="PL478" s="75"/>
      <c r="PM478" s="75"/>
      <c r="PN478" s="75"/>
      <c r="PO478" s="75"/>
      <c r="PP478" s="75"/>
      <c r="PQ478" s="75"/>
      <c r="PR478" s="75"/>
      <c r="PS478" s="75"/>
      <c r="PT478" s="75"/>
      <c r="PU478" s="75"/>
      <c r="PV478" s="75"/>
      <c r="PW478" s="75"/>
      <c r="PX478" s="75"/>
      <c r="PY478" s="75"/>
      <c r="PZ478" s="75"/>
      <c r="QA478" s="75"/>
      <c r="QB478" s="75"/>
      <c r="QC478" s="75"/>
      <c r="QD478" s="75"/>
      <c r="QE478" s="75"/>
      <c r="QF478" s="75"/>
      <c r="QG478" s="75"/>
      <c r="QH478" s="75"/>
      <c r="QI478" s="75"/>
      <c r="QJ478" s="75"/>
      <c r="QK478" s="75"/>
      <c r="QL478" s="75"/>
      <c r="QM478" s="75"/>
      <c r="QN478" s="75"/>
      <c r="QO478" s="75"/>
      <c r="QP478" s="75"/>
      <c r="QQ478" s="75"/>
      <c r="QR478" s="75"/>
      <c r="QS478" s="75"/>
      <c r="QT478" s="75"/>
      <c r="QU478" s="75"/>
      <c r="QV478" s="75"/>
      <c r="QW478" s="75"/>
      <c r="QX478" s="75"/>
      <c r="QY478" s="75"/>
      <c r="QZ478" s="75"/>
      <c r="RA478" s="75"/>
      <c r="RB478" s="75"/>
      <c r="RC478" s="75"/>
      <c r="RD478" s="75"/>
      <c r="RE478" s="75"/>
      <c r="RF478" s="75"/>
      <c r="RG478" s="75"/>
      <c r="RH478" s="75"/>
      <c r="RI478" s="75"/>
      <c r="RJ478" s="75"/>
      <c r="RK478" s="75"/>
      <c r="RL478" s="75"/>
      <c r="RM478" s="75"/>
      <c r="RN478" s="75"/>
      <c r="RO478" s="75"/>
      <c r="RP478" s="75"/>
      <c r="RQ478" s="75"/>
      <c r="RR478" s="75"/>
      <c r="RS478" s="75"/>
      <c r="RT478" s="75"/>
      <c r="RU478" s="75"/>
      <c r="RV478" s="75"/>
      <c r="RW478" s="75"/>
      <c r="RX478" s="75"/>
      <c r="RY478" s="75"/>
      <c r="RZ478" s="75"/>
      <c r="SA478" s="75"/>
      <c r="SB478" s="75"/>
      <c r="SC478" s="75"/>
      <c r="SD478" s="75"/>
      <c r="SE478" s="75"/>
    </row>
    <row r="479" spans="50:499" s="4" customFormat="1" x14ac:dyDescent="0.2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75"/>
      <c r="OF479" s="75"/>
      <c r="OG479" s="75"/>
      <c r="OH479" s="75"/>
      <c r="OI479" s="75"/>
      <c r="OJ479" s="75"/>
      <c r="OK479" s="75"/>
      <c r="OL479" s="75"/>
      <c r="OM479" s="75"/>
      <c r="ON479" s="75"/>
      <c r="OO479" s="75"/>
      <c r="OP479" s="75"/>
      <c r="OQ479" s="75"/>
      <c r="OR479" s="75"/>
      <c r="OS479" s="75"/>
      <c r="OT479" s="75"/>
      <c r="OU479" s="75"/>
      <c r="OV479" s="75"/>
      <c r="OW479" s="75"/>
      <c r="OX479" s="75"/>
      <c r="OY479" s="75"/>
      <c r="OZ479" s="75"/>
      <c r="PA479" s="75"/>
      <c r="PB479" s="75"/>
      <c r="PC479" s="75"/>
      <c r="PD479" s="75"/>
      <c r="PE479" s="75"/>
      <c r="PF479" s="75"/>
      <c r="PG479" s="75"/>
      <c r="PH479" s="75"/>
      <c r="PI479" s="75"/>
      <c r="PJ479" s="75"/>
      <c r="PK479" s="75"/>
      <c r="PL479" s="75"/>
      <c r="PM479" s="75"/>
      <c r="PN479" s="75"/>
      <c r="PO479" s="75"/>
      <c r="PP479" s="75"/>
      <c r="PQ479" s="75"/>
      <c r="PR479" s="75"/>
      <c r="PS479" s="75"/>
      <c r="PT479" s="75"/>
      <c r="PU479" s="75"/>
      <c r="PV479" s="75"/>
      <c r="PW479" s="75"/>
      <c r="PX479" s="75"/>
      <c r="PY479" s="75"/>
      <c r="PZ479" s="75"/>
      <c r="QA479" s="75"/>
      <c r="QB479" s="75"/>
      <c r="QC479" s="75"/>
      <c r="QD479" s="75"/>
      <c r="QE479" s="75"/>
      <c r="QF479" s="75"/>
      <c r="QG479" s="75"/>
      <c r="QH479" s="75"/>
      <c r="QI479" s="75"/>
      <c r="QJ479" s="75"/>
      <c r="QK479" s="75"/>
      <c r="QL479" s="75"/>
      <c r="QM479" s="75"/>
      <c r="QN479" s="75"/>
      <c r="QO479" s="75"/>
      <c r="QP479" s="75"/>
      <c r="QQ479" s="75"/>
      <c r="QR479" s="75"/>
      <c r="QS479" s="75"/>
      <c r="QT479" s="75"/>
      <c r="QU479" s="75"/>
      <c r="QV479" s="75"/>
      <c r="QW479" s="75"/>
      <c r="QX479" s="75"/>
      <c r="QY479" s="75"/>
      <c r="QZ479" s="75"/>
      <c r="RA479" s="75"/>
      <c r="RB479" s="75"/>
      <c r="RC479" s="75"/>
      <c r="RD479" s="75"/>
      <c r="RE479" s="75"/>
      <c r="RF479" s="75"/>
      <c r="RG479" s="75"/>
      <c r="RH479" s="75"/>
      <c r="RI479" s="75"/>
      <c r="RJ479" s="75"/>
      <c r="RK479" s="75"/>
      <c r="RL479" s="75"/>
      <c r="RM479" s="75"/>
      <c r="RN479" s="75"/>
      <c r="RO479" s="75"/>
      <c r="RP479" s="75"/>
      <c r="RQ479" s="75"/>
      <c r="RR479" s="75"/>
      <c r="RS479" s="75"/>
      <c r="RT479" s="75"/>
      <c r="RU479" s="75"/>
      <c r="RV479" s="75"/>
      <c r="RW479" s="75"/>
      <c r="RX479" s="75"/>
      <c r="RY479" s="75"/>
      <c r="RZ479" s="75"/>
      <c r="SA479" s="75"/>
      <c r="SB479" s="75"/>
      <c r="SC479" s="75"/>
      <c r="SD479" s="75"/>
      <c r="SE479" s="75"/>
    </row>
    <row r="480" spans="50:499" s="4" customFormat="1" x14ac:dyDescent="0.2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75"/>
      <c r="OF480" s="75"/>
      <c r="OG480" s="75"/>
      <c r="OH480" s="75"/>
      <c r="OI480" s="75"/>
      <c r="OJ480" s="75"/>
      <c r="OK480" s="75"/>
      <c r="OL480" s="75"/>
      <c r="OM480" s="75"/>
      <c r="ON480" s="75"/>
      <c r="OO480" s="75"/>
      <c r="OP480" s="75"/>
      <c r="OQ480" s="75"/>
      <c r="OR480" s="75"/>
      <c r="OS480" s="75"/>
      <c r="OT480" s="75"/>
      <c r="OU480" s="75"/>
      <c r="OV480" s="75"/>
      <c r="OW480" s="75"/>
      <c r="OX480" s="75"/>
      <c r="OY480" s="75"/>
      <c r="OZ480" s="75"/>
      <c r="PA480" s="75"/>
      <c r="PB480" s="75"/>
      <c r="PC480" s="75"/>
      <c r="PD480" s="75"/>
      <c r="PE480" s="75"/>
      <c r="PF480" s="75"/>
      <c r="PG480" s="75"/>
      <c r="PH480" s="75"/>
      <c r="PI480" s="75"/>
      <c r="PJ480" s="75"/>
      <c r="PK480" s="75"/>
      <c r="PL480" s="75"/>
      <c r="PM480" s="75"/>
      <c r="PN480" s="75"/>
      <c r="PO480" s="75"/>
      <c r="PP480" s="75"/>
      <c r="PQ480" s="75"/>
      <c r="PR480" s="75"/>
      <c r="PS480" s="75"/>
      <c r="PT480" s="75"/>
      <c r="PU480" s="75"/>
      <c r="PV480" s="75"/>
      <c r="PW480" s="75"/>
      <c r="PX480" s="75"/>
      <c r="PY480" s="75"/>
      <c r="PZ480" s="75"/>
      <c r="QA480" s="75"/>
      <c r="QB480" s="75"/>
      <c r="QC480" s="75"/>
      <c r="QD480" s="75"/>
      <c r="QE480" s="75"/>
      <c r="QF480" s="75"/>
      <c r="QG480" s="75"/>
      <c r="QH480" s="75"/>
      <c r="QI480" s="75"/>
      <c r="QJ480" s="75"/>
      <c r="QK480" s="75"/>
      <c r="QL480" s="75"/>
      <c r="QM480" s="75"/>
      <c r="QN480" s="75"/>
      <c r="QO480" s="75"/>
      <c r="QP480" s="75"/>
      <c r="QQ480" s="75"/>
      <c r="QR480" s="75"/>
      <c r="QS480" s="75"/>
      <c r="QT480" s="75"/>
      <c r="QU480" s="75"/>
      <c r="QV480" s="75"/>
      <c r="QW480" s="75"/>
      <c r="QX480" s="75"/>
      <c r="QY480" s="75"/>
      <c r="QZ480" s="75"/>
      <c r="RA480" s="75"/>
      <c r="RB480" s="75"/>
      <c r="RC480" s="75"/>
      <c r="RD480" s="75"/>
      <c r="RE480" s="75"/>
      <c r="RF480" s="75"/>
      <c r="RG480" s="75"/>
      <c r="RH480" s="75"/>
      <c r="RI480" s="75"/>
      <c r="RJ480" s="75"/>
      <c r="RK480" s="75"/>
      <c r="RL480" s="75"/>
      <c r="RM480" s="75"/>
      <c r="RN480" s="75"/>
      <c r="RO480" s="75"/>
      <c r="RP480" s="75"/>
      <c r="RQ480" s="75"/>
      <c r="RR480" s="75"/>
      <c r="RS480" s="75"/>
      <c r="RT480" s="75"/>
      <c r="RU480" s="75"/>
      <c r="RV480" s="75"/>
      <c r="RW480" s="75"/>
      <c r="RX480" s="75"/>
      <c r="RY480" s="75"/>
      <c r="RZ480" s="75"/>
      <c r="SA480" s="75"/>
      <c r="SB480" s="75"/>
      <c r="SC480" s="75"/>
      <c r="SD480" s="75"/>
      <c r="SE480" s="75"/>
    </row>
    <row r="481" spans="50:499" s="4" customFormat="1" x14ac:dyDescent="0.2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75"/>
      <c r="OF481" s="75"/>
      <c r="OG481" s="75"/>
      <c r="OH481" s="75"/>
      <c r="OI481" s="75"/>
      <c r="OJ481" s="75"/>
      <c r="OK481" s="75"/>
      <c r="OL481" s="75"/>
      <c r="OM481" s="75"/>
      <c r="ON481" s="75"/>
      <c r="OO481" s="75"/>
      <c r="OP481" s="75"/>
      <c r="OQ481" s="75"/>
      <c r="OR481" s="75"/>
      <c r="OS481" s="75"/>
      <c r="OT481" s="75"/>
      <c r="OU481" s="75"/>
      <c r="OV481" s="75"/>
      <c r="OW481" s="75"/>
      <c r="OX481" s="75"/>
      <c r="OY481" s="75"/>
      <c r="OZ481" s="75"/>
      <c r="PA481" s="75"/>
      <c r="PB481" s="75"/>
      <c r="PC481" s="75"/>
      <c r="PD481" s="75"/>
      <c r="PE481" s="75"/>
      <c r="PF481" s="75"/>
      <c r="PG481" s="75"/>
      <c r="PH481" s="75"/>
      <c r="PI481" s="75"/>
      <c r="PJ481" s="75"/>
      <c r="PK481" s="75"/>
      <c r="PL481" s="75"/>
      <c r="PM481" s="75"/>
      <c r="PN481" s="75"/>
      <c r="PO481" s="75"/>
      <c r="PP481" s="75"/>
      <c r="PQ481" s="75"/>
      <c r="PR481" s="75"/>
      <c r="PS481" s="75"/>
      <c r="PT481" s="75"/>
      <c r="PU481" s="75"/>
      <c r="PV481" s="75"/>
      <c r="PW481" s="75"/>
      <c r="PX481" s="75"/>
      <c r="PY481" s="75"/>
      <c r="PZ481" s="75"/>
      <c r="QA481" s="75"/>
      <c r="QB481" s="75"/>
      <c r="QC481" s="75"/>
      <c r="QD481" s="75"/>
      <c r="QE481" s="75"/>
      <c r="QF481" s="75"/>
      <c r="QG481" s="75"/>
      <c r="QH481" s="75"/>
      <c r="QI481" s="75"/>
      <c r="QJ481" s="75"/>
      <c r="QK481" s="75"/>
      <c r="QL481" s="75"/>
      <c r="QM481" s="75"/>
      <c r="QN481" s="75"/>
      <c r="QO481" s="75"/>
      <c r="QP481" s="75"/>
      <c r="QQ481" s="75"/>
      <c r="QR481" s="75"/>
      <c r="QS481" s="75"/>
      <c r="QT481" s="75"/>
      <c r="QU481" s="75"/>
      <c r="QV481" s="75"/>
      <c r="QW481" s="75"/>
      <c r="QX481" s="75"/>
      <c r="QY481" s="75"/>
      <c r="QZ481" s="75"/>
      <c r="RA481" s="75"/>
      <c r="RB481" s="75"/>
      <c r="RC481" s="75"/>
      <c r="RD481" s="75"/>
      <c r="RE481" s="75"/>
      <c r="RF481" s="75"/>
      <c r="RG481" s="75"/>
      <c r="RH481" s="75"/>
      <c r="RI481" s="75"/>
      <c r="RJ481" s="75"/>
      <c r="RK481" s="75"/>
      <c r="RL481" s="75"/>
      <c r="RM481" s="75"/>
      <c r="RN481" s="75"/>
      <c r="RO481" s="75"/>
      <c r="RP481" s="75"/>
      <c r="RQ481" s="75"/>
      <c r="RR481" s="75"/>
      <c r="RS481" s="75"/>
      <c r="RT481" s="75"/>
      <c r="RU481" s="75"/>
      <c r="RV481" s="75"/>
      <c r="RW481" s="75"/>
      <c r="RX481" s="75"/>
      <c r="RY481" s="75"/>
      <c r="RZ481" s="75"/>
      <c r="SA481" s="75"/>
      <c r="SB481" s="75"/>
      <c r="SC481" s="75"/>
      <c r="SD481" s="75"/>
      <c r="SE481" s="75"/>
    </row>
    <row r="482" spans="50:499" s="4" customFormat="1" x14ac:dyDescent="0.2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75"/>
      <c r="OF482" s="75"/>
      <c r="OG482" s="75"/>
      <c r="OH482" s="75"/>
      <c r="OI482" s="75"/>
      <c r="OJ482" s="75"/>
      <c r="OK482" s="75"/>
      <c r="OL482" s="75"/>
      <c r="OM482" s="75"/>
      <c r="ON482" s="75"/>
      <c r="OO482" s="75"/>
      <c r="OP482" s="75"/>
      <c r="OQ482" s="75"/>
      <c r="OR482" s="75"/>
      <c r="OS482" s="75"/>
      <c r="OT482" s="75"/>
      <c r="OU482" s="75"/>
      <c r="OV482" s="75"/>
      <c r="OW482" s="75"/>
      <c r="OX482" s="75"/>
      <c r="OY482" s="75"/>
      <c r="OZ482" s="75"/>
      <c r="PA482" s="75"/>
      <c r="PB482" s="75"/>
      <c r="PC482" s="75"/>
      <c r="PD482" s="75"/>
      <c r="PE482" s="75"/>
      <c r="PF482" s="75"/>
      <c r="PG482" s="75"/>
      <c r="PH482" s="75"/>
      <c r="PI482" s="75"/>
      <c r="PJ482" s="75"/>
      <c r="PK482" s="75"/>
      <c r="PL482" s="75"/>
      <c r="PM482" s="75"/>
      <c r="PN482" s="75"/>
      <c r="PO482" s="75"/>
      <c r="PP482" s="75"/>
      <c r="PQ482" s="75"/>
      <c r="PR482" s="75"/>
      <c r="PS482" s="75"/>
      <c r="PT482" s="75"/>
      <c r="PU482" s="75"/>
      <c r="PV482" s="75"/>
      <c r="PW482" s="75"/>
      <c r="PX482" s="75"/>
      <c r="PY482" s="75"/>
      <c r="PZ482" s="75"/>
      <c r="QA482" s="75"/>
      <c r="QB482" s="75"/>
      <c r="QC482" s="75"/>
      <c r="QD482" s="75"/>
      <c r="QE482" s="75"/>
      <c r="QF482" s="75"/>
      <c r="QG482" s="75"/>
      <c r="QH482" s="75"/>
      <c r="QI482" s="75"/>
      <c r="QJ482" s="75"/>
      <c r="QK482" s="75"/>
      <c r="QL482" s="75"/>
      <c r="QM482" s="75"/>
      <c r="QN482" s="75"/>
      <c r="QO482" s="75"/>
      <c r="QP482" s="75"/>
      <c r="QQ482" s="75"/>
      <c r="QR482" s="75"/>
      <c r="QS482" s="75"/>
      <c r="QT482" s="75"/>
      <c r="QU482" s="75"/>
      <c r="QV482" s="75"/>
      <c r="QW482" s="75"/>
      <c r="QX482" s="75"/>
      <c r="QY482" s="75"/>
      <c r="QZ482" s="75"/>
      <c r="RA482" s="75"/>
      <c r="RB482" s="75"/>
      <c r="RC482" s="75"/>
      <c r="RD482" s="75"/>
      <c r="RE482" s="75"/>
      <c r="RF482" s="75"/>
      <c r="RG482" s="75"/>
      <c r="RH482" s="75"/>
      <c r="RI482" s="75"/>
      <c r="RJ482" s="75"/>
      <c r="RK482" s="75"/>
      <c r="RL482" s="75"/>
      <c r="RM482" s="75"/>
      <c r="RN482" s="75"/>
      <c r="RO482" s="75"/>
      <c r="RP482" s="75"/>
      <c r="RQ482" s="75"/>
      <c r="RR482" s="75"/>
      <c r="RS482" s="75"/>
      <c r="RT482" s="75"/>
      <c r="RU482" s="75"/>
      <c r="RV482" s="75"/>
      <c r="RW482" s="75"/>
      <c r="RX482" s="75"/>
      <c r="RY482" s="75"/>
      <c r="RZ482" s="75"/>
      <c r="SA482" s="75"/>
      <c r="SB482" s="75"/>
      <c r="SC482" s="75"/>
      <c r="SD482" s="75"/>
      <c r="SE482" s="75"/>
    </row>
    <row r="483" spans="50:499" s="4" customFormat="1" x14ac:dyDescent="0.2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75"/>
      <c r="OF483" s="75"/>
      <c r="OG483" s="75"/>
      <c r="OH483" s="75"/>
      <c r="OI483" s="75"/>
      <c r="OJ483" s="75"/>
      <c r="OK483" s="75"/>
      <c r="OL483" s="75"/>
      <c r="OM483" s="75"/>
      <c r="ON483" s="75"/>
      <c r="OO483" s="75"/>
      <c r="OP483" s="75"/>
      <c r="OQ483" s="75"/>
      <c r="OR483" s="75"/>
      <c r="OS483" s="75"/>
      <c r="OT483" s="75"/>
      <c r="OU483" s="75"/>
      <c r="OV483" s="75"/>
      <c r="OW483" s="75"/>
      <c r="OX483" s="75"/>
      <c r="OY483" s="75"/>
      <c r="OZ483" s="75"/>
      <c r="PA483" s="75"/>
      <c r="PB483" s="75"/>
      <c r="PC483" s="75"/>
      <c r="PD483" s="75"/>
      <c r="PE483" s="75"/>
      <c r="PF483" s="75"/>
      <c r="PG483" s="75"/>
      <c r="PH483" s="75"/>
      <c r="PI483" s="75"/>
      <c r="PJ483" s="75"/>
      <c r="PK483" s="75"/>
      <c r="PL483" s="75"/>
      <c r="PM483" s="75"/>
      <c r="PN483" s="75"/>
      <c r="PO483" s="75"/>
      <c r="PP483" s="75"/>
      <c r="PQ483" s="75"/>
      <c r="PR483" s="75"/>
      <c r="PS483" s="75"/>
      <c r="PT483" s="75"/>
      <c r="PU483" s="75"/>
      <c r="PV483" s="75"/>
      <c r="PW483" s="75"/>
      <c r="PX483" s="75"/>
      <c r="PY483" s="75"/>
      <c r="PZ483" s="75"/>
      <c r="QA483" s="75"/>
      <c r="QB483" s="75"/>
      <c r="QC483" s="75"/>
      <c r="QD483" s="75"/>
      <c r="QE483" s="75"/>
      <c r="QF483" s="75"/>
      <c r="QG483" s="75"/>
      <c r="QH483" s="75"/>
      <c r="QI483" s="75"/>
      <c r="QJ483" s="75"/>
      <c r="QK483" s="75"/>
      <c r="QL483" s="75"/>
      <c r="QM483" s="75"/>
      <c r="QN483" s="75"/>
      <c r="QO483" s="75"/>
      <c r="QP483" s="75"/>
      <c r="QQ483" s="75"/>
      <c r="QR483" s="75"/>
      <c r="QS483" s="75"/>
      <c r="QT483" s="75"/>
      <c r="QU483" s="75"/>
      <c r="QV483" s="75"/>
      <c r="QW483" s="75"/>
      <c r="QX483" s="75"/>
      <c r="QY483" s="75"/>
      <c r="QZ483" s="75"/>
      <c r="RA483" s="75"/>
      <c r="RB483" s="75"/>
      <c r="RC483" s="75"/>
      <c r="RD483" s="75"/>
      <c r="RE483" s="75"/>
      <c r="RF483" s="75"/>
      <c r="RG483" s="75"/>
      <c r="RH483" s="75"/>
      <c r="RI483" s="75"/>
      <c r="RJ483" s="75"/>
      <c r="RK483" s="75"/>
      <c r="RL483" s="75"/>
      <c r="RM483" s="75"/>
      <c r="RN483" s="75"/>
      <c r="RO483" s="75"/>
      <c r="RP483" s="75"/>
      <c r="RQ483" s="75"/>
      <c r="RR483" s="75"/>
      <c r="RS483" s="75"/>
      <c r="RT483" s="75"/>
      <c r="RU483" s="75"/>
      <c r="RV483" s="75"/>
      <c r="RW483" s="75"/>
      <c r="RX483" s="75"/>
      <c r="RY483" s="75"/>
      <c r="RZ483" s="75"/>
      <c r="SA483" s="75"/>
      <c r="SB483" s="75"/>
      <c r="SC483" s="75"/>
      <c r="SD483" s="75"/>
      <c r="SE483" s="75"/>
    </row>
    <row r="484" spans="50:499" s="4" customFormat="1" x14ac:dyDescent="0.2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75"/>
      <c r="OF484" s="75"/>
      <c r="OG484" s="75"/>
      <c r="OH484" s="75"/>
      <c r="OI484" s="75"/>
      <c r="OJ484" s="75"/>
      <c r="OK484" s="75"/>
      <c r="OL484" s="75"/>
      <c r="OM484" s="75"/>
      <c r="ON484" s="75"/>
      <c r="OO484" s="75"/>
      <c r="OP484" s="75"/>
      <c r="OQ484" s="75"/>
      <c r="OR484" s="75"/>
      <c r="OS484" s="75"/>
      <c r="OT484" s="75"/>
      <c r="OU484" s="75"/>
      <c r="OV484" s="75"/>
      <c r="OW484" s="75"/>
      <c r="OX484" s="75"/>
      <c r="OY484" s="75"/>
      <c r="OZ484" s="75"/>
      <c r="PA484" s="75"/>
      <c r="PB484" s="75"/>
      <c r="PC484" s="75"/>
      <c r="PD484" s="75"/>
      <c r="PE484" s="75"/>
      <c r="PF484" s="75"/>
      <c r="PG484" s="75"/>
      <c r="PH484" s="75"/>
      <c r="PI484" s="75"/>
      <c r="PJ484" s="75"/>
      <c r="PK484" s="75"/>
      <c r="PL484" s="75"/>
      <c r="PM484" s="75"/>
      <c r="PN484" s="75"/>
      <c r="PO484" s="75"/>
      <c r="PP484" s="75"/>
      <c r="PQ484" s="75"/>
      <c r="PR484" s="75"/>
      <c r="PS484" s="75"/>
      <c r="PT484" s="75"/>
      <c r="PU484" s="75"/>
      <c r="PV484" s="75"/>
      <c r="PW484" s="75"/>
      <c r="PX484" s="75"/>
      <c r="PY484" s="75"/>
      <c r="PZ484" s="75"/>
      <c r="QA484" s="75"/>
      <c r="QB484" s="75"/>
      <c r="QC484" s="75"/>
      <c r="QD484" s="75"/>
      <c r="QE484" s="75"/>
      <c r="QF484" s="75"/>
      <c r="QG484" s="75"/>
      <c r="QH484" s="75"/>
      <c r="QI484" s="75"/>
      <c r="QJ484" s="75"/>
      <c r="QK484" s="75"/>
      <c r="QL484" s="75"/>
      <c r="QM484" s="75"/>
      <c r="QN484" s="75"/>
      <c r="QO484" s="75"/>
      <c r="QP484" s="75"/>
      <c r="QQ484" s="75"/>
      <c r="QR484" s="75"/>
      <c r="QS484" s="75"/>
      <c r="QT484" s="75"/>
      <c r="QU484" s="75"/>
      <c r="QV484" s="75"/>
      <c r="QW484" s="75"/>
      <c r="QX484" s="75"/>
      <c r="QY484" s="75"/>
      <c r="QZ484" s="75"/>
      <c r="RA484" s="75"/>
      <c r="RB484" s="75"/>
      <c r="RC484" s="75"/>
      <c r="RD484" s="75"/>
      <c r="RE484" s="75"/>
      <c r="RF484" s="75"/>
      <c r="RG484" s="75"/>
      <c r="RH484" s="75"/>
      <c r="RI484" s="75"/>
      <c r="RJ484" s="75"/>
      <c r="RK484" s="75"/>
      <c r="RL484" s="75"/>
      <c r="RM484" s="75"/>
      <c r="RN484" s="75"/>
      <c r="RO484" s="75"/>
      <c r="RP484" s="75"/>
      <c r="RQ484" s="75"/>
      <c r="RR484" s="75"/>
      <c r="RS484" s="75"/>
      <c r="RT484" s="75"/>
      <c r="RU484" s="75"/>
      <c r="RV484" s="75"/>
      <c r="RW484" s="75"/>
      <c r="RX484" s="75"/>
      <c r="RY484" s="75"/>
      <c r="RZ484" s="75"/>
      <c r="SA484" s="75"/>
      <c r="SB484" s="75"/>
      <c r="SC484" s="75"/>
      <c r="SD484" s="75"/>
      <c r="SE484" s="75"/>
    </row>
    <row r="485" spans="50:499" s="4" customFormat="1" x14ac:dyDescent="0.2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75"/>
      <c r="OF485" s="75"/>
      <c r="OG485" s="75"/>
      <c r="OH485" s="75"/>
      <c r="OI485" s="75"/>
      <c r="OJ485" s="75"/>
      <c r="OK485" s="75"/>
      <c r="OL485" s="75"/>
      <c r="OM485" s="75"/>
      <c r="ON485" s="75"/>
      <c r="OO485" s="75"/>
      <c r="OP485" s="75"/>
      <c r="OQ485" s="75"/>
      <c r="OR485" s="75"/>
      <c r="OS485" s="75"/>
      <c r="OT485" s="75"/>
      <c r="OU485" s="75"/>
      <c r="OV485" s="75"/>
      <c r="OW485" s="75"/>
      <c r="OX485" s="75"/>
      <c r="OY485" s="75"/>
      <c r="OZ485" s="75"/>
      <c r="PA485" s="75"/>
      <c r="PB485" s="75"/>
      <c r="PC485" s="75"/>
      <c r="PD485" s="75"/>
      <c r="PE485" s="75"/>
      <c r="PF485" s="75"/>
      <c r="PG485" s="75"/>
      <c r="PH485" s="75"/>
      <c r="PI485" s="75"/>
      <c r="PJ485" s="75"/>
      <c r="PK485" s="75"/>
      <c r="PL485" s="75"/>
      <c r="PM485" s="75"/>
      <c r="PN485" s="75"/>
      <c r="PO485" s="75"/>
      <c r="PP485" s="75"/>
      <c r="PQ485" s="75"/>
      <c r="PR485" s="75"/>
      <c r="PS485" s="75"/>
      <c r="PT485" s="75"/>
      <c r="PU485" s="75"/>
      <c r="PV485" s="75"/>
      <c r="PW485" s="75"/>
      <c r="PX485" s="75"/>
      <c r="PY485" s="75"/>
      <c r="PZ485" s="75"/>
      <c r="QA485" s="75"/>
      <c r="QB485" s="75"/>
      <c r="QC485" s="75"/>
      <c r="QD485" s="75"/>
      <c r="QE485" s="75"/>
      <c r="QF485" s="75"/>
      <c r="QG485" s="75"/>
      <c r="QH485" s="75"/>
      <c r="QI485" s="75"/>
      <c r="QJ485" s="75"/>
      <c r="QK485" s="75"/>
      <c r="QL485" s="75"/>
      <c r="QM485" s="75"/>
      <c r="QN485" s="75"/>
      <c r="QO485" s="75"/>
      <c r="QP485" s="75"/>
      <c r="QQ485" s="75"/>
      <c r="QR485" s="75"/>
      <c r="QS485" s="75"/>
      <c r="QT485" s="75"/>
      <c r="QU485" s="75"/>
      <c r="QV485" s="75"/>
      <c r="QW485" s="75"/>
      <c r="QX485" s="75"/>
      <c r="QY485" s="75"/>
      <c r="QZ485" s="75"/>
      <c r="RA485" s="75"/>
      <c r="RB485" s="75"/>
      <c r="RC485" s="75"/>
      <c r="RD485" s="75"/>
      <c r="RE485" s="75"/>
      <c r="RF485" s="75"/>
      <c r="RG485" s="75"/>
      <c r="RH485" s="75"/>
      <c r="RI485" s="75"/>
      <c r="RJ485" s="75"/>
      <c r="RK485" s="75"/>
      <c r="RL485" s="75"/>
      <c r="RM485" s="75"/>
      <c r="RN485" s="75"/>
      <c r="RO485" s="75"/>
      <c r="RP485" s="75"/>
      <c r="RQ485" s="75"/>
      <c r="RR485" s="75"/>
      <c r="RS485" s="75"/>
      <c r="RT485" s="75"/>
      <c r="RU485" s="75"/>
      <c r="RV485" s="75"/>
      <c r="RW485" s="75"/>
      <c r="RX485" s="75"/>
      <c r="RY485" s="75"/>
      <c r="RZ485" s="75"/>
      <c r="SA485" s="75"/>
      <c r="SB485" s="75"/>
      <c r="SC485" s="75"/>
      <c r="SD485" s="75"/>
      <c r="SE485" s="75"/>
    </row>
    <row r="486" spans="50:499" s="4" customFormat="1" x14ac:dyDescent="0.2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75"/>
      <c r="OF486" s="75"/>
      <c r="OG486" s="75"/>
      <c r="OH486" s="75"/>
      <c r="OI486" s="75"/>
      <c r="OJ486" s="75"/>
      <c r="OK486" s="75"/>
      <c r="OL486" s="75"/>
      <c r="OM486" s="75"/>
      <c r="ON486" s="75"/>
      <c r="OO486" s="75"/>
      <c r="OP486" s="75"/>
      <c r="OQ486" s="75"/>
      <c r="OR486" s="75"/>
      <c r="OS486" s="75"/>
      <c r="OT486" s="75"/>
      <c r="OU486" s="75"/>
      <c r="OV486" s="75"/>
      <c r="OW486" s="75"/>
      <c r="OX486" s="75"/>
      <c r="OY486" s="75"/>
      <c r="OZ486" s="75"/>
      <c r="PA486" s="75"/>
      <c r="PB486" s="75"/>
      <c r="PC486" s="75"/>
      <c r="PD486" s="75"/>
      <c r="PE486" s="75"/>
      <c r="PF486" s="75"/>
      <c r="PG486" s="75"/>
      <c r="PH486" s="75"/>
      <c r="PI486" s="75"/>
      <c r="PJ486" s="75"/>
      <c r="PK486" s="75"/>
      <c r="PL486" s="75"/>
      <c r="PM486" s="75"/>
      <c r="PN486" s="75"/>
      <c r="PO486" s="75"/>
      <c r="PP486" s="75"/>
      <c r="PQ486" s="75"/>
      <c r="PR486" s="75"/>
      <c r="PS486" s="75"/>
      <c r="PT486" s="75"/>
      <c r="PU486" s="75"/>
      <c r="PV486" s="75"/>
      <c r="PW486" s="75"/>
      <c r="PX486" s="75"/>
      <c r="PY486" s="75"/>
      <c r="PZ486" s="75"/>
      <c r="QA486" s="75"/>
      <c r="QB486" s="75"/>
      <c r="QC486" s="75"/>
      <c r="QD486" s="75"/>
      <c r="QE486" s="75"/>
      <c r="QF486" s="75"/>
      <c r="QG486" s="75"/>
      <c r="QH486" s="75"/>
      <c r="QI486" s="75"/>
      <c r="QJ486" s="75"/>
      <c r="QK486" s="75"/>
      <c r="QL486" s="75"/>
      <c r="QM486" s="75"/>
      <c r="QN486" s="75"/>
      <c r="QO486" s="75"/>
      <c r="QP486" s="75"/>
      <c r="QQ486" s="75"/>
      <c r="QR486" s="75"/>
      <c r="QS486" s="75"/>
      <c r="QT486" s="75"/>
      <c r="QU486" s="75"/>
      <c r="QV486" s="75"/>
      <c r="QW486" s="75"/>
      <c r="QX486" s="75"/>
      <c r="QY486" s="75"/>
      <c r="QZ486" s="75"/>
      <c r="RA486" s="75"/>
      <c r="RB486" s="75"/>
      <c r="RC486" s="75"/>
      <c r="RD486" s="75"/>
      <c r="RE486" s="75"/>
      <c r="RF486" s="75"/>
      <c r="RG486" s="75"/>
      <c r="RH486" s="75"/>
      <c r="RI486" s="75"/>
      <c r="RJ486" s="75"/>
      <c r="RK486" s="75"/>
      <c r="RL486" s="75"/>
      <c r="RM486" s="75"/>
      <c r="RN486" s="75"/>
      <c r="RO486" s="75"/>
      <c r="RP486" s="75"/>
      <c r="RQ486" s="75"/>
      <c r="RR486" s="75"/>
      <c r="RS486" s="75"/>
      <c r="RT486" s="75"/>
      <c r="RU486" s="75"/>
      <c r="RV486" s="75"/>
      <c r="RW486" s="75"/>
      <c r="RX486" s="75"/>
      <c r="RY486" s="75"/>
      <c r="RZ486" s="75"/>
      <c r="SA486" s="75"/>
      <c r="SB486" s="75"/>
      <c r="SC486" s="75"/>
      <c r="SD486" s="75"/>
      <c r="SE486" s="75"/>
    </row>
    <row r="487" spans="50:499" s="4" customFormat="1" x14ac:dyDescent="0.2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75"/>
      <c r="OF487" s="75"/>
      <c r="OG487" s="75"/>
      <c r="OH487" s="75"/>
      <c r="OI487" s="75"/>
      <c r="OJ487" s="75"/>
      <c r="OK487" s="75"/>
      <c r="OL487" s="75"/>
      <c r="OM487" s="75"/>
      <c r="ON487" s="75"/>
      <c r="OO487" s="75"/>
      <c r="OP487" s="75"/>
      <c r="OQ487" s="75"/>
      <c r="OR487" s="75"/>
      <c r="OS487" s="75"/>
      <c r="OT487" s="75"/>
      <c r="OU487" s="75"/>
      <c r="OV487" s="75"/>
      <c r="OW487" s="75"/>
      <c r="OX487" s="75"/>
      <c r="OY487" s="75"/>
      <c r="OZ487" s="75"/>
      <c r="PA487" s="75"/>
      <c r="PB487" s="75"/>
      <c r="PC487" s="75"/>
      <c r="PD487" s="75"/>
      <c r="PE487" s="75"/>
      <c r="PF487" s="75"/>
      <c r="PG487" s="75"/>
      <c r="PH487" s="75"/>
      <c r="PI487" s="75"/>
      <c r="PJ487" s="75"/>
      <c r="PK487" s="75"/>
      <c r="PL487" s="75"/>
      <c r="PM487" s="75"/>
      <c r="PN487" s="75"/>
      <c r="PO487" s="75"/>
      <c r="PP487" s="75"/>
      <c r="PQ487" s="75"/>
      <c r="PR487" s="75"/>
      <c r="PS487" s="75"/>
      <c r="PT487" s="75"/>
      <c r="PU487" s="75"/>
      <c r="PV487" s="75"/>
      <c r="PW487" s="75"/>
      <c r="PX487" s="75"/>
      <c r="PY487" s="75"/>
      <c r="PZ487" s="75"/>
      <c r="QA487" s="75"/>
      <c r="QB487" s="75"/>
      <c r="QC487" s="75"/>
      <c r="QD487" s="75"/>
      <c r="QE487" s="75"/>
      <c r="QF487" s="75"/>
      <c r="QG487" s="75"/>
      <c r="QH487" s="75"/>
      <c r="QI487" s="75"/>
      <c r="QJ487" s="75"/>
      <c r="QK487" s="75"/>
      <c r="QL487" s="75"/>
      <c r="QM487" s="75"/>
      <c r="QN487" s="75"/>
      <c r="QO487" s="75"/>
      <c r="QP487" s="75"/>
      <c r="QQ487" s="75"/>
      <c r="QR487" s="75"/>
      <c r="QS487" s="75"/>
      <c r="QT487" s="75"/>
      <c r="QU487" s="75"/>
      <c r="QV487" s="75"/>
      <c r="QW487" s="75"/>
      <c r="QX487" s="75"/>
      <c r="QY487" s="75"/>
      <c r="QZ487" s="75"/>
      <c r="RA487" s="75"/>
      <c r="RB487" s="75"/>
      <c r="RC487" s="75"/>
      <c r="RD487" s="75"/>
      <c r="RE487" s="75"/>
      <c r="RF487" s="75"/>
      <c r="RG487" s="75"/>
      <c r="RH487" s="75"/>
      <c r="RI487" s="75"/>
      <c r="RJ487" s="75"/>
      <c r="RK487" s="75"/>
      <c r="RL487" s="75"/>
      <c r="RM487" s="75"/>
      <c r="RN487" s="75"/>
      <c r="RO487" s="75"/>
      <c r="RP487" s="75"/>
      <c r="RQ487" s="75"/>
      <c r="RR487" s="75"/>
      <c r="RS487" s="75"/>
      <c r="RT487" s="75"/>
      <c r="RU487" s="75"/>
      <c r="RV487" s="75"/>
      <c r="RW487" s="75"/>
      <c r="RX487" s="75"/>
      <c r="RY487" s="75"/>
      <c r="RZ487" s="75"/>
      <c r="SA487" s="75"/>
      <c r="SB487" s="75"/>
      <c r="SC487" s="75"/>
      <c r="SD487" s="75"/>
      <c r="SE487" s="75"/>
    </row>
    <row r="488" spans="50:499" s="4" customFormat="1" x14ac:dyDescent="0.2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75"/>
      <c r="OF488" s="75"/>
      <c r="OG488" s="75"/>
      <c r="OH488" s="75"/>
      <c r="OI488" s="75"/>
      <c r="OJ488" s="75"/>
      <c r="OK488" s="75"/>
      <c r="OL488" s="75"/>
      <c r="OM488" s="75"/>
      <c r="ON488" s="75"/>
      <c r="OO488" s="75"/>
      <c r="OP488" s="75"/>
      <c r="OQ488" s="75"/>
      <c r="OR488" s="75"/>
      <c r="OS488" s="75"/>
      <c r="OT488" s="75"/>
      <c r="OU488" s="75"/>
      <c r="OV488" s="75"/>
      <c r="OW488" s="75"/>
      <c r="OX488" s="75"/>
      <c r="OY488" s="75"/>
      <c r="OZ488" s="75"/>
      <c r="PA488" s="75"/>
      <c r="PB488" s="75"/>
      <c r="PC488" s="75"/>
      <c r="PD488" s="75"/>
      <c r="PE488" s="75"/>
      <c r="PF488" s="75"/>
      <c r="PG488" s="75"/>
      <c r="PH488" s="75"/>
      <c r="PI488" s="75"/>
      <c r="PJ488" s="75"/>
      <c r="PK488" s="75"/>
      <c r="PL488" s="75"/>
      <c r="PM488" s="75"/>
      <c r="PN488" s="75"/>
      <c r="PO488" s="75"/>
      <c r="PP488" s="75"/>
      <c r="PQ488" s="75"/>
      <c r="PR488" s="75"/>
      <c r="PS488" s="75"/>
      <c r="PT488" s="75"/>
      <c r="PU488" s="75"/>
      <c r="PV488" s="75"/>
      <c r="PW488" s="75"/>
      <c r="PX488" s="75"/>
      <c r="PY488" s="75"/>
      <c r="PZ488" s="75"/>
      <c r="QA488" s="75"/>
      <c r="QB488" s="75"/>
      <c r="QC488" s="75"/>
      <c r="QD488" s="75"/>
      <c r="QE488" s="75"/>
      <c r="QF488" s="75"/>
      <c r="QG488" s="75"/>
      <c r="QH488" s="75"/>
      <c r="QI488" s="75"/>
      <c r="QJ488" s="75"/>
      <c r="QK488" s="75"/>
      <c r="QL488" s="75"/>
      <c r="QM488" s="75"/>
      <c r="QN488" s="75"/>
      <c r="QO488" s="75"/>
      <c r="QP488" s="75"/>
      <c r="QQ488" s="75"/>
      <c r="QR488" s="75"/>
      <c r="QS488" s="75"/>
      <c r="QT488" s="75"/>
      <c r="QU488" s="75"/>
      <c r="QV488" s="75"/>
      <c r="QW488" s="75"/>
      <c r="QX488" s="75"/>
      <c r="QY488" s="75"/>
      <c r="QZ488" s="75"/>
      <c r="RA488" s="75"/>
      <c r="RB488" s="75"/>
      <c r="RC488" s="75"/>
      <c r="RD488" s="75"/>
      <c r="RE488" s="75"/>
      <c r="RF488" s="75"/>
      <c r="RG488" s="75"/>
      <c r="RH488" s="75"/>
      <c r="RI488" s="75"/>
      <c r="RJ488" s="75"/>
      <c r="RK488" s="75"/>
      <c r="RL488" s="75"/>
      <c r="RM488" s="75"/>
      <c r="RN488" s="75"/>
      <c r="RO488" s="75"/>
      <c r="RP488" s="75"/>
      <c r="RQ488" s="75"/>
      <c r="RR488" s="75"/>
      <c r="RS488" s="75"/>
      <c r="RT488" s="75"/>
      <c r="RU488" s="75"/>
      <c r="RV488" s="75"/>
      <c r="RW488" s="75"/>
      <c r="RX488" s="75"/>
      <c r="RY488" s="75"/>
      <c r="RZ488" s="75"/>
      <c r="SA488" s="75"/>
      <c r="SB488" s="75"/>
      <c r="SC488" s="75"/>
      <c r="SD488" s="75"/>
      <c r="SE488" s="75"/>
    </row>
    <row r="489" spans="50:499" s="4" customFormat="1" x14ac:dyDescent="0.2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75"/>
      <c r="OF489" s="75"/>
      <c r="OG489" s="75"/>
      <c r="OH489" s="75"/>
      <c r="OI489" s="75"/>
      <c r="OJ489" s="75"/>
      <c r="OK489" s="75"/>
      <c r="OL489" s="75"/>
      <c r="OM489" s="75"/>
      <c r="ON489" s="75"/>
      <c r="OO489" s="75"/>
      <c r="OP489" s="75"/>
      <c r="OQ489" s="75"/>
      <c r="OR489" s="75"/>
      <c r="OS489" s="75"/>
      <c r="OT489" s="75"/>
      <c r="OU489" s="75"/>
      <c r="OV489" s="75"/>
      <c r="OW489" s="75"/>
      <c r="OX489" s="75"/>
      <c r="OY489" s="75"/>
      <c r="OZ489" s="75"/>
      <c r="PA489" s="75"/>
      <c r="PB489" s="75"/>
      <c r="PC489" s="75"/>
      <c r="PD489" s="75"/>
      <c r="PE489" s="75"/>
      <c r="PF489" s="75"/>
      <c r="PG489" s="75"/>
      <c r="PH489" s="75"/>
      <c r="PI489" s="75"/>
      <c r="PJ489" s="75"/>
      <c r="PK489" s="75"/>
      <c r="PL489" s="75"/>
      <c r="PM489" s="75"/>
      <c r="PN489" s="75"/>
      <c r="PO489" s="75"/>
      <c r="PP489" s="75"/>
      <c r="PQ489" s="75"/>
      <c r="PR489" s="75"/>
      <c r="PS489" s="75"/>
      <c r="PT489" s="75"/>
      <c r="PU489" s="75"/>
      <c r="PV489" s="75"/>
      <c r="PW489" s="75"/>
      <c r="PX489" s="75"/>
      <c r="PY489" s="75"/>
      <c r="PZ489" s="75"/>
      <c r="QA489" s="75"/>
      <c r="QB489" s="75"/>
      <c r="QC489" s="75"/>
      <c r="QD489" s="75"/>
      <c r="QE489" s="75"/>
      <c r="QF489" s="75"/>
      <c r="QG489" s="75"/>
      <c r="QH489" s="75"/>
      <c r="QI489" s="75"/>
      <c r="QJ489" s="75"/>
      <c r="QK489" s="75"/>
      <c r="QL489" s="75"/>
      <c r="QM489" s="75"/>
      <c r="QN489" s="75"/>
      <c r="QO489" s="75"/>
      <c r="QP489" s="75"/>
      <c r="QQ489" s="75"/>
      <c r="QR489" s="75"/>
      <c r="QS489" s="75"/>
      <c r="QT489" s="75"/>
      <c r="QU489" s="75"/>
      <c r="QV489" s="75"/>
      <c r="QW489" s="75"/>
      <c r="QX489" s="75"/>
      <c r="QY489" s="75"/>
      <c r="QZ489" s="75"/>
      <c r="RA489" s="75"/>
      <c r="RB489" s="75"/>
      <c r="RC489" s="75"/>
      <c r="RD489" s="75"/>
      <c r="RE489" s="75"/>
      <c r="RF489" s="75"/>
      <c r="RG489" s="75"/>
      <c r="RH489" s="75"/>
      <c r="RI489" s="75"/>
      <c r="RJ489" s="75"/>
      <c r="RK489" s="75"/>
      <c r="RL489" s="75"/>
      <c r="RM489" s="75"/>
      <c r="RN489" s="75"/>
      <c r="RO489" s="75"/>
      <c r="RP489" s="75"/>
      <c r="RQ489" s="75"/>
      <c r="RR489" s="75"/>
      <c r="RS489" s="75"/>
      <c r="RT489" s="75"/>
      <c r="RU489" s="75"/>
      <c r="RV489" s="75"/>
      <c r="RW489" s="75"/>
      <c r="RX489" s="75"/>
      <c r="RY489" s="75"/>
      <c r="RZ489" s="75"/>
      <c r="SA489" s="75"/>
      <c r="SB489" s="75"/>
      <c r="SC489" s="75"/>
      <c r="SD489" s="75"/>
      <c r="SE489" s="75"/>
    </row>
    <row r="490" spans="50:499" s="4" customFormat="1" x14ac:dyDescent="0.2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75"/>
      <c r="OF490" s="75"/>
      <c r="OG490" s="75"/>
      <c r="OH490" s="75"/>
      <c r="OI490" s="75"/>
      <c r="OJ490" s="75"/>
      <c r="OK490" s="75"/>
      <c r="OL490" s="75"/>
      <c r="OM490" s="75"/>
      <c r="ON490" s="75"/>
      <c r="OO490" s="75"/>
      <c r="OP490" s="75"/>
      <c r="OQ490" s="75"/>
      <c r="OR490" s="75"/>
      <c r="OS490" s="75"/>
      <c r="OT490" s="75"/>
      <c r="OU490" s="75"/>
      <c r="OV490" s="75"/>
      <c r="OW490" s="75"/>
      <c r="OX490" s="75"/>
      <c r="OY490" s="75"/>
      <c r="OZ490" s="75"/>
      <c r="PA490" s="75"/>
      <c r="PB490" s="75"/>
      <c r="PC490" s="75"/>
      <c r="PD490" s="75"/>
      <c r="PE490" s="75"/>
      <c r="PF490" s="75"/>
      <c r="PG490" s="75"/>
      <c r="PH490" s="75"/>
      <c r="PI490" s="75"/>
      <c r="PJ490" s="75"/>
      <c r="PK490" s="75"/>
      <c r="PL490" s="75"/>
      <c r="PM490" s="75"/>
      <c r="PN490" s="75"/>
      <c r="PO490" s="75"/>
      <c r="PP490" s="75"/>
      <c r="PQ490" s="75"/>
      <c r="PR490" s="75"/>
      <c r="PS490" s="75"/>
      <c r="PT490" s="75"/>
      <c r="PU490" s="75"/>
      <c r="PV490" s="75"/>
      <c r="PW490" s="75"/>
      <c r="PX490" s="75"/>
      <c r="PY490" s="75"/>
      <c r="PZ490" s="75"/>
      <c r="QA490" s="75"/>
      <c r="QB490" s="75"/>
      <c r="QC490" s="75"/>
      <c r="QD490" s="75"/>
      <c r="QE490" s="75"/>
      <c r="QF490" s="75"/>
      <c r="QG490" s="75"/>
      <c r="QH490" s="75"/>
      <c r="QI490" s="75"/>
      <c r="QJ490" s="75"/>
      <c r="QK490" s="75"/>
      <c r="QL490" s="75"/>
      <c r="QM490" s="75"/>
      <c r="QN490" s="75"/>
      <c r="QO490" s="75"/>
      <c r="QP490" s="75"/>
      <c r="QQ490" s="75"/>
      <c r="QR490" s="75"/>
      <c r="QS490" s="75"/>
      <c r="QT490" s="75"/>
      <c r="QU490" s="75"/>
      <c r="QV490" s="75"/>
      <c r="QW490" s="75"/>
      <c r="QX490" s="75"/>
      <c r="QY490" s="75"/>
      <c r="QZ490" s="75"/>
      <c r="RA490" s="75"/>
      <c r="RB490" s="75"/>
      <c r="RC490" s="75"/>
      <c r="RD490" s="75"/>
      <c r="RE490" s="75"/>
      <c r="RF490" s="75"/>
      <c r="RG490" s="75"/>
      <c r="RH490" s="75"/>
      <c r="RI490" s="75"/>
      <c r="RJ490" s="75"/>
      <c r="RK490" s="75"/>
      <c r="RL490" s="75"/>
      <c r="RM490" s="75"/>
      <c r="RN490" s="75"/>
      <c r="RO490" s="75"/>
      <c r="RP490" s="75"/>
      <c r="RQ490" s="75"/>
      <c r="RR490" s="75"/>
      <c r="RS490" s="75"/>
      <c r="RT490" s="75"/>
      <c r="RU490" s="75"/>
      <c r="RV490" s="75"/>
      <c r="RW490" s="75"/>
      <c r="RX490" s="75"/>
      <c r="RY490" s="75"/>
      <c r="RZ490" s="75"/>
      <c r="SA490" s="75"/>
      <c r="SB490" s="75"/>
      <c r="SC490" s="75"/>
      <c r="SD490" s="75"/>
      <c r="SE490" s="75"/>
    </row>
    <row r="491" spans="50:499" s="4" customFormat="1" x14ac:dyDescent="0.2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75"/>
      <c r="OF491" s="75"/>
      <c r="OG491" s="75"/>
      <c r="OH491" s="75"/>
      <c r="OI491" s="75"/>
      <c r="OJ491" s="75"/>
      <c r="OK491" s="75"/>
      <c r="OL491" s="75"/>
      <c r="OM491" s="75"/>
      <c r="ON491" s="75"/>
      <c r="OO491" s="75"/>
      <c r="OP491" s="75"/>
      <c r="OQ491" s="75"/>
      <c r="OR491" s="75"/>
      <c r="OS491" s="75"/>
      <c r="OT491" s="75"/>
      <c r="OU491" s="75"/>
      <c r="OV491" s="75"/>
      <c r="OW491" s="75"/>
      <c r="OX491" s="75"/>
      <c r="OY491" s="75"/>
      <c r="OZ491" s="75"/>
      <c r="PA491" s="75"/>
      <c r="PB491" s="75"/>
      <c r="PC491" s="75"/>
      <c r="PD491" s="75"/>
      <c r="PE491" s="75"/>
      <c r="PF491" s="75"/>
      <c r="PG491" s="75"/>
      <c r="PH491" s="75"/>
      <c r="PI491" s="75"/>
      <c r="PJ491" s="75"/>
      <c r="PK491" s="75"/>
      <c r="PL491" s="75"/>
      <c r="PM491" s="75"/>
      <c r="PN491" s="75"/>
      <c r="PO491" s="75"/>
      <c r="PP491" s="75"/>
      <c r="PQ491" s="75"/>
      <c r="PR491" s="75"/>
      <c r="PS491" s="75"/>
      <c r="PT491" s="75"/>
      <c r="PU491" s="75"/>
      <c r="PV491" s="75"/>
      <c r="PW491" s="75"/>
      <c r="PX491" s="75"/>
      <c r="PY491" s="75"/>
      <c r="PZ491" s="75"/>
      <c r="QA491" s="75"/>
      <c r="QB491" s="75"/>
      <c r="QC491" s="75"/>
      <c r="QD491" s="75"/>
      <c r="QE491" s="75"/>
      <c r="QF491" s="75"/>
      <c r="QG491" s="75"/>
      <c r="QH491" s="75"/>
      <c r="QI491" s="75"/>
      <c r="QJ491" s="75"/>
      <c r="QK491" s="75"/>
      <c r="QL491" s="75"/>
      <c r="QM491" s="75"/>
      <c r="QN491" s="75"/>
      <c r="QO491" s="75"/>
      <c r="QP491" s="75"/>
      <c r="QQ491" s="75"/>
      <c r="QR491" s="75"/>
      <c r="QS491" s="75"/>
      <c r="QT491" s="75"/>
      <c r="QU491" s="75"/>
      <c r="QV491" s="75"/>
      <c r="QW491" s="75"/>
      <c r="QX491" s="75"/>
      <c r="QY491" s="75"/>
      <c r="QZ491" s="75"/>
      <c r="RA491" s="75"/>
      <c r="RB491" s="75"/>
      <c r="RC491" s="75"/>
      <c r="RD491" s="75"/>
      <c r="RE491" s="75"/>
      <c r="RF491" s="75"/>
      <c r="RG491" s="75"/>
      <c r="RH491" s="75"/>
      <c r="RI491" s="75"/>
      <c r="RJ491" s="75"/>
      <c r="RK491" s="75"/>
      <c r="RL491" s="75"/>
      <c r="RM491" s="75"/>
      <c r="RN491" s="75"/>
      <c r="RO491" s="75"/>
      <c r="RP491" s="75"/>
      <c r="RQ491" s="75"/>
      <c r="RR491" s="75"/>
      <c r="RS491" s="75"/>
      <c r="RT491" s="75"/>
      <c r="RU491" s="75"/>
      <c r="RV491" s="75"/>
      <c r="RW491" s="75"/>
      <c r="RX491" s="75"/>
      <c r="RY491" s="75"/>
      <c r="RZ491" s="75"/>
      <c r="SA491" s="75"/>
      <c r="SB491" s="75"/>
      <c r="SC491" s="75"/>
      <c r="SD491" s="75"/>
      <c r="SE491" s="75"/>
    </row>
    <row r="492" spans="50:499" s="4" customFormat="1" x14ac:dyDescent="0.2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75"/>
      <c r="OF492" s="75"/>
      <c r="OG492" s="75"/>
      <c r="OH492" s="75"/>
      <c r="OI492" s="75"/>
      <c r="OJ492" s="75"/>
      <c r="OK492" s="75"/>
      <c r="OL492" s="75"/>
      <c r="OM492" s="75"/>
      <c r="ON492" s="75"/>
      <c r="OO492" s="75"/>
      <c r="OP492" s="75"/>
      <c r="OQ492" s="75"/>
      <c r="OR492" s="75"/>
      <c r="OS492" s="75"/>
      <c r="OT492" s="75"/>
      <c r="OU492" s="75"/>
      <c r="OV492" s="75"/>
      <c r="OW492" s="75"/>
      <c r="OX492" s="75"/>
      <c r="OY492" s="75"/>
      <c r="OZ492" s="75"/>
      <c r="PA492" s="75"/>
      <c r="PB492" s="75"/>
      <c r="PC492" s="75"/>
      <c r="PD492" s="75"/>
      <c r="PE492" s="75"/>
      <c r="PF492" s="75"/>
      <c r="PG492" s="75"/>
      <c r="PH492" s="75"/>
      <c r="PI492" s="75"/>
      <c r="PJ492" s="75"/>
      <c r="PK492" s="75"/>
      <c r="PL492" s="75"/>
      <c r="PM492" s="75"/>
      <c r="PN492" s="75"/>
      <c r="PO492" s="75"/>
      <c r="PP492" s="75"/>
      <c r="PQ492" s="75"/>
      <c r="PR492" s="75"/>
      <c r="PS492" s="75"/>
      <c r="PT492" s="75"/>
      <c r="PU492" s="75"/>
      <c r="PV492" s="75"/>
      <c r="PW492" s="75"/>
      <c r="PX492" s="75"/>
      <c r="PY492" s="75"/>
      <c r="PZ492" s="75"/>
      <c r="QA492" s="75"/>
      <c r="QB492" s="75"/>
      <c r="QC492" s="75"/>
      <c r="QD492" s="75"/>
      <c r="QE492" s="75"/>
      <c r="QF492" s="75"/>
      <c r="QG492" s="75"/>
      <c r="QH492" s="75"/>
      <c r="QI492" s="75"/>
      <c r="QJ492" s="75"/>
      <c r="QK492" s="75"/>
      <c r="QL492" s="75"/>
      <c r="QM492" s="75"/>
      <c r="QN492" s="75"/>
      <c r="QO492" s="75"/>
      <c r="QP492" s="75"/>
      <c r="QQ492" s="75"/>
      <c r="QR492" s="75"/>
      <c r="QS492" s="75"/>
      <c r="QT492" s="75"/>
      <c r="QU492" s="75"/>
      <c r="QV492" s="75"/>
      <c r="QW492" s="75"/>
      <c r="QX492" s="75"/>
      <c r="QY492" s="75"/>
      <c r="QZ492" s="75"/>
      <c r="RA492" s="75"/>
      <c r="RB492" s="75"/>
      <c r="RC492" s="75"/>
      <c r="RD492" s="75"/>
      <c r="RE492" s="75"/>
      <c r="RF492" s="75"/>
      <c r="RG492" s="75"/>
      <c r="RH492" s="75"/>
      <c r="RI492" s="75"/>
      <c r="RJ492" s="75"/>
      <c r="RK492" s="75"/>
      <c r="RL492" s="75"/>
      <c r="RM492" s="75"/>
      <c r="RN492" s="75"/>
      <c r="RO492" s="75"/>
      <c r="RP492" s="75"/>
      <c r="RQ492" s="75"/>
      <c r="RR492" s="75"/>
      <c r="RS492" s="75"/>
      <c r="RT492" s="75"/>
      <c r="RU492" s="75"/>
      <c r="RV492" s="75"/>
      <c r="RW492" s="75"/>
      <c r="RX492" s="75"/>
      <c r="RY492" s="75"/>
      <c r="RZ492" s="75"/>
      <c r="SA492" s="75"/>
      <c r="SB492" s="75"/>
      <c r="SC492" s="75"/>
      <c r="SD492" s="75"/>
      <c r="SE492" s="75"/>
    </row>
    <row r="493" spans="50:499" s="4" customFormat="1" x14ac:dyDescent="0.2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75"/>
      <c r="OF493" s="75"/>
      <c r="OG493" s="75"/>
      <c r="OH493" s="75"/>
      <c r="OI493" s="75"/>
      <c r="OJ493" s="75"/>
      <c r="OK493" s="75"/>
      <c r="OL493" s="75"/>
      <c r="OM493" s="75"/>
      <c r="ON493" s="75"/>
      <c r="OO493" s="75"/>
      <c r="OP493" s="75"/>
      <c r="OQ493" s="75"/>
      <c r="OR493" s="75"/>
      <c r="OS493" s="75"/>
      <c r="OT493" s="75"/>
      <c r="OU493" s="75"/>
      <c r="OV493" s="75"/>
      <c r="OW493" s="75"/>
      <c r="OX493" s="75"/>
      <c r="OY493" s="75"/>
      <c r="OZ493" s="75"/>
      <c r="PA493" s="75"/>
      <c r="PB493" s="75"/>
      <c r="PC493" s="75"/>
      <c r="PD493" s="75"/>
      <c r="PE493" s="75"/>
      <c r="PF493" s="75"/>
      <c r="PG493" s="75"/>
      <c r="PH493" s="75"/>
      <c r="PI493" s="75"/>
      <c r="PJ493" s="75"/>
      <c r="PK493" s="75"/>
      <c r="PL493" s="75"/>
      <c r="PM493" s="75"/>
      <c r="PN493" s="75"/>
      <c r="PO493" s="75"/>
      <c r="PP493" s="75"/>
      <c r="PQ493" s="75"/>
      <c r="PR493" s="75"/>
      <c r="PS493" s="75"/>
      <c r="PT493" s="75"/>
      <c r="PU493" s="75"/>
      <c r="PV493" s="75"/>
      <c r="PW493" s="75"/>
      <c r="PX493" s="75"/>
      <c r="PY493" s="75"/>
      <c r="PZ493" s="75"/>
      <c r="QA493" s="75"/>
      <c r="QB493" s="75"/>
      <c r="QC493" s="75"/>
      <c r="QD493" s="75"/>
      <c r="QE493" s="75"/>
      <c r="QF493" s="75"/>
      <c r="QG493" s="75"/>
      <c r="QH493" s="75"/>
      <c r="QI493" s="75"/>
      <c r="QJ493" s="75"/>
      <c r="QK493" s="75"/>
      <c r="QL493" s="75"/>
      <c r="QM493" s="75"/>
      <c r="QN493" s="75"/>
      <c r="QO493" s="75"/>
      <c r="QP493" s="75"/>
      <c r="QQ493" s="75"/>
      <c r="QR493" s="75"/>
      <c r="QS493" s="75"/>
      <c r="QT493" s="75"/>
      <c r="QU493" s="75"/>
      <c r="QV493" s="75"/>
      <c r="QW493" s="75"/>
      <c r="QX493" s="75"/>
      <c r="QY493" s="75"/>
      <c r="QZ493" s="75"/>
      <c r="RA493" s="75"/>
      <c r="RB493" s="75"/>
      <c r="RC493" s="75"/>
      <c r="RD493" s="75"/>
      <c r="RE493" s="75"/>
      <c r="RF493" s="75"/>
      <c r="RG493" s="75"/>
      <c r="RH493" s="75"/>
      <c r="RI493" s="75"/>
      <c r="RJ493" s="75"/>
      <c r="RK493" s="75"/>
      <c r="RL493" s="75"/>
      <c r="RM493" s="75"/>
      <c r="RN493" s="75"/>
      <c r="RO493" s="75"/>
      <c r="RP493" s="75"/>
      <c r="RQ493" s="75"/>
      <c r="RR493" s="75"/>
      <c r="RS493" s="75"/>
      <c r="RT493" s="75"/>
      <c r="RU493" s="75"/>
      <c r="RV493" s="75"/>
      <c r="RW493" s="75"/>
      <c r="RX493" s="75"/>
      <c r="RY493" s="75"/>
      <c r="RZ493" s="75"/>
      <c r="SA493" s="75"/>
      <c r="SB493" s="75"/>
      <c r="SC493" s="75"/>
      <c r="SD493" s="75"/>
      <c r="SE493" s="75"/>
    </row>
    <row r="494" spans="50:499" s="4" customFormat="1" x14ac:dyDescent="0.2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75"/>
      <c r="OF494" s="75"/>
      <c r="OG494" s="75"/>
      <c r="OH494" s="75"/>
      <c r="OI494" s="75"/>
      <c r="OJ494" s="75"/>
      <c r="OK494" s="75"/>
      <c r="OL494" s="75"/>
      <c r="OM494" s="75"/>
      <c r="ON494" s="75"/>
      <c r="OO494" s="75"/>
      <c r="OP494" s="75"/>
      <c r="OQ494" s="75"/>
      <c r="OR494" s="75"/>
      <c r="OS494" s="75"/>
      <c r="OT494" s="75"/>
      <c r="OU494" s="75"/>
      <c r="OV494" s="75"/>
      <c r="OW494" s="75"/>
      <c r="OX494" s="75"/>
      <c r="OY494" s="75"/>
      <c r="OZ494" s="75"/>
      <c r="PA494" s="75"/>
      <c r="PB494" s="75"/>
      <c r="PC494" s="75"/>
      <c r="PD494" s="75"/>
      <c r="PE494" s="75"/>
      <c r="PF494" s="75"/>
      <c r="PG494" s="75"/>
      <c r="PH494" s="75"/>
      <c r="PI494" s="75"/>
      <c r="PJ494" s="75"/>
      <c r="PK494" s="75"/>
      <c r="PL494" s="75"/>
      <c r="PM494" s="75"/>
      <c r="PN494" s="75"/>
      <c r="PO494" s="75"/>
      <c r="PP494" s="75"/>
      <c r="PQ494" s="75"/>
      <c r="PR494" s="75"/>
      <c r="PS494" s="75"/>
      <c r="PT494" s="75"/>
      <c r="PU494" s="75"/>
      <c r="PV494" s="75"/>
      <c r="PW494" s="75"/>
      <c r="PX494" s="75"/>
      <c r="PY494" s="75"/>
      <c r="PZ494" s="75"/>
      <c r="QA494" s="75"/>
      <c r="QB494" s="75"/>
      <c r="QC494" s="75"/>
      <c r="QD494" s="75"/>
      <c r="QE494" s="75"/>
      <c r="QF494" s="75"/>
      <c r="QG494" s="75"/>
      <c r="QH494" s="75"/>
      <c r="QI494" s="75"/>
      <c r="QJ494" s="75"/>
      <c r="QK494" s="75"/>
      <c r="QL494" s="75"/>
      <c r="QM494" s="75"/>
      <c r="QN494" s="75"/>
      <c r="QO494" s="75"/>
      <c r="QP494" s="75"/>
      <c r="QQ494" s="75"/>
      <c r="QR494" s="75"/>
      <c r="QS494" s="75"/>
      <c r="QT494" s="75"/>
      <c r="QU494" s="75"/>
      <c r="QV494" s="75"/>
      <c r="QW494" s="75"/>
      <c r="QX494" s="75"/>
      <c r="QY494" s="75"/>
      <c r="QZ494" s="75"/>
      <c r="RA494" s="75"/>
      <c r="RB494" s="75"/>
      <c r="RC494" s="75"/>
      <c r="RD494" s="75"/>
      <c r="RE494" s="75"/>
      <c r="RF494" s="75"/>
      <c r="RG494" s="75"/>
      <c r="RH494" s="75"/>
      <c r="RI494" s="75"/>
      <c r="RJ494" s="75"/>
      <c r="RK494" s="75"/>
      <c r="RL494" s="75"/>
      <c r="RM494" s="75"/>
      <c r="RN494" s="75"/>
      <c r="RO494" s="75"/>
      <c r="RP494" s="75"/>
      <c r="RQ494" s="75"/>
      <c r="RR494" s="75"/>
      <c r="RS494" s="75"/>
      <c r="RT494" s="75"/>
      <c r="RU494" s="75"/>
      <c r="RV494" s="75"/>
      <c r="RW494" s="75"/>
      <c r="RX494" s="75"/>
      <c r="RY494" s="75"/>
      <c r="RZ494" s="75"/>
      <c r="SA494" s="75"/>
      <c r="SB494" s="75"/>
      <c r="SC494" s="75"/>
      <c r="SD494" s="75"/>
      <c r="SE494" s="75"/>
    </row>
    <row r="495" spans="50:499" s="4" customFormat="1" x14ac:dyDescent="0.2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75"/>
      <c r="OF495" s="75"/>
      <c r="OG495" s="75"/>
      <c r="OH495" s="75"/>
      <c r="OI495" s="75"/>
      <c r="OJ495" s="75"/>
      <c r="OK495" s="75"/>
      <c r="OL495" s="75"/>
      <c r="OM495" s="75"/>
      <c r="ON495" s="75"/>
      <c r="OO495" s="75"/>
      <c r="OP495" s="75"/>
      <c r="OQ495" s="75"/>
      <c r="OR495" s="75"/>
      <c r="OS495" s="75"/>
      <c r="OT495" s="75"/>
      <c r="OU495" s="75"/>
      <c r="OV495" s="75"/>
      <c r="OW495" s="75"/>
      <c r="OX495" s="75"/>
      <c r="OY495" s="75"/>
      <c r="OZ495" s="75"/>
      <c r="PA495" s="75"/>
      <c r="PB495" s="75"/>
      <c r="PC495" s="75"/>
      <c r="PD495" s="75"/>
      <c r="PE495" s="75"/>
      <c r="PF495" s="75"/>
      <c r="PG495" s="75"/>
      <c r="PH495" s="75"/>
      <c r="PI495" s="75"/>
      <c r="PJ495" s="75"/>
      <c r="PK495" s="75"/>
      <c r="PL495" s="75"/>
      <c r="PM495" s="75"/>
      <c r="PN495" s="75"/>
      <c r="PO495" s="75"/>
      <c r="PP495" s="75"/>
      <c r="PQ495" s="75"/>
      <c r="PR495" s="75"/>
      <c r="PS495" s="75"/>
      <c r="PT495" s="75"/>
      <c r="PU495" s="75"/>
      <c r="PV495" s="75"/>
      <c r="PW495" s="75"/>
      <c r="PX495" s="75"/>
      <c r="PY495" s="75"/>
      <c r="PZ495" s="75"/>
      <c r="QA495" s="75"/>
      <c r="QB495" s="75"/>
      <c r="QC495" s="75"/>
      <c r="QD495" s="75"/>
      <c r="QE495" s="75"/>
      <c r="QF495" s="75"/>
      <c r="QG495" s="75"/>
      <c r="QH495" s="75"/>
      <c r="QI495" s="75"/>
      <c r="QJ495" s="75"/>
      <c r="QK495" s="75"/>
      <c r="QL495" s="75"/>
      <c r="QM495" s="75"/>
      <c r="QN495" s="75"/>
      <c r="QO495" s="75"/>
      <c r="QP495" s="75"/>
      <c r="QQ495" s="75"/>
      <c r="QR495" s="75"/>
      <c r="QS495" s="75"/>
      <c r="QT495" s="75"/>
      <c r="QU495" s="75"/>
      <c r="QV495" s="75"/>
      <c r="QW495" s="75"/>
      <c r="QX495" s="75"/>
      <c r="QY495" s="75"/>
      <c r="QZ495" s="75"/>
      <c r="RA495" s="75"/>
      <c r="RB495" s="75"/>
      <c r="RC495" s="75"/>
      <c r="RD495" s="75"/>
      <c r="RE495" s="75"/>
      <c r="RF495" s="75"/>
      <c r="RG495" s="75"/>
      <c r="RH495" s="75"/>
      <c r="RI495" s="75"/>
      <c r="RJ495" s="75"/>
      <c r="RK495" s="75"/>
      <c r="RL495" s="75"/>
      <c r="RM495" s="75"/>
      <c r="RN495" s="75"/>
      <c r="RO495" s="75"/>
      <c r="RP495" s="75"/>
      <c r="RQ495" s="75"/>
      <c r="RR495" s="75"/>
      <c r="RS495" s="75"/>
      <c r="RT495" s="75"/>
      <c r="RU495" s="75"/>
      <c r="RV495" s="75"/>
      <c r="RW495" s="75"/>
      <c r="RX495" s="75"/>
      <c r="RY495" s="75"/>
      <c r="RZ495" s="75"/>
      <c r="SA495" s="75"/>
      <c r="SB495" s="75"/>
      <c r="SC495" s="75"/>
      <c r="SD495" s="75"/>
      <c r="SE495" s="75"/>
    </row>
    <row r="496" spans="50:499" s="4" customFormat="1" x14ac:dyDescent="0.2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75"/>
      <c r="OF496" s="75"/>
      <c r="OG496" s="75"/>
      <c r="OH496" s="75"/>
      <c r="OI496" s="75"/>
      <c r="OJ496" s="75"/>
      <c r="OK496" s="75"/>
      <c r="OL496" s="75"/>
      <c r="OM496" s="75"/>
      <c r="ON496" s="75"/>
      <c r="OO496" s="75"/>
      <c r="OP496" s="75"/>
      <c r="OQ496" s="75"/>
      <c r="OR496" s="75"/>
      <c r="OS496" s="75"/>
      <c r="OT496" s="75"/>
      <c r="OU496" s="75"/>
      <c r="OV496" s="75"/>
      <c r="OW496" s="75"/>
      <c r="OX496" s="75"/>
      <c r="OY496" s="75"/>
      <c r="OZ496" s="75"/>
      <c r="PA496" s="75"/>
      <c r="PB496" s="75"/>
      <c r="PC496" s="75"/>
      <c r="PD496" s="75"/>
      <c r="PE496" s="75"/>
      <c r="PF496" s="75"/>
      <c r="PG496" s="75"/>
      <c r="PH496" s="75"/>
      <c r="PI496" s="75"/>
      <c r="PJ496" s="75"/>
      <c r="PK496" s="75"/>
      <c r="PL496" s="75"/>
      <c r="PM496" s="75"/>
      <c r="PN496" s="75"/>
      <c r="PO496" s="75"/>
      <c r="PP496" s="75"/>
      <c r="PQ496" s="75"/>
      <c r="PR496" s="75"/>
      <c r="PS496" s="75"/>
      <c r="PT496" s="75"/>
      <c r="PU496" s="75"/>
      <c r="PV496" s="75"/>
      <c r="PW496" s="75"/>
      <c r="PX496" s="75"/>
      <c r="PY496" s="75"/>
      <c r="PZ496" s="75"/>
      <c r="QA496" s="75"/>
      <c r="QB496" s="75"/>
      <c r="QC496" s="75"/>
      <c r="QD496" s="75"/>
      <c r="QE496" s="75"/>
      <c r="QF496" s="75"/>
      <c r="QG496" s="75"/>
      <c r="QH496" s="75"/>
      <c r="QI496" s="75"/>
      <c r="QJ496" s="75"/>
      <c r="QK496" s="75"/>
      <c r="QL496" s="75"/>
      <c r="QM496" s="75"/>
      <c r="QN496" s="75"/>
      <c r="QO496" s="75"/>
      <c r="QP496" s="75"/>
      <c r="QQ496" s="75"/>
      <c r="QR496" s="75"/>
      <c r="QS496" s="75"/>
      <c r="QT496" s="75"/>
      <c r="QU496" s="75"/>
      <c r="QV496" s="75"/>
      <c r="QW496" s="75"/>
      <c r="QX496" s="75"/>
      <c r="QY496" s="75"/>
      <c r="QZ496" s="75"/>
      <c r="RA496" s="75"/>
      <c r="RB496" s="75"/>
      <c r="RC496" s="75"/>
      <c r="RD496" s="75"/>
      <c r="RE496" s="75"/>
      <c r="RF496" s="75"/>
      <c r="RG496" s="75"/>
      <c r="RH496" s="75"/>
      <c r="RI496" s="75"/>
      <c r="RJ496" s="75"/>
      <c r="RK496" s="75"/>
      <c r="RL496" s="75"/>
      <c r="RM496" s="75"/>
      <c r="RN496" s="75"/>
      <c r="RO496" s="75"/>
      <c r="RP496" s="75"/>
      <c r="RQ496" s="75"/>
      <c r="RR496" s="75"/>
      <c r="RS496" s="75"/>
      <c r="RT496" s="75"/>
      <c r="RU496" s="75"/>
      <c r="RV496" s="75"/>
      <c r="RW496" s="75"/>
      <c r="RX496" s="75"/>
      <c r="RY496" s="75"/>
      <c r="RZ496" s="75"/>
      <c r="SA496" s="75"/>
      <c r="SB496" s="75"/>
      <c r="SC496" s="75"/>
      <c r="SD496" s="75"/>
      <c r="SE496" s="75"/>
    </row>
    <row r="497" spans="1:499" s="4" customFormat="1" x14ac:dyDescent="0.2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75"/>
      <c r="OF497" s="75"/>
      <c r="OG497" s="75"/>
      <c r="OH497" s="75"/>
      <c r="OI497" s="75"/>
      <c r="OJ497" s="75"/>
      <c r="OK497" s="75"/>
      <c r="OL497" s="75"/>
      <c r="OM497" s="75"/>
      <c r="ON497" s="75"/>
      <c r="OO497" s="75"/>
      <c r="OP497" s="75"/>
      <c r="OQ497" s="75"/>
      <c r="OR497" s="75"/>
      <c r="OS497" s="75"/>
      <c r="OT497" s="75"/>
      <c r="OU497" s="75"/>
      <c r="OV497" s="75"/>
      <c r="OW497" s="75"/>
      <c r="OX497" s="75"/>
      <c r="OY497" s="75"/>
      <c r="OZ497" s="75"/>
      <c r="PA497" s="75"/>
      <c r="PB497" s="75"/>
      <c r="PC497" s="75"/>
      <c r="PD497" s="75"/>
      <c r="PE497" s="75"/>
      <c r="PF497" s="75"/>
      <c r="PG497" s="75"/>
      <c r="PH497" s="75"/>
      <c r="PI497" s="75"/>
      <c r="PJ497" s="75"/>
      <c r="PK497" s="75"/>
      <c r="PL497" s="75"/>
      <c r="PM497" s="75"/>
      <c r="PN497" s="75"/>
      <c r="PO497" s="75"/>
      <c r="PP497" s="75"/>
      <c r="PQ497" s="75"/>
      <c r="PR497" s="75"/>
      <c r="PS497" s="75"/>
      <c r="PT497" s="75"/>
      <c r="PU497" s="75"/>
      <c r="PV497" s="75"/>
      <c r="PW497" s="75"/>
      <c r="PX497" s="75"/>
      <c r="PY497" s="75"/>
      <c r="PZ497" s="75"/>
      <c r="QA497" s="75"/>
      <c r="QB497" s="75"/>
      <c r="QC497" s="75"/>
      <c r="QD497" s="75"/>
      <c r="QE497" s="75"/>
      <c r="QF497" s="75"/>
      <c r="QG497" s="75"/>
      <c r="QH497" s="75"/>
      <c r="QI497" s="75"/>
      <c r="QJ497" s="75"/>
      <c r="QK497" s="75"/>
      <c r="QL497" s="75"/>
      <c r="QM497" s="75"/>
      <c r="QN497" s="75"/>
      <c r="QO497" s="75"/>
      <c r="QP497" s="75"/>
      <c r="QQ497" s="75"/>
      <c r="QR497" s="75"/>
      <c r="QS497" s="75"/>
      <c r="QT497" s="75"/>
      <c r="QU497" s="75"/>
      <c r="QV497" s="75"/>
      <c r="QW497" s="75"/>
      <c r="QX497" s="75"/>
      <c r="QY497" s="75"/>
      <c r="QZ497" s="75"/>
      <c r="RA497" s="75"/>
      <c r="RB497" s="75"/>
      <c r="RC497" s="75"/>
      <c r="RD497" s="75"/>
      <c r="RE497" s="75"/>
      <c r="RF497" s="75"/>
      <c r="RG497" s="75"/>
      <c r="RH497" s="75"/>
      <c r="RI497" s="75"/>
      <c r="RJ497" s="75"/>
      <c r="RK497" s="75"/>
      <c r="RL497" s="75"/>
      <c r="RM497" s="75"/>
      <c r="RN497" s="75"/>
      <c r="RO497" s="75"/>
      <c r="RP497" s="75"/>
      <c r="RQ497" s="75"/>
      <c r="RR497" s="75"/>
      <c r="RS497" s="75"/>
      <c r="RT497" s="75"/>
      <c r="RU497" s="75"/>
      <c r="RV497" s="75"/>
      <c r="RW497" s="75"/>
      <c r="RX497" s="75"/>
      <c r="RY497" s="75"/>
      <c r="RZ497" s="75"/>
      <c r="SA497" s="75"/>
      <c r="SB497" s="75"/>
      <c r="SC497" s="75"/>
      <c r="SD497" s="75"/>
      <c r="SE497" s="75"/>
    </row>
    <row r="498" spans="1:499" s="4" customFormat="1" x14ac:dyDescent="0.2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75"/>
      <c r="OF498" s="75"/>
      <c r="OG498" s="75"/>
      <c r="OH498" s="75"/>
      <c r="OI498" s="75"/>
      <c r="OJ498" s="75"/>
      <c r="OK498" s="75"/>
      <c r="OL498" s="75"/>
      <c r="OM498" s="75"/>
      <c r="ON498" s="75"/>
      <c r="OO498" s="75"/>
      <c r="OP498" s="75"/>
      <c r="OQ498" s="75"/>
      <c r="OR498" s="75"/>
      <c r="OS498" s="75"/>
      <c r="OT498" s="75"/>
      <c r="OU498" s="75"/>
      <c r="OV498" s="75"/>
      <c r="OW498" s="75"/>
      <c r="OX498" s="75"/>
      <c r="OY498" s="75"/>
      <c r="OZ498" s="75"/>
      <c r="PA498" s="75"/>
      <c r="PB498" s="75"/>
      <c r="PC498" s="75"/>
      <c r="PD498" s="75"/>
      <c r="PE498" s="75"/>
      <c r="PF498" s="75"/>
      <c r="PG498" s="75"/>
      <c r="PH498" s="75"/>
      <c r="PI498" s="75"/>
      <c r="PJ498" s="75"/>
      <c r="PK498" s="75"/>
      <c r="PL498" s="75"/>
      <c r="PM498" s="75"/>
      <c r="PN498" s="75"/>
      <c r="PO498" s="75"/>
      <c r="PP498" s="75"/>
      <c r="PQ498" s="75"/>
      <c r="PR498" s="75"/>
      <c r="PS498" s="75"/>
      <c r="PT498" s="75"/>
      <c r="PU498" s="75"/>
      <c r="PV498" s="75"/>
      <c r="PW498" s="75"/>
      <c r="PX498" s="75"/>
      <c r="PY498" s="75"/>
      <c r="PZ498" s="75"/>
      <c r="QA498" s="75"/>
      <c r="QB498" s="75"/>
      <c r="QC498" s="75"/>
      <c r="QD498" s="75"/>
      <c r="QE498" s="75"/>
      <c r="QF498" s="75"/>
      <c r="QG498" s="75"/>
      <c r="QH498" s="75"/>
      <c r="QI498" s="75"/>
      <c r="QJ498" s="75"/>
      <c r="QK498" s="75"/>
      <c r="QL498" s="75"/>
      <c r="QM498" s="75"/>
      <c r="QN498" s="75"/>
      <c r="QO498" s="75"/>
      <c r="QP498" s="75"/>
      <c r="QQ498" s="75"/>
      <c r="QR498" s="75"/>
      <c r="QS498" s="75"/>
      <c r="QT498" s="75"/>
      <c r="QU498" s="75"/>
      <c r="QV498" s="75"/>
      <c r="QW498" s="75"/>
      <c r="QX498" s="75"/>
      <c r="QY498" s="75"/>
      <c r="QZ498" s="75"/>
      <c r="RA498" s="75"/>
      <c r="RB498" s="75"/>
      <c r="RC498" s="75"/>
      <c r="RD498" s="75"/>
      <c r="RE498" s="75"/>
      <c r="RF498" s="75"/>
      <c r="RG498" s="75"/>
      <c r="RH498" s="75"/>
      <c r="RI498" s="75"/>
      <c r="RJ498" s="75"/>
      <c r="RK498" s="75"/>
      <c r="RL498" s="75"/>
      <c r="RM498" s="75"/>
      <c r="RN498" s="75"/>
      <c r="RO498" s="75"/>
      <c r="RP498" s="75"/>
      <c r="RQ498" s="75"/>
      <c r="RR498" s="75"/>
      <c r="RS498" s="75"/>
      <c r="RT498" s="75"/>
      <c r="RU498" s="75"/>
      <c r="RV498" s="75"/>
      <c r="RW498" s="75"/>
      <c r="RX498" s="75"/>
      <c r="RY498" s="75"/>
      <c r="RZ498" s="75"/>
      <c r="SA498" s="75"/>
      <c r="SB498" s="75"/>
      <c r="SC498" s="75"/>
      <c r="SD498" s="75"/>
      <c r="SE498" s="75"/>
    </row>
    <row r="499" spans="1:499" s="4" customFormat="1" x14ac:dyDescent="0.2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75"/>
      <c r="OF499" s="75"/>
      <c r="OG499" s="75"/>
      <c r="OH499" s="75"/>
      <c r="OI499" s="75"/>
      <c r="OJ499" s="75"/>
      <c r="OK499" s="75"/>
      <c r="OL499" s="75"/>
      <c r="OM499" s="75"/>
      <c r="ON499" s="75"/>
      <c r="OO499" s="75"/>
      <c r="OP499" s="75"/>
      <c r="OQ499" s="75"/>
      <c r="OR499" s="75"/>
      <c r="OS499" s="75"/>
      <c r="OT499" s="75"/>
      <c r="OU499" s="75"/>
      <c r="OV499" s="75"/>
      <c r="OW499" s="75"/>
      <c r="OX499" s="75"/>
      <c r="OY499" s="75"/>
      <c r="OZ499" s="75"/>
      <c r="PA499" s="75"/>
      <c r="PB499" s="75"/>
      <c r="PC499" s="75"/>
      <c r="PD499" s="75"/>
      <c r="PE499" s="75"/>
      <c r="PF499" s="75"/>
      <c r="PG499" s="75"/>
      <c r="PH499" s="75"/>
      <c r="PI499" s="75"/>
      <c r="PJ499" s="75"/>
      <c r="PK499" s="75"/>
      <c r="PL499" s="75"/>
      <c r="PM499" s="75"/>
      <c r="PN499" s="75"/>
      <c r="PO499" s="75"/>
      <c r="PP499" s="75"/>
      <c r="PQ499" s="75"/>
      <c r="PR499" s="75"/>
      <c r="PS499" s="75"/>
      <c r="PT499" s="75"/>
      <c r="PU499" s="75"/>
      <c r="PV499" s="75"/>
      <c r="PW499" s="75"/>
      <c r="PX499" s="75"/>
      <c r="PY499" s="75"/>
      <c r="PZ499" s="75"/>
      <c r="QA499" s="75"/>
      <c r="QB499" s="75"/>
      <c r="QC499" s="75"/>
      <c r="QD499" s="75"/>
      <c r="QE499" s="75"/>
      <c r="QF499" s="75"/>
      <c r="QG499" s="75"/>
      <c r="QH499" s="75"/>
      <c r="QI499" s="75"/>
      <c r="QJ499" s="75"/>
      <c r="QK499" s="75"/>
      <c r="QL499" s="75"/>
      <c r="QM499" s="75"/>
      <c r="QN499" s="75"/>
      <c r="QO499" s="75"/>
      <c r="QP499" s="75"/>
      <c r="QQ499" s="75"/>
      <c r="QR499" s="75"/>
      <c r="QS499" s="75"/>
      <c r="QT499" s="75"/>
      <c r="QU499" s="75"/>
      <c r="QV499" s="75"/>
      <c r="QW499" s="75"/>
      <c r="QX499" s="75"/>
      <c r="QY499" s="75"/>
      <c r="QZ499" s="75"/>
      <c r="RA499" s="75"/>
      <c r="RB499" s="75"/>
      <c r="RC499" s="75"/>
      <c r="RD499" s="75"/>
      <c r="RE499" s="75"/>
      <c r="RF499" s="75"/>
      <c r="RG499" s="75"/>
      <c r="RH499" s="75"/>
      <c r="RI499" s="75"/>
      <c r="RJ499" s="75"/>
      <c r="RK499" s="75"/>
      <c r="RL499" s="75"/>
      <c r="RM499" s="75"/>
      <c r="RN499" s="75"/>
      <c r="RO499" s="75"/>
      <c r="RP499" s="75"/>
      <c r="RQ499" s="75"/>
      <c r="RR499" s="75"/>
      <c r="RS499" s="75"/>
      <c r="RT499" s="75"/>
      <c r="RU499" s="75"/>
      <c r="RV499" s="75"/>
      <c r="RW499" s="75"/>
      <c r="RX499" s="75"/>
      <c r="RY499" s="75"/>
      <c r="RZ499" s="75"/>
      <c r="SA499" s="75"/>
      <c r="SB499" s="75"/>
      <c r="SC499" s="75"/>
      <c r="SD499" s="75"/>
      <c r="SE499" s="75"/>
    </row>
    <row r="500" spans="1:499" s="4" customFormat="1" x14ac:dyDescent="0.2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c r="FS500" s="75"/>
      <c r="FT500" s="75"/>
      <c r="FU500" s="75"/>
      <c r="FV500" s="75"/>
      <c r="FW500" s="75"/>
      <c r="FX500" s="75"/>
      <c r="FY500" s="75"/>
      <c r="FZ500" s="75"/>
      <c r="GA500" s="75"/>
      <c r="GB500" s="75"/>
      <c r="GC500" s="75"/>
      <c r="GD500" s="75"/>
      <c r="GE500" s="75"/>
      <c r="GF500" s="75"/>
      <c r="GG500" s="75"/>
      <c r="GH500" s="75"/>
      <c r="GI500" s="75"/>
      <c r="GJ500" s="75"/>
      <c r="GK500" s="75"/>
      <c r="GL500" s="75"/>
      <c r="GM500" s="75"/>
      <c r="GN500" s="75"/>
      <c r="GO500" s="75"/>
      <c r="GP500" s="75"/>
      <c r="GQ500" s="75"/>
      <c r="GR500" s="75"/>
      <c r="GS500" s="75"/>
      <c r="GT500" s="75"/>
      <c r="GU500" s="75"/>
      <c r="GV500" s="75"/>
      <c r="GW500" s="75"/>
      <c r="GX500" s="75"/>
      <c r="GY500" s="75"/>
      <c r="GZ500" s="75"/>
      <c r="HA500" s="75"/>
      <c r="HB500" s="75"/>
      <c r="HC500" s="75"/>
      <c r="HD500" s="75"/>
      <c r="HE500" s="75"/>
      <c r="HF500" s="75"/>
      <c r="HG500" s="75"/>
      <c r="HH500" s="75"/>
      <c r="HI500" s="75"/>
      <c r="HJ500" s="75"/>
      <c r="HK500" s="75"/>
      <c r="HL500" s="75"/>
      <c r="HM500" s="75"/>
      <c r="HN500" s="75"/>
      <c r="HO500" s="75"/>
      <c r="HP500" s="75"/>
      <c r="HQ500" s="75"/>
      <c r="HR500" s="75"/>
      <c r="HS500" s="75"/>
      <c r="HT500" s="75"/>
      <c r="HU500" s="75"/>
      <c r="HV500" s="75"/>
      <c r="HW500" s="75"/>
      <c r="HX500" s="75"/>
      <c r="HY500" s="75"/>
      <c r="HZ500" s="75"/>
      <c r="IA500" s="75"/>
      <c r="IB500" s="75"/>
      <c r="IC500" s="75"/>
      <c r="ID500" s="75"/>
      <c r="IE500" s="75"/>
      <c r="IF500" s="75"/>
      <c r="IG500" s="75"/>
      <c r="IH500" s="75"/>
      <c r="II500" s="75"/>
      <c r="IJ500" s="75"/>
      <c r="IK500" s="75"/>
      <c r="IL500" s="75"/>
      <c r="IM500" s="75"/>
      <c r="IN500" s="75"/>
      <c r="IO500" s="75"/>
      <c r="IP500" s="75"/>
      <c r="IQ500" s="75"/>
      <c r="IR500" s="75"/>
      <c r="IS500" s="75"/>
      <c r="IT500" s="75"/>
      <c r="IU500" s="75"/>
      <c r="IV500" s="75"/>
      <c r="IW500" s="75"/>
      <c r="IX500" s="75"/>
      <c r="IY500" s="75"/>
      <c r="IZ500" s="75"/>
      <c r="JA500" s="75"/>
      <c r="JB500" s="75"/>
      <c r="JC500" s="75"/>
      <c r="JD500" s="75"/>
      <c r="JE500" s="75"/>
      <c r="JF500" s="75"/>
      <c r="JG500" s="75"/>
      <c r="JH500" s="75"/>
      <c r="JI500" s="75"/>
      <c r="JJ500" s="75"/>
      <c r="JK500" s="75"/>
      <c r="JL500" s="75"/>
      <c r="JM500" s="75"/>
      <c r="JN500" s="75"/>
      <c r="JO500" s="75"/>
      <c r="JP500" s="75"/>
      <c r="JQ500" s="75"/>
      <c r="JR500" s="75"/>
      <c r="JS500" s="75"/>
      <c r="JT500" s="75"/>
      <c r="JU500" s="75"/>
      <c r="JV500" s="75"/>
      <c r="JW500" s="75"/>
      <c r="JX500" s="75"/>
      <c r="JY500" s="75"/>
      <c r="JZ500" s="75"/>
      <c r="KA500" s="75"/>
      <c r="KB500" s="75"/>
      <c r="KC500" s="75"/>
      <c r="KD500" s="75"/>
      <c r="KE500" s="75"/>
      <c r="KF500" s="75"/>
      <c r="KG500" s="75"/>
      <c r="KH500" s="75"/>
      <c r="KI500" s="75"/>
      <c r="KJ500" s="75"/>
      <c r="KK500" s="75"/>
      <c r="KL500" s="75"/>
      <c r="KM500" s="75"/>
      <c r="KN500" s="75"/>
      <c r="KO500" s="75"/>
      <c r="KP500" s="75"/>
      <c r="KQ500" s="75"/>
      <c r="KR500" s="75"/>
      <c r="KS500" s="75"/>
      <c r="KT500" s="75"/>
      <c r="KU500" s="75"/>
      <c r="KV500" s="75"/>
      <c r="KW500" s="75"/>
      <c r="KX500" s="75"/>
      <c r="KY500" s="75"/>
      <c r="KZ500" s="75"/>
      <c r="LA500" s="75"/>
      <c r="LB500" s="75"/>
      <c r="LC500" s="75"/>
      <c r="LD500" s="75"/>
      <c r="LE500" s="75"/>
      <c r="LF500" s="75"/>
      <c r="LG500" s="75"/>
      <c r="LH500" s="75"/>
      <c r="LI500" s="75"/>
      <c r="LJ500" s="75"/>
      <c r="LK500" s="75"/>
      <c r="LL500" s="75"/>
      <c r="LM500" s="75"/>
      <c r="LN500" s="75"/>
      <c r="LO500" s="75"/>
      <c r="LP500" s="75"/>
      <c r="LQ500" s="75"/>
      <c r="LR500" s="75"/>
      <c r="LS500" s="75"/>
      <c r="LT500" s="75"/>
      <c r="LU500" s="75"/>
      <c r="LV500" s="75"/>
      <c r="LW500" s="75"/>
      <c r="LX500" s="75"/>
      <c r="LY500" s="75"/>
      <c r="LZ500" s="75"/>
      <c r="MA500" s="75"/>
      <c r="MB500" s="75"/>
      <c r="MC500" s="75"/>
      <c r="MD500" s="75"/>
      <c r="ME500" s="75"/>
      <c r="MF500" s="75"/>
      <c r="MG500" s="75"/>
      <c r="MH500" s="75"/>
      <c r="MI500" s="75"/>
      <c r="MJ500" s="75"/>
      <c r="MK500" s="75"/>
      <c r="ML500" s="75"/>
      <c r="MM500" s="75"/>
      <c r="MN500" s="75"/>
      <c r="MO500" s="75"/>
      <c r="MP500" s="75"/>
      <c r="MQ500" s="75"/>
      <c r="MR500" s="75"/>
      <c r="MS500" s="75"/>
      <c r="MT500" s="75"/>
      <c r="MU500" s="75"/>
      <c r="MV500" s="75"/>
      <c r="MW500" s="75"/>
      <c r="MX500" s="75"/>
      <c r="MY500" s="75"/>
      <c r="MZ500" s="75"/>
      <c r="NA500" s="75"/>
      <c r="NB500" s="75"/>
      <c r="NC500" s="75"/>
      <c r="ND500" s="75"/>
      <c r="NE500" s="75"/>
      <c r="NF500" s="75"/>
      <c r="NG500" s="75"/>
      <c r="NH500" s="75"/>
      <c r="NI500" s="75"/>
      <c r="NJ500" s="75"/>
      <c r="NK500" s="75"/>
      <c r="NL500" s="75"/>
      <c r="NM500" s="75"/>
      <c r="NN500" s="75"/>
      <c r="NO500" s="75"/>
      <c r="NP500" s="75"/>
      <c r="NQ500" s="75"/>
      <c r="NR500" s="75"/>
      <c r="NS500" s="75"/>
      <c r="NT500" s="75"/>
      <c r="NU500" s="75"/>
      <c r="NV500" s="75"/>
      <c r="NW500" s="75"/>
      <c r="NX500" s="75"/>
      <c r="NY500" s="75"/>
      <c r="NZ500" s="75"/>
      <c r="OA500" s="75"/>
      <c r="OB500" s="75"/>
      <c r="OC500" s="75"/>
      <c r="OD500" s="75"/>
      <c r="OE500" s="75"/>
      <c r="OF500" s="75"/>
      <c r="OG500" s="75"/>
      <c r="OH500" s="75"/>
      <c r="OI500" s="75"/>
      <c r="OJ500" s="75"/>
      <c r="OK500" s="75"/>
      <c r="OL500" s="75"/>
      <c r="OM500" s="75"/>
      <c r="ON500" s="75"/>
      <c r="OO500" s="75"/>
      <c r="OP500" s="75"/>
      <c r="OQ500" s="75"/>
      <c r="OR500" s="75"/>
      <c r="OS500" s="75"/>
      <c r="OT500" s="75"/>
      <c r="OU500" s="75"/>
      <c r="OV500" s="75"/>
      <c r="OW500" s="75"/>
      <c r="OX500" s="75"/>
      <c r="OY500" s="75"/>
      <c r="OZ500" s="75"/>
      <c r="PA500" s="75"/>
      <c r="PB500" s="75"/>
      <c r="PC500" s="75"/>
      <c r="PD500" s="75"/>
      <c r="PE500" s="75"/>
      <c r="PF500" s="75"/>
      <c r="PG500" s="75"/>
      <c r="PH500" s="75"/>
      <c r="PI500" s="75"/>
      <c r="PJ500" s="75"/>
      <c r="PK500" s="75"/>
      <c r="PL500" s="75"/>
      <c r="PM500" s="75"/>
      <c r="PN500" s="75"/>
      <c r="PO500" s="75"/>
      <c r="PP500" s="75"/>
      <c r="PQ500" s="75"/>
      <c r="PR500" s="75"/>
      <c r="PS500" s="75"/>
      <c r="PT500" s="75"/>
      <c r="PU500" s="75"/>
      <c r="PV500" s="75"/>
      <c r="PW500" s="75"/>
      <c r="PX500" s="75"/>
      <c r="PY500" s="75"/>
      <c r="PZ500" s="75"/>
      <c r="QA500" s="75"/>
      <c r="QB500" s="75"/>
      <c r="QC500" s="75"/>
      <c r="QD500" s="75"/>
      <c r="QE500" s="75"/>
      <c r="QF500" s="75"/>
      <c r="QG500" s="75"/>
      <c r="QH500" s="75"/>
      <c r="QI500" s="75"/>
      <c r="QJ500" s="75"/>
      <c r="QK500" s="75"/>
      <c r="QL500" s="75"/>
      <c r="QM500" s="75"/>
      <c r="QN500" s="75"/>
      <c r="QO500" s="75"/>
      <c r="QP500" s="75"/>
      <c r="QQ500" s="75"/>
      <c r="QR500" s="75"/>
      <c r="QS500" s="75"/>
      <c r="QT500" s="75"/>
      <c r="QU500" s="75"/>
      <c r="QV500" s="75"/>
      <c r="QW500" s="75"/>
      <c r="QX500" s="75"/>
      <c r="QY500" s="75"/>
      <c r="QZ500" s="75"/>
      <c r="RA500" s="75"/>
      <c r="RB500" s="75"/>
      <c r="RC500" s="75"/>
      <c r="RD500" s="75"/>
      <c r="RE500" s="75"/>
      <c r="RF500" s="75"/>
      <c r="RG500" s="75"/>
      <c r="RH500" s="75"/>
      <c r="RI500" s="75"/>
      <c r="RJ500" s="75"/>
      <c r="RK500" s="75"/>
      <c r="RL500" s="75"/>
      <c r="RM500" s="75"/>
      <c r="RN500" s="75"/>
      <c r="RO500" s="75"/>
      <c r="RP500" s="75"/>
      <c r="RQ500" s="75"/>
      <c r="RR500" s="75"/>
      <c r="RS500" s="75"/>
      <c r="RT500" s="75"/>
      <c r="RU500" s="75"/>
      <c r="RV500" s="75"/>
      <c r="RW500" s="75"/>
      <c r="RX500" s="75"/>
      <c r="RY500" s="75"/>
      <c r="RZ500" s="75"/>
      <c r="SA500" s="75"/>
      <c r="SB500" s="75"/>
      <c r="SC500" s="75"/>
      <c r="SD500" s="75"/>
      <c r="SE500" s="75"/>
    </row>
    <row r="501" spans="1:499" s="4" customFormat="1" x14ac:dyDescent="0.2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75"/>
      <c r="OF501" s="75"/>
      <c r="OG501" s="75"/>
      <c r="OH501" s="75"/>
      <c r="OI501" s="75"/>
      <c r="OJ501" s="75"/>
      <c r="OK501" s="75"/>
      <c r="OL501" s="75"/>
      <c r="OM501" s="75"/>
      <c r="ON501" s="75"/>
      <c r="OO501" s="75"/>
      <c r="OP501" s="75"/>
      <c r="OQ501" s="75"/>
      <c r="OR501" s="75"/>
      <c r="OS501" s="75"/>
      <c r="OT501" s="75"/>
      <c r="OU501" s="75"/>
      <c r="OV501" s="75"/>
      <c r="OW501" s="75"/>
      <c r="OX501" s="75"/>
      <c r="OY501" s="75"/>
      <c r="OZ501" s="75"/>
      <c r="PA501" s="75"/>
      <c r="PB501" s="75"/>
      <c r="PC501" s="75"/>
      <c r="PD501" s="75"/>
      <c r="PE501" s="75"/>
      <c r="PF501" s="75"/>
      <c r="PG501" s="75"/>
      <c r="PH501" s="75"/>
      <c r="PI501" s="75"/>
      <c r="PJ501" s="75"/>
      <c r="PK501" s="75"/>
      <c r="PL501" s="75"/>
      <c r="PM501" s="75"/>
      <c r="PN501" s="75"/>
      <c r="PO501" s="75"/>
      <c r="PP501" s="75"/>
      <c r="PQ501" s="75"/>
      <c r="PR501" s="75"/>
      <c r="PS501" s="75"/>
      <c r="PT501" s="75"/>
      <c r="PU501" s="75"/>
      <c r="PV501" s="75"/>
      <c r="PW501" s="75"/>
      <c r="PX501" s="75"/>
      <c r="PY501" s="75"/>
      <c r="PZ501" s="75"/>
      <c r="QA501" s="75"/>
      <c r="QB501" s="75"/>
      <c r="QC501" s="75"/>
      <c r="QD501" s="75"/>
      <c r="QE501" s="75"/>
      <c r="QF501" s="75"/>
      <c r="QG501" s="75"/>
      <c r="QH501" s="75"/>
      <c r="QI501" s="75"/>
      <c r="QJ501" s="75"/>
      <c r="QK501" s="75"/>
      <c r="QL501" s="75"/>
      <c r="QM501" s="75"/>
      <c r="QN501" s="75"/>
      <c r="QO501" s="75"/>
      <c r="QP501" s="75"/>
      <c r="QQ501" s="75"/>
      <c r="QR501" s="75"/>
      <c r="QS501" s="75"/>
      <c r="QT501" s="75"/>
      <c r="QU501" s="75"/>
      <c r="QV501" s="75"/>
      <c r="QW501" s="75"/>
      <c r="QX501" s="75"/>
      <c r="QY501" s="75"/>
      <c r="QZ501" s="75"/>
      <c r="RA501" s="75"/>
      <c r="RB501" s="75"/>
      <c r="RC501" s="75"/>
      <c r="RD501" s="75"/>
      <c r="RE501" s="75"/>
      <c r="RF501" s="75"/>
      <c r="RG501" s="75"/>
      <c r="RH501" s="75"/>
      <c r="RI501" s="75"/>
      <c r="RJ501" s="75"/>
      <c r="RK501" s="75"/>
      <c r="RL501" s="75"/>
      <c r="RM501" s="75"/>
      <c r="RN501" s="75"/>
      <c r="RO501" s="75"/>
      <c r="RP501" s="75"/>
      <c r="RQ501" s="75"/>
      <c r="RR501" s="75"/>
      <c r="RS501" s="75"/>
      <c r="RT501" s="75"/>
      <c r="RU501" s="75"/>
      <c r="RV501" s="75"/>
      <c r="RW501" s="75"/>
      <c r="RX501" s="75"/>
      <c r="RY501" s="75"/>
      <c r="RZ501" s="75"/>
      <c r="SA501" s="75"/>
      <c r="SB501" s="75"/>
      <c r="SC501" s="75"/>
      <c r="SD501" s="75"/>
      <c r="SE501" s="75"/>
    </row>
    <row r="502" spans="1:499" s="4" customFormat="1" x14ac:dyDescent="0.2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75"/>
      <c r="OF502" s="75"/>
      <c r="OG502" s="75"/>
      <c r="OH502" s="75"/>
      <c r="OI502" s="75"/>
      <c r="OJ502" s="75"/>
      <c r="OK502" s="75"/>
      <c r="OL502" s="75"/>
      <c r="OM502" s="75"/>
      <c r="ON502" s="75"/>
      <c r="OO502" s="75"/>
      <c r="OP502" s="75"/>
      <c r="OQ502" s="75"/>
      <c r="OR502" s="75"/>
      <c r="OS502" s="75"/>
      <c r="OT502" s="75"/>
      <c r="OU502" s="75"/>
      <c r="OV502" s="75"/>
      <c r="OW502" s="75"/>
      <c r="OX502" s="75"/>
      <c r="OY502" s="75"/>
      <c r="OZ502" s="75"/>
      <c r="PA502" s="75"/>
      <c r="PB502" s="75"/>
      <c r="PC502" s="75"/>
      <c r="PD502" s="75"/>
      <c r="PE502" s="75"/>
      <c r="PF502" s="75"/>
      <c r="PG502" s="75"/>
      <c r="PH502" s="75"/>
      <c r="PI502" s="75"/>
      <c r="PJ502" s="75"/>
      <c r="PK502" s="75"/>
      <c r="PL502" s="75"/>
      <c r="PM502" s="75"/>
      <c r="PN502" s="75"/>
      <c r="PO502" s="75"/>
      <c r="PP502" s="75"/>
      <c r="PQ502" s="75"/>
      <c r="PR502" s="75"/>
      <c r="PS502" s="75"/>
      <c r="PT502" s="75"/>
      <c r="PU502" s="75"/>
      <c r="PV502" s="75"/>
      <c r="PW502" s="75"/>
      <c r="PX502" s="75"/>
      <c r="PY502" s="75"/>
      <c r="PZ502" s="75"/>
      <c r="QA502" s="75"/>
      <c r="QB502" s="75"/>
      <c r="QC502" s="75"/>
      <c r="QD502" s="75"/>
      <c r="QE502" s="75"/>
      <c r="QF502" s="75"/>
      <c r="QG502" s="75"/>
      <c r="QH502" s="75"/>
      <c r="QI502" s="75"/>
      <c r="QJ502" s="75"/>
      <c r="QK502" s="75"/>
      <c r="QL502" s="75"/>
      <c r="QM502" s="75"/>
      <c r="QN502" s="75"/>
      <c r="QO502" s="75"/>
      <c r="QP502" s="75"/>
      <c r="QQ502" s="75"/>
      <c r="QR502" s="75"/>
      <c r="QS502" s="75"/>
      <c r="QT502" s="75"/>
      <c r="QU502" s="75"/>
      <c r="QV502" s="75"/>
      <c r="QW502" s="75"/>
      <c r="QX502" s="75"/>
      <c r="QY502" s="75"/>
      <c r="QZ502" s="75"/>
      <c r="RA502" s="75"/>
      <c r="RB502" s="75"/>
      <c r="RC502" s="75"/>
      <c r="RD502" s="75"/>
      <c r="RE502" s="75"/>
      <c r="RF502" s="75"/>
      <c r="RG502" s="75"/>
      <c r="RH502" s="75"/>
      <c r="RI502" s="75"/>
      <c r="RJ502" s="75"/>
      <c r="RK502" s="75"/>
      <c r="RL502" s="75"/>
      <c r="RM502" s="75"/>
      <c r="RN502" s="75"/>
      <c r="RO502" s="75"/>
      <c r="RP502" s="75"/>
      <c r="RQ502" s="75"/>
      <c r="RR502" s="75"/>
      <c r="RS502" s="75"/>
      <c r="RT502" s="75"/>
      <c r="RU502" s="75"/>
      <c r="RV502" s="75"/>
      <c r="RW502" s="75"/>
      <c r="RX502" s="75"/>
      <c r="RY502" s="75"/>
      <c r="RZ502" s="75"/>
      <c r="SA502" s="75"/>
      <c r="SB502" s="75"/>
      <c r="SC502" s="75"/>
      <c r="SD502" s="75"/>
      <c r="SE502" s="75"/>
    </row>
    <row r="503" spans="1:499" s="4" customFormat="1" x14ac:dyDescent="0.2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75"/>
      <c r="OF503" s="75"/>
      <c r="OG503" s="75"/>
      <c r="OH503" s="75"/>
      <c r="OI503" s="75"/>
      <c r="OJ503" s="75"/>
      <c r="OK503" s="75"/>
      <c r="OL503" s="75"/>
      <c r="OM503" s="75"/>
      <c r="ON503" s="75"/>
      <c r="OO503" s="75"/>
      <c r="OP503" s="75"/>
      <c r="OQ503" s="75"/>
      <c r="OR503" s="75"/>
      <c r="OS503" s="75"/>
      <c r="OT503" s="75"/>
      <c r="OU503" s="75"/>
      <c r="OV503" s="75"/>
      <c r="OW503" s="75"/>
      <c r="OX503" s="75"/>
      <c r="OY503" s="75"/>
      <c r="OZ503" s="75"/>
      <c r="PA503" s="75"/>
      <c r="PB503" s="75"/>
      <c r="PC503" s="75"/>
      <c r="PD503" s="75"/>
      <c r="PE503" s="75"/>
      <c r="PF503" s="75"/>
      <c r="PG503" s="75"/>
      <c r="PH503" s="75"/>
      <c r="PI503" s="75"/>
      <c r="PJ503" s="75"/>
      <c r="PK503" s="75"/>
      <c r="PL503" s="75"/>
      <c r="PM503" s="75"/>
      <c r="PN503" s="75"/>
      <c r="PO503" s="75"/>
      <c r="PP503" s="75"/>
      <c r="PQ503" s="75"/>
      <c r="PR503" s="75"/>
      <c r="PS503" s="75"/>
      <c r="PT503" s="75"/>
      <c r="PU503" s="75"/>
      <c r="PV503" s="75"/>
      <c r="PW503" s="75"/>
      <c r="PX503" s="75"/>
      <c r="PY503" s="75"/>
      <c r="PZ503" s="75"/>
      <c r="QA503" s="75"/>
      <c r="QB503" s="75"/>
      <c r="QC503" s="75"/>
      <c r="QD503" s="75"/>
      <c r="QE503" s="75"/>
      <c r="QF503" s="75"/>
      <c r="QG503" s="75"/>
      <c r="QH503" s="75"/>
      <c r="QI503" s="75"/>
      <c r="QJ503" s="75"/>
      <c r="QK503" s="75"/>
      <c r="QL503" s="75"/>
      <c r="QM503" s="75"/>
      <c r="QN503" s="75"/>
      <c r="QO503" s="75"/>
      <c r="QP503" s="75"/>
      <c r="QQ503" s="75"/>
      <c r="QR503" s="75"/>
      <c r="QS503" s="75"/>
      <c r="QT503" s="75"/>
      <c r="QU503" s="75"/>
      <c r="QV503" s="75"/>
      <c r="QW503" s="75"/>
      <c r="QX503" s="75"/>
      <c r="QY503" s="75"/>
      <c r="QZ503" s="75"/>
      <c r="RA503" s="75"/>
      <c r="RB503" s="75"/>
      <c r="RC503" s="75"/>
      <c r="RD503" s="75"/>
      <c r="RE503" s="75"/>
      <c r="RF503" s="75"/>
      <c r="RG503" s="75"/>
      <c r="RH503" s="75"/>
      <c r="RI503" s="75"/>
      <c r="RJ503" s="75"/>
      <c r="RK503" s="75"/>
      <c r="RL503" s="75"/>
      <c r="RM503" s="75"/>
      <c r="RN503" s="75"/>
      <c r="RO503" s="75"/>
      <c r="RP503" s="75"/>
      <c r="RQ503" s="75"/>
      <c r="RR503" s="75"/>
      <c r="RS503" s="75"/>
      <c r="RT503" s="75"/>
      <c r="RU503" s="75"/>
      <c r="RV503" s="75"/>
      <c r="RW503" s="75"/>
      <c r="RX503" s="75"/>
      <c r="RY503" s="75"/>
      <c r="RZ503" s="75"/>
      <c r="SA503" s="75"/>
      <c r="SB503" s="75"/>
      <c r="SC503" s="75"/>
      <c r="SD503" s="75"/>
      <c r="SE503" s="75"/>
    </row>
    <row r="504" spans="1:499" s="4" customFormat="1" x14ac:dyDescent="0.2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75"/>
      <c r="OF504" s="75"/>
      <c r="OG504" s="75"/>
      <c r="OH504" s="75"/>
      <c r="OI504" s="75"/>
      <c r="OJ504" s="75"/>
      <c r="OK504" s="75"/>
      <c r="OL504" s="75"/>
      <c r="OM504" s="75"/>
      <c r="ON504" s="75"/>
      <c r="OO504" s="75"/>
      <c r="OP504" s="75"/>
      <c r="OQ504" s="75"/>
      <c r="OR504" s="75"/>
      <c r="OS504" s="75"/>
      <c r="OT504" s="75"/>
      <c r="OU504" s="75"/>
      <c r="OV504" s="75"/>
      <c r="OW504" s="75"/>
      <c r="OX504" s="75"/>
      <c r="OY504" s="75"/>
      <c r="OZ504" s="75"/>
      <c r="PA504" s="75"/>
      <c r="PB504" s="75"/>
      <c r="PC504" s="75"/>
      <c r="PD504" s="75"/>
      <c r="PE504" s="75"/>
      <c r="PF504" s="75"/>
      <c r="PG504" s="75"/>
      <c r="PH504" s="75"/>
      <c r="PI504" s="75"/>
      <c r="PJ504" s="75"/>
      <c r="PK504" s="75"/>
      <c r="PL504" s="75"/>
      <c r="PM504" s="75"/>
      <c r="PN504" s="75"/>
      <c r="PO504" s="75"/>
      <c r="PP504" s="75"/>
      <c r="PQ504" s="75"/>
      <c r="PR504" s="75"/>
      <c r="PS504" s="75"/>
      <c r="PT504" s="75"/>
      <c r="PU504" s="75"/>
      <c r="PV504" s="75"/>
      <c r="PW504" s="75"/>
      <c r="PX504" s="75"/>
      <c r="PY504" s="75"/>
      <c r="PZ504" s="75"/>
      <c r="QA504" s="75"/>
      <c r="QB504" s="75"/>
      <c r="QC504" s="75"/>
      <c r="QD504" s="75"/>
      <c r="QE504" s="75"/>
      <c r="QF504" s="75"/>
      <c r="QG504" s="75"/>
      <c r="QH504" s="75"/>
      <c r="QI504" s="75"/>
      <c r="QJ504" s="75"/>
      <c r="QK504" s="75"/>
      <c r="QL504" s="75"/>
      <c r="QM504" s="75"/>
      <c r="QN504" s="75"/>
      <c r="QO504" s="75"/>
      <c r="QP504" s="75"/>
      <c r="QQ504" s="75"/>
      <c r="QR504" s="75"/>
      <c r="QS504" s="75"/>
      <c r="QT504" s="75"/>
      <c r="QU504" s="75"/>
      <c r="QV504" s="75"/>
      <c r="QW504" s="75"/>
      <c r="QX504" s="75"/>
      <c r="QY504" s="75"/>
      <c r="QZ504" s="75"/>
      <c r="RA504" s="75"/>
      <c r="RB504" s="75"/>
      <c r="RC504" s="75"/>
      <c r="RD504" s="75"/>
      <c r="RE504" s="75"/>
      <c r="RF504" s="75"/>
      <c r="RG504" s="75"/>
      <c r="RH504" s="75"/>
      <c r="RI504" s="75"/>
      <c r="RJ504" s="75"/>
      <c r="RK504" s="75"/>
      <c r="RL504" s="75"/>
      <c r="RM504" s="75"/>
      <c r="RN504" s="75"/>
      <c r="RO504" s="75"/>
      <c r="RP504" s="75"/>
      <c r="RQ504" s="75"/>
      <c r="RR504" s="75"/>
      <c r="RS504" s="75"/>
      <c r="RT504" s="75"/>
      <c r="RU504" s="75"/>
      <c r="RV504" s="75"/>
      <c r="RW504" s="75"/>
      <c r="RX504" s="75"/>
      <c r="RY504" s="75"/>
      <c r="RZ504" s="75"/>
      <c r="SA504" s="75"/>
      <c r="SB504" s="75"/>
      <c r="SC504" s="75"/>
      <c r="SD504" s="75"/>
      <c r="SE504" s="75"/>
    </row>
    <row r="505" spans="1:499" s="4" customFormat="1" x14ac:dyDescent="0.2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75"/>
      <c r="OF505" s="75"/>
      <c r="OG505" s="75"/>
      <c r="OH505" s="75"/>
      <c r="OI505" s="75"/>
      <c r="OJ505" s="75"/>
      <c r="OK505" s="75"/>
      <c r="OL505" s="75"/>
      <c r="OM505" s="75"/>
      <c r="ON505" s="75"/>
      <c r="OO505" s="75"/>
      <c r="OP505" s="75"/>
      <c r="OQ505" s="75"/>
      <c r="OR505" s="75"/>
      <c r="OS505" s="75"/>
      <c r="OT505" s="75"/>
      <c r="OU505" s="75"/>
      <c r="OV505" s="75"/>
      <c r="OW505" s="75"/>
      <c r="OX505" s="75"/>
      <c r="OY505" s="75"/>
      <c r="OZ505" s="75"/>
      <c r="PA505" s="75"/>
      <c r="PB505" s="75"/>
      <c r="PC505" s="75"/>
      <c r="PD505" s="75"/>
      <c r="PE505" s="75"/>
      <c r="PF505" s="75"/>
      <c r="PG505" s="75"/>
      <c r="PH505" s="75"/>
      <c r="PI505" s="75"/>
      <c r="PJ505" s="75"/>
      <c r="PK505" s="75"/>
      <c r="PL505" s="75"/>
      <c r="PM505" s="75"/>
      <c r="PN505" s="75"/>
      <c r="PO505" s="75"/>
      <c r="PP505" s="75"/>
      <c r="PQ505" s="75"/>
      <c r="PR505" s="75"/>
      <c r="PS505" s="75"/>
      <c r="PT505" s="75"/>
      <c r="PU505" s="75"/>
      <c r="PV505" s="75"/>
      <c r="PW505" s="75"/>
      <c r="PX505" s="75"/>
      <c r="PY505" s="75"/>
      <c r="PZ505" s="75"/>
      <c r="QA505" s="75"/>
      <c r="QB505" s="75"/>
      <c r="QC505" s="75"/>
      <c r="QD505" s="75"/>
      <c r="QE505" s="75"/>
      <c r="QF505" s="75"/>
      <c r="QG505" s="75"/>
      <c r="QH505" s="75"/>
      <c r="QI505" s="75"/>
      <c r="QJ505" s="75"/>
      <c r="QK505" s="75"/>
      <c r="QL505" s="75"/>
      <c r="QM505" s="75"/>
      <c r="QN505" s="75"/>
      <c r="QO505" s="75"/>
      <c r="QP505" s="75"/>
      <c r="QQ505" s="75"/>
      <c r="QR505" s="75"/>
      <c r="QS505" s="75"/>
      <c r="QT505" s="75"/>
      <c r="QU505" s="75"/>
      <c r="QV505" s="75"/>
      <c r="QW505" s="75"/>
      <c r="QX505" s="75"/>
      <c r="QY505" s="75"/>
      <c r="QZ505" s="75"/>
      <c r="RA505" s="75"/>
      <c r="RB505" s="75"/>
      <c r="RC505" s="75"/>
      <c r="RD505" s="75"/>
      <c r="RE505" s="75"/>
      <c r="RF505" s="75"/>
      <c r="RG505" s="75"/>
      <c r="RH505" s="75"/>
      <c r="RI505" s="75"/>
      <c r="RJ505" s="75"/>
      <c r="RK505" s="75"/>
      <c r="RL505" s="75"/>
      <c r="RM505" s="75"/>
      <c r="RN505" s="75"/>
      <c r="RO505" s="75"/>
      <c r="RP505" s="75"/>
      <c r="RQ505" s="75"/>
      <c r="RR505" s="75"/>
      <c r="RS505" s="75"/>
      <c r="RT505" s="75"/>
      <c r="RU505" s="75"/>
      <c r="RV505" s="75"/>
      <c r="RW505" s="75"/>
      <c r="RX505" s="75"/>
      <c r="RY505" s="75"/>
      <c r="RZ505" s="75"/>
      <c r="SA505" s="75"/>
      <c r="SB505" s="75"/>
      <c r="SC505" s="75"/>
      <c r="SD505" s="75"/>
      <c r="SE505" s="75"/>
    </row>
    <row r="506" spans="1:499" s="4" customFormat="1" x14ac:dyDescent="0.25">
      <c r="B506" s="1"/>
      <c r="C506"/>
      <c r="D506"/>
      <c r="E506"/>
      <c r="F506"/>
      <c r="G506"/>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75"/>
      <c r="OF506" s="75"/>
      <c r="OG506" s="75"/>
      <c r="OH506" s="75"/>
      <c r="OI506" s="75"/>
      <c r="OJ506" s="75"/>
      <c r="OK506" s="75"/>
      <c r="OL506" s="75"/>
      <c r="OM506" s="75"/>
      <c r="ON506" s="75"/>
      <c r="OO506" s="75"/>
      <c r="OP506" s="75"/>
      <c r="OQ506" s="75"/>
      <c r="OR506" s="75"/>
      <c r="OS506" s="75"/>
      <c r="OT506" s="75"/>
      <c r="OU506" s="75"/>
      <c r="OV506" s="75"/>
      <c r="OW506" s="75"/>
      <c r="OX506" s="75"/>
      <c r="OY506" s="75"/>
      <c r="OZ506" s="75"/>
      <c r="PA506" s="75"/>
      <c r="PB506" s="75"/>
      <c r="PC506" s="75"/>
      <c r="PD506" s="75"/>
      <c r="PE506" s="75"/>
      <c r="PF506" s="75"/>
      <c r="PG506" s="75"/>
      <c r="PH506" s="75"/>
      <c r="PI506" s="75"/>
      <c r="PJ506" s="75"/>
      <c r="PK506" s="75"/>
      <c r="PL506" s="75"/>
      <c r="PM506" s="75"/>
      <c r="PN506" s="75"/>
      <c r="PO506" s="75"/>
      <c r="PP506" s="75"/>
      <c r="PQ506" s="75"/>
      <c r="PR506" s="75"/>
      <c r="PS506" s="75"/>
      <c r="PT506" s="75"/>
      <c r="PU506" s="75"/>
      <c r="PV506" s="75"/>
      <c r="PW506" s="75"/>
      <c r="PX506" s="75"/>
      <c r="PY506" s="75"/>
      <c r="PZ506" s="75"/>
      <c r="QA506" s="75"/>
      <c r="QB506" s="75"/>
      <c r="QC506" s="75"/>
      <c r="QD506" s="75"/>
      <c r="QE506" s="75"/>
      <c r="QF506" s="75"/>
      <c r="QG506" s="75"/>
      <c r="QH506" s="75"/>
      <c r="QI506" s="75"/>
      <c r="QJ506" s="75"/>
      <c r="QK506" s="75"/>
      <c r="QL506" s="75"/>
      <c r="QM506" s="75"/>
      <c r="QN506" s="75"/>
      <c r="QO506" s="75"/>
      <c r="QP506" s="75"/>
      <c r="QQ506" s="75"/>
      <c r="QR506" s="75"/>
      <c r="QS506" s="75"/>
      <c r="QT506" s="75"/>
      <c r="QU506" s="75"/>
      <c r="QV506" s="75"/>
      <c r="QW506" s="75"/>
      <c r="QX506" s="75"/>
      <c r="QY506" s="75"/>
      <c r="QZ506" s="75"/>
      <c r="RA506" s="75"/>
      <c r="RB506" s="75"/>
      <c r="RC506" s="75"/>
      <c r="RD506" s="75"/>
      <c r="RE506" s="75"/>
      <c r="RF506" s="75"/>
      <c r="RG506" s="75"/>
      <c r="RH506" s="75"/>
      <c r="RI506" s="75"/>
      <c r="RJ506" s="75"/>
      <c r="RK506" s="75"/>
      <c r="RL506" s="75"/>
      <c r="RM506" s="75"/>
      <c r="RN506" s="75"/>
      <c r="RO506" s="75"/>
      <c r="RP506" s="75"/>
      <c r="RQ506" s="75"/>
      <c r="RR506" s="75"/>
      <c r="RS506" s="75"/>
      <c r="RT506" s="75"/>
      <c r="RU506" s="75"/>
      <c r="RV506" s="75"/>
      <c r="RW506" s="75"/>
      <c r="RX506" s="75"/>
      <c r="RY506" s="75"/>
      <c r="RZ506" s="75"/>
      <c r="SA506" s="75"/>
      <c r="SB506" s="75"/>
      <c r="SC506" s="75"/>
      <c r="SD506" s="75"/>
      <c r="SE506" s="75"/>
    </row>
    <row r="507" spans="1:499" s="4" customFormat="1" x14ac:dyDescent="0.25">
      <c r="A507"/>
      <c r="B507" s="1"/>
      <c r="C507"/>
      <c r="D507"/>
      <c r="E507"/>
      <c r="F507"/>
      <c r="G507"/>
      <c r="H507"/>
      <c r="I507"/>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75"/>
      <c r="OF507" s="75"/>
      <c r="OG507" s="75"/>
      <c r="OH507" s="75"/>
      <c r="OI507" s="75"/>
      <c r="OJ507" s="75"/>
      <c r="OK507" s="75"/>
      <c r="OL507" s="75"/>
      <c r="OM507" s="75"/>
      <c r="ON507" s="75"/>
      <c r="OO507" s="75"/>
      <c r="OP507" s="75"/>
      <c r="OQ507" s="75"/>
      <c r="OR507" s="75"/>
      <c r="OS507" s="75"/>
      <c r="OT507" s="75"/>
      <c r="OU507" s="75"/>
      <c r="OV507" s="75"/>
      <c r="OW507" s="75"/>
      <c r="OX507" s="75"/>
      <c r="OY507" s="75"/>
      <c r="OZ507" s="75"/>
      <c r="PA507" s="75"/>
      <c r="PB507" s="75"/>
      <c r="PC507" s="75"/>
      <c r="PD507" s="75"/>
      <c r="PE507" s="75"/>
      <c r="PF507" s="75"/>
      <c r="PG507" s="75"/>
      <c r="PH507" s="75"/>
      <c r="PI507" s="75"/>
      <c r="PJ507" s="75"/>
      <c r="PK507" s="75"/>
      <c r="PL507" s="75"/>
      <c r="PM507" s="75"/>
      <c r="PN507" s="75"/>
      <c r="PO507" s="75"/>
      <c r="PP507" s="75"/>
      <c r="PQ507" s="75"/>
      <c r="PR507" s="75"/>
      <c r="PS507" s="75"/>
      <c r="PT507" s="75"/>
      <c r="PU507" s="75"/>
      <c r="PV507" s="75"/>
      <c r="PW507" s="75"/>
      <c r="PX507" s="75"/>
      <c r="PY507" s="75"/>
      <c r="PZ507" s="75"/>
      <c r="QA507" s="75"/>
      <c r="QB507" s="75"/>
      <c r="QC507" s="75"/>
      <c r="QD507" s="75"/>
      <c r="QE507" s="75"/>
      <c r="QF507" s="75"/>
      <c r="QG507" s="75"/>
      <c r="QH507" s="75"/>
      <c r="QI507" s="75"/>
      <c r="QJ507" s="75"/>
      <c r="QK507" s="75"/>
      <c r="QL507" s="75"/>
      <c r="QM507" s="75"/>
      <c r="QN507" s="75"/>
      <c r="QO507" s="75"/>
      <c r="QP507" s="75"/>
      <c r="QQ507" s="75"/>
      <c r="QR507" s="75"/>
      <c r="QS507" s="75"/>
      <c r="QT507" s="75"/>
      <c r="QU507" s="75"/>
      <c r="QV507" s="75"/>
      <c r="QW507" s="75"/>
      <c r="QX507" s="75"/>
      <c r="QY507" s="75"/>
      <c r="QZ507" s="75"/>
      <c r="RA507" s="75"/>
      <c r="RB507" s="75"/>
      <c r="RC507" s="75"/>
      <c r="RD507" s="75"/>
      <c r="RE507" s="75"/>
      <c r="RF507" s="75"/>
      <c r="RG507" s="75"/>
      <c r="RH507" s="75"/>
      <c r="RI507" s="75"/>
      <c r="RJ507" s="75"/>
      <c r="RK507" s="75"/>
      <c r="RL507" s="75"/>
      <c r="RM507" s="75"/>
      <c r="RN507" s="75"/>
      <c r="RO507" s="75"/>
      <c r="RP507" s="75"/>
      <c r="RQ507" s="75"/>
      <c r="RR507" s="75"/>
      <c r="RS507" s="75"/>
      <c r="RT507" s="75"/>
      <c r="RU507" s="75"/>
      <c r="RV507" s="75"/>
      <c r="RW507" s="75"/>
      <c r="RX507" s="75"/>
      <c r="RY507" s="75"/>
      <c r="RZ507" s="75"/>
      <c r="SA507" s="75"/>
      <c r="SB507" s="75"/>
      <c r="SC507" s="75"/>
      <c r="SD507" s="75"/>
      <c r="SE507" s="75"/>
    </row>
    <row r="508" spans="1:499" s="4" customFormat="1" x14ac:dyDescent="0.25">
      <c r="A508"/>
      <c r="B508" s="1"/>
      <c r="C508"/>
      <c r="D508"/>
      <c r="E508"/>
      <c r="F508"/>
      <c r="G508"/>
      <c r="H508"/>
      <c r="I508"/>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75"/>
      <c r="OF508" s="75"/>
      <c r="OG508" s="75"/>
      <c r="OH508" s="75"/>
      <c r="OI508" s="75"/>
      <c r="OJ508" s="75"/>
      <c r="OK508" s="75"/>
      <c r="OL508" s="75"/>
      <c r="OM508" s="75"/>
      <c r="ON508" s="75"/>
      <c r="OO508" s="75"/>
      <c r="OP508" s="75"/>
      <c r="OQ508" s="75"/>
      <c r="OR508" s="75"/>
      <c r="OS508" s="75"/>
      <c r="OT508" s="75"/>
      <c r="OU508" s="75"/>
      <c r="OV508" s="75"/>
      <c r="OW508" s="75"/>
      <c r="OX508" s="75"/>
      <c r="OY508" s="75"/>
      <c r="OZ508" s="75"/>
      <c r="PA508" s="75"/>
      <c r="PB508" s="75"/>
      <c r="PC508" s="75"/>
      <c r="PD508" s="75"/>
      <c r="PE508" s="75"/>
      <c r="PF508" s="75"/>
      <c r="PG508" s="75"/>
      <c r="PH508" s="75"/>
      <c r="PI508" s="75"/>
      <c r="PJ508" s="75"/>
      <c r="PK508" s="75"/>
      <c r="PL508" s="75"/>
      <c r="PM508" s="75"/>
      <c r="PN508" s="75"/>
      <c r="PO508" s="75"/>
      <c r="PP508" s="75"/>
      <c r="PQ508" s="75"/>
      <c r="PR508" s="75"/>
      <c r="PS508" s="75"/>
      <c r="PT508" s="75"/>
      <c r="PU508" s="75"/>
      <c r="PV508" s="75"/>
      <c r="PW508" s="75"/>
      <c r="PX508" s="75"/>
      <c r="PY508" s="75"/>
      <c r="PZ508" s="75"/>
      <c r="QA508" s="75"/>
      <c r="QB508" s="75"/>
      <c r="QC508" s="75"/>
      <c r="QD508" s="75"/>
      <c r="QE508" s="75"/>
      <c r="QF508" s="75"/>
      <c r="QG508" s="75"/>
      <c r="QH508" s="75"/>
      <c r="QI508" s="75"/>
      <c r="QJ508" s="75"/>
      <c r="QK508" s="75"/>
      <c r="QL508" s="75"/>
      <c r="QM508" s="75"/>
      <c r="QN508" s="75"/>
      <c r="QO508" s="75"/>
      <c r="QP508" s="75"/>
      <c r="QQ508" s="75"/>
      <c r="QR508" s="75"/>
      <c r="QS508" s="75"/>
      <c r="QT508" s="75"/>
      <c r="QU508" s="75"/>
      <c r="QV508" s="75"/>
      <c r="QW508" s="75"/>
      <c r="QX508" s="75"/>
      <c r="QY508" s="75"/>
      <c r="QZ508" s="75"/>
      <c r="RA508" s="75"/>
      <c r="RB508" s="75"/>
      <c r="RC508" s="75"/>
      <c r="RD508" s="75"/>
      <c r="RE508" s="75"/>
      <c r="RF508" s="75"/>
      <c r="RG508" s="75"/>
      <c r="RH508" s="75"/>
      <c r="RI508" s="75"/>
      <c r="RJ508" s="75"/>
      <c r="RK508" s="75"/>
      <c r="RL508" s="75"/>
      <c r="RM508" s="75"/>
      <c r="RN508" s="75"/>
      <c r="RO508" s="75"/>
      <c r="RP508" s="75"/>
      <c r="RQ508" s="75"/>
      <c r="RR508" s="75"/>
      <c r="RS508" s="75"/>
      <c r="RT508" s="75"/>
      <c r="RU508" s="75"/>
      <c r="RV508" s="75"/>
      <c r="RW508" s="75"/>
      <c r="RX508" s="75"/>
      <c r="RY508" s="75"/>
      <c r="RZ508" s="75"/>
      <c r="SA508" s="75"/>
      <c r="SB508" s="75"/>
      <c r="SC508" s="75"/>
      <c r="SD508" s="75"/>
      <c r="SE508" s="75"/>
    </row>
  </sheetData>
  <sheetProtection algorithmName="SHA-512" hashValue="DSxXbJ8TL8E6kMFMAC50Md86Pjd4Vggo80qyxsr1CAflvjyFcMDzG0dXrlQLcrf3vHmKNCtYa3x7enqv5x8tnA==" saltValue="M8+CIrD9pP9eqBk4hizyaw==" spinCount="100000" sheet="1" objects="1"/>
  <protectedRanges>
    <protectedRange sqref="B37" name="Bereich14"/>
    <protectedRange sqref="B35" name="Bereich13"/>
    <protectedRange sqref="B33" name="Bereich12"/>
    <protectedRange sqref="B33 B35 B37" name="Bereich10_1"/>
    <protectedRange sqref="B33 B35 B37" name="Bereich11"/>
    <protectedRange sqref="A9" name="Bereich8"/>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G12" name="Bereich10"/>
  </protectedRanges>
  <mergeCells count="72">
    <mergeCell ref="A9:A10"/>
    <mergeCell ref="B10:G10"/>
    <mergeCell ref="F5:G5"/>
    <mergeCell ref="A1:G1"/>
    <mergeCell ref="A2:G2"/>
    <mergeCell ref="F6:G6"/>
    <mergeCell ref="A8:G8"/>
    <mergeCell ref="A3:D5"/>
    <mergeCell ref="A6:D7"/>
    <mergeCell ref="E3:G3"/>
    <mergeCell ref="A16:A17"/>
    <mergeCell ref="B16:B17"/>
    <mergeCell ref="C16:C17"/>
    <mergeCell ref="E16:E17"/>
    <mergeCell ref="G16:G17"/>
    <mergeCell ref="A11:G11"/>
    <mergeCell ref="B12:D12"/>
    <mergeCell ref="A13:A14"/>
    <mergeCell ref="B13:B14"/>
    <mergeCell ref="C13:D13"/>
    <mergeCell ref="A20:A21"/>
    <mergeCell ref="B20:B21"/>
    <mergeCell ref="C20:C21"/>
    <mergeCell ref="E20:E21"/>
    <mergeCell ref="G20:G21"/>
    <mergeCell ref="A18:A19"/>
    <mergeCell ref="B18:B19"/>
    <mergeCell ref="C18:C19"/>
    <mergeCell ref="E18:E19"/>
    <mergeCell ref="G18:G19"/>
    <mergeCell ref="A24:A25"/>
    <mergeCell ref="B24:B25"/>
    <mergeCell ref="C24:C25"/>
    <mergeCell ref="E24:E25"/>
    <mergeCell ref="G24:G25"/>
    <mergeCell ref="A22:A23"/>
    <mergeCell ref="B22:B23"/>
    <mergeCell ref="C22:C23"/>
    <mergeCell ref="E22:E23"/>
    <mergeCell ref="G22:G23"/>
    <mergeCell ref="A28:A29"/>
    <mergeCell ref="B28:B29"/>
    <mergeCell ref="C28:C29"/>
    <mergeCell ref="E28:E29"/>
    <mergeCell ref="G28:G29"/>
    <mergeCell ref="A26:A27"/>
    <mergeCell ref="B26:B27"/>
    <mergeCell ref="C26:C27"/>
    <mergeCell ref="E26:E27"/>
    <mergeCell ref="G26:G27"/>
    <mergeCell ref="A32:A33"/>
    <mergeCell ref="C32:C33"/>
    <mergeCell ref="E32:E33"/>
    <mergeCell ref="G32:G33"/>
    <mergeCell ref="A30:A31"/>
    <mergeCell ref="B30:B31"/>
    <mergeCell ref="C30:C31"/>
    <mergeCell ref="E30:E31"/>
    <mergeCell ref="G30:G31"/>
    <mergeCell ref="A36:A37"/>
    <mergeCell ref="C36:C37"/>
    <mergeCell ref="E36:E37"/>
    <mergeCell ref="G36:G37"/>
    <mergeCell ref="A34:A35"/>
    <mergeCell ref="C34:C35"/>
    <mergeCell ref="E34:E35"/>
    <mergeCell ref="G34:G35"/>
    <mergeCell ref="A38:G38"/>
    <mergeCell ref="A39:G39"/>
    <mergeCell ref="A40:G45"/>
    <mergeCell ref="A46:G48"/>
    <mergeCell ref="A49:B50"/>
  </mergeCells>
  <conditionalFormatting sqref="F19:F33 D19:D33">
    <cfRule type="containsText" dxfId="33" priority="14"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32" priority="15" operator="containsText" text="niedrig">
      <formula>NOT(ISERROR(SEARCH("niedrig",A9)))</formula>
    </cfRule>
    <cfRule type="containsText" dxfId="31" priority="16" operator="containsText" text="mittel">
      <formula>NOT(ISERROR(SEARCH("mittel",A9)))</formula>
    </cfRule>
    <cfRule type="containsText" dxfId="30" priority="17" operator="containsText" text="hoch">
      <formula>NOT(ISERROR(SEARCH("hoch",A9)))</formula>
    </cfRule>
  </conditionalFormatting>
  <conditionalFormatting sqref="D16:D18">
    <cfRule type="containsText" dxfId="29" priority="13" operator="containsText" text="Bitte ausfüllen">
      <formula>NOT(ISERROR(SEARCH("Bitte ausfüllen",D16)))</formula>
    </cfRule>
  </conditionalFormatting>
  <conditionalFormatting sqref="F16:F18">
    <cfRule type="containsText" dxfId="28" priority="12" operator="containsText" text="Bitte ausfüllen">
      <formula>NOT(ISERROR(SEARCH("Bitte ausfüllen",F16)))</formula>
    </cfRule>
  </conditionalFormatting>
  <conditionalFormatting sqref="F34:F35 D34:D35">
    <cfRule type="containsText" dxfId="27" priority="8" operator="containsText" text="Bitte ausfüllen">
      <formula>NOT(ISERROR(SEARCH("Bitte ausfüllen",D34)))</formula>
    </cfRule>
  </conditionalFormatting>
  <conditionalFormatting sqref="C34 G34">
    <cfRule type="containsText" dxfId="26" priority="9" operator="containsText" text="niedrig">
      <formula>NOT(ISERROR(SEARCH("niedrig",C34)))</formula>
    </cfRule>
    <cfRule type="containsText" dxfId="25" priority="10" operator="containsText" text="mittel">
      <formula>NOT(ISERROR(SEARCH("mittel",C34)))</formula>
    </cfRule>
    <cfRule type="containsText" dxfId="24" priority="11" operator="containsText" text="hoch">
      <formula>NOT(ISERROR(SEARCH("hoch",C34)))</formula>
    </cfRule>
  </conditionalFormatting>
  <conditionalFormatting sqref="F36:F37 D36:D37">
    <cfRule type="containsText" dxfId="23" priority="4" operator="containsText" text="Bitte ausfüllen">
      <formula>NOT(ISERROR(SEARCH("Bitte ausfüllen",D36)))</formula>
    </cfRule>
  </conditionalFormatting>
  <conditionalFormatting sqref="C36 G36">
    <cfRule type="containsText" dxfId="22" priority="5" operator="containsText" text="niedrig">
      <formula>NOT(ISERROR(SEARCH("niedrig",C36)))</formula>
    </cfRule>
    <cfRule type="containsText" dxfId="21" priority="6" operator="containsText" text="mittel">
      <formula>NOT(ISERROR(SEARCH("mittel",C36)))</formula>
    </cfRule>
    <cfRule type="containsText" dxfId="20" priority="7" operator="containsText" text="hoch">
      <formula>NOT(ISERROR(SEARCH("hoch",C36)))</formula>
    </cfRule>
  </conditionalFormatting>
  <conditionalFormatting sqref="B32">
    <cfRule type="containsText" dxfId="19" priority="3" operator="containsText" text="Bitte ausfüllen">
      <formula>NOT(ISERROR(SEARCH("Bitte ausfüllen",B32)))</formula>
    </cfRule>
  </conditionalFormatting>
  <conditionalFormatting sqref="B34">
    <cfRule type="containsText" dxfId="18" priority="2" operator="containsText" text="Bitte ausfüllen">
      <formula>NOT(ISERROR(SEARCH("Bitte ausfüllen",B34)))</formula>
    </cfRule>
  </conditionalFormatting>
  <conditionalFormatting sqref="B36">
    <cfRule type="containsText" dxfId="17" priority="1" operator="containsText" text="Bitte ausfüllen">
      <formula>NOT(ISERROR(SEARCH("Bitte ausfüllen",B36)))</formula>
    </cfRule>
  </conditionalFormatting>
  <dataValidations count="3">
    <dataValidation type="list" allowBlank="1" showInputMessage="1" showErrorMessage="1" sqref="A9:A10">
      <formula1>$H$4:$H$7</formula1>
    </dataValidation>
    <dataValidation type="list" allowBlank="1" showInputMessage="1" showErrorMessage="1" sqref="G16 G18 G20 G22 G24 G26 G28 G30 G32 G34 G36">
      <formula1>$J$4:$J$9</formula1>
    </dataValidation>
    <dataValidation type="list" allowBlank="1" showInputMessage="1" showErrorMessage="1" sqref="C16 C18 C20 C22 C24 C26 C28 C30 C32 C34 C36">
      <formula1>$I$4:$I$9</formula1>
    </dataValidation>
  </dataValidations>
  <hyperlinks>
    <hyperlink ref="A46:G48" location="'4.4 Anpassung an Sturm'!A1" display="Weitermachen mit dem nächsten Tabellenblatt 4.4 Anpassung an Sturm"/>
    <hyperlink ref="A49:B50" location="'4 Anpassung an den Klimawandel'!B27" display="Einführungstext zu 4.4 Anpassung an Sturm"/>
    <hyperlink ref="F6:G6" r:id="rId1" display="Dürremonitor des Helmhotz-Instituts"/>
    <hyperlink ref="F7" r:id="rId2"/>
    <hyperlink ref="E6" r:id="rId3"/>
    <hyperlink ref="E7" r:id="rId4"/>
  </hyperlinks>
  <pageMargins left="0.70866141732283472" right="0.70866141732283472" top="0.78740157480314965" bottom="0.78740157480314965" header="0.31496062992125984" footer="0.31496062992125984"/>
  <pageSetup paperSize="9" scale="45" orientation="landscape" horizontalDpi="90" verticalDpi="90"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6" customWidth="1"/>
    <col min="8" max="8" width="65.28515625" hidden="1" customWidth="1"/>
    <col min="9" max="9" width="40.42578125" hidden="1" customWidth="1"/>
    <col min="10" max="10" width="11.5703125" hidden="1" customWidth="1"/>
    <col min="11" max="12" width="11.42578125" hidden="1" customWidth="1"/>
    <col min="13" max="13" width="27.42578125" customWidth="1"/>
    <col min="14" max="16" width="11.42578125" customWidth="1"/>
    <col min="50" max="499" width="11.42578125" style="75"/>
  </cols>
  <sheetData>
    <row r="1" spans="1:499" ht="50.25" customHeight="1" x14ac:dyDescent="0.25">
      <c r="A1" s="402" t="s">
        <v>265</v>
      </c>
      <c r="B1" s="403"/>
      <c r="C1" s="403"/>
      <c r="D1" s="403"/>
      <c r="E1" s="403"/>
      <c r="F1" s="403"/>
      <c r="G1" s="404"/>
      <c r="H1" s="4"/>
      <c r="I1" s="4"/>
      <c r="J1" s="4"/>
      <c r="K1" s="4"/>
      <c r="L1" s="4"/>
      <c r="M1" s="2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9" ht="43.5" hidden="1" customHeight="1" x14ac:dyDescent="0.25">
      <c r="A2" s="350" t="s">
        <v>194</v>
      </c>
      <c r="B2" s="351"/>
      <c r="C2" s="351"/>
      <c r="D2" s="351"/>
      <c r="E2" s="386"/>
      <c r="F2" s="386"/>
      <c r="G2" s="387"/>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9" ht="31.5" customHeight="1" x14ac:dyDescent="0.25">
      <c r="A3" s="364" t="s">
        <v>267</v>
      </c>
      <c r="B3" s="364"/>
      <c r="C3" s="364"/>
      <c r="D3" s="365"/>
      <c r="E3" s="105" t="s">
        <v>239</v>
      </c>
      <c r="F3" s="80"/>
      <c r="G3" s="108"/>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9" ht="57.75" customHeight="1" x14ac:dyDescent="0.25">
      <c r="A4" s="366"/>
      <c r="B4" s="366"/>
      <c r="C4" s="366"/>
      <c r="D4" s="367"/>
      <c r="E4" s="112" t="s">
        <v>271</v>
      </c>
      <c r="F4" s="388" t="s">
        <v>273</v>
      </c>
      <c r="G4" s="389"/>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9" ht="36" customHeight="1" x14ac:dyDescent="0.25">
      <c r="A5" s="397" t="s">
        <v>268</v>
      </c>
      <c r="B5" s="397"/>
      <c r="C5" s="397"/>
      <c r="D5" s="398"/>
      <c r="E5" s="399" t="s">
        <v>272</v>
      </c>
      <c r="F5" s="405" t="s">
        <v>274</v>
      </c>
      <c r="G5" s="226"/>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9" ht="24.75" customHeight="1" x14ac:dyDescent="0.25">
      <c r="A6" s="397"/>
      <c r="B6" s="397"/>
      <c r="C6" s="397"/>
      <c r="D6" s="398"/>
      <c r="E6" s="399"/>
      <c r="F6" s="405"/>
      <c r="G6" s="113"/>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9" ht="45.75" hidden="1" customHeight="1" x14ac:dyDescent="0.25">
      <c r="A7" s="91"/>
      <c r="B7" s="91"/>
      <c r="C7" s="91"/>
      <c r="D7" s="91"/>
      <c r="E7" s="114"/>
      <c r="F7" s="115"/>
      <c r="G7" s="116"/>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9" ht="50.25" customHeight="1" x14ac:dyDescent="0.25">
      <c r="A8" s="353" t="s">
        <v>278</v>
      </c>
      <c r="B8" s="354"/>
      <c r="C8" s="354"/>
      <c r="D8" s="354"/>
      <c r="E8" s="354"/>
      <c r="F8" s="354"/>
      <c r="G8" s="355"/>
      <c r="H8" s="4" t="s">
        <v>200</v>
      </c>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9" ht="19.5" customHeight="1" x14ac:dyDescent="0.25">
      <c r="A9" s="400" t="s">
        <v>6</v>
      </c>
      <c r="B9" s="124" t="s">
        <v>279</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9" ht="112.5" customHeight="1" x14ac:dyDescent="0.25">
      <c r="A10" s="401"/>
      <c r="B10" s="344"/>
      <c r="C10" s="345"/>
      <c r="D10" s="345"/>
      <c r="E10" s="345"/>
      <c r="F10" s="345"/>
      <c r="G10" s="34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9" ht="44.1" customHeight="1" x14ac:dyDescent="0.25">
      <c r="A11" s="356" t="s">
        <v>153</v>
      </c>
      <c r="B11" s="357"/>
      <c r="C11" s="357"/>
      <c r="D11" s="357"/>
      <c r="E11" s="357"/>
      <c r="F11" s="357"/>
      <c r="G11" s="358"/>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9" s="26" customFormat="1" ht="45" x14ac:dyDescent="0.25">
      <c r="A12" s="137" t="s">
        <v>92</v>
      </c>
      <c r="B12" s="359" t="s">
        <v>8</v>
      </c>
      <c r="C12" s="360"/>
      <c r="D12" s="361"/>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row>
    <row r="13" spans="1:499" s="26" customFormat="1" ht="31.5" customHeight="1" x14ac:dyDescent="0.25">
      <c r="A13" s="334" t="s">
        <v>155</v>
      </c>
      <c r="B13" s="334" t="s">
        <v>89</v>
      </c>
      <c r="C13" s="336" t="s">
        <v>156</v>
      </c>
      <c r="D13" s="337"/>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row>
    <row r="14" spans="1:499" s="24" customFormat="1" ht="48" thickBot="1" x14ac:dyDescent="0.3">
      <c r="A14" s="335"/>
      <c r="B14" s="335"/>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row>
    <row r="15" spans="1:499" s="24" customFormat="1" ht="150.75" customHeight="1" x14ac:dyDescent="0.25">
      <c r="A15" s="47" t="s">
        <v>140</v>
      </c>
      <c r="B15" s="111" t="s">
        <v>129</v>
      </c>
      <c r="C15" s="48" t="s">
        <v>286</v>
      </c>
      <c r="D15" s="78" t="s">
        <v>96</v>
      </c>
      <c r="E15" s="78" t="s">
        <v>130</v>
      </c>
      <c r="F15" s="48" t="s">
        <v>388</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row>
    <row r="16" spans="1:499" s="24" customFormat="1" ht="16.5" customHeight="1" x14ac:dyDescent="0.25">
      <c r="A16" s="326" t="s">
        <v>164</v>
      </c>
      <c r="B16" s="379" t="s">
        <v>280</v>
      </c>
      <c r="C16" s="311" t="s">
        <v>77</v>
      </c>
      <c r="D16" s="81" t="str">
        <f>IF(OR(C16=$I$5,C16=$I$6,C16=$I$7),"Bitte begründen","")</f>
        <v/>
      </c>
      <c r="E16" s="31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1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row>
    <row r="17" spans="1:49" ht="138" customHeight="1" x14ac:dyDescent="0.25">
      <c r="A17" s="327"/>
      <c r="B17" s="380"/>
      <c r="C17" s="312"/>
      <c r="D17" s="83"/>
      <c r="E17" s="314"/>
      <c r="F17" s="83"/>
      <c r="G17" s="31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x14ac:dyDescent="0.25">
      <c r="A18" s="326" t="s">
        <v>243</v>
      </c>
      <c r="B18" s="377" t="s">
        <v>281</v>
      </c>
      <c r="C18" s="311" t="s">
        <v>77</v>
      </c>
      <c r="D18" s="81" t="str">
        <f>IF(OR(C18=$I$5,C18=$I$6,C18=$I$7),"Bitte begründen","")</f>
        <v/>
      </c>
      <c r="E18" s="31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1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27"/>
      <c r="B19" s="378"/>
      <c r="C19" s="312"/>
      <c r="D19" s="83"/>
      <c r="E19" s="314"/>
      <c r="F19" s="83"/>
      <c r="G19" s="31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26" t="s">
        <v>166</v>
      </c>
      <c r="B20" s="377" t="s">
        <v>282</v>
      </c>
      <c r="C20" s="311" t="s">
        <v>77</v>
      </c>
      <c r="D20" s="81" t="str">
        <f>IF(OR(C20=$I$5,C20=$I$6,C20=$I$7),"Bitte begründen","")</f>
        <v/>
      </c>
      <c r="E20" s="328"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93" t="str">
        <f>IF(OR(E20=$J$6,E20=$J$7),"Bitte nennen Sie Anpassungsmaßnahmen","")</f>
        <v/>
      </c>
      <c r="G20" s="31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27"/>
      <c r="B21" s="378"/>
      <c r="C21" s="324"/>
      <c r="D21" s="83"/>
      <c r="E21" s="329"/>
      <c r="F21" s="94"/>
      <c r="G21" s="3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26" t="s">
        <v>168</v>
      </c>
      <c r="B22" s="379" t="s">
        <v>283</v>
      </c>
      <c r="C22" s="311" t="s">
        <v>77</v>
      </c>
      <c r="D22" s="81" t="str">
        <f>IF(OR(C22=$I$5,C22=$I$6,C22=$I$7),"Bitte begründen","")</f>
        <v/>
      </c>
      <c r="E22" s="31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1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27"/>
      <c r="B23" s="380"/>
      <c r="C23" s="324"/>
      <c r="D23" s="84"/>
      <c r="E23" s="314"/>
      <c r="F23" s="84"/>
      <c r="G23" s="3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09" t="s">
        <v>86</v>
      </c>
      <c r="B24" s="379" t="s">
        <v>284</v>
      </c>
      <c r="C24" s="319" t="s">
        <v>77</v>
      </c>
      <c r="D24" s="82" t="str">
        <f>IF(OR(C24=$I$5,C24=$I$6,C24=$I$7),"Bitte begründen","")</f>
        <v/>
      </c>
      <c r="E24" s="323"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19"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10"/>
      <c r="B25" s="380"/>
      <c r="C25" s="320"/>
      <c r="D25" s="83"/>
      <c r="E25" s="314"/>
      <c r="F25" s="83"/>
      <c r="G25" s="320"/>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09" t="s">
        <v>87</v>
      </c>
      <c r="B26" s="377" t="s">
        <v>147</v>
      </c>
      <c r="C26" s="311" t="s">
        <v>77</v>
      </c>
      <c r="D26" s="81" t="str">
        <f>IF(OR(C26=$I$5,C26=$I$6,C26=$I$7),"Bitte begründen","")</f>
        <v/>
      </c>
      <c r="E26" s="31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1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10"/>
      <c r="B27" s="378"/>
      <c r="C27" s="312"/>
      <c r="D27" s="83"/>
      <c r="E27" s="314"/>
      <c r="F27" s="83"/>
      <c r="G27" s="31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09" t="s">
        <v>88</v>
      </c>
      <c r="B28" s="377" t="s">
        <v>285</v>
      </c>
      <c r="C28" s="311" t="s">
        <v>77</v>
      </c>
      <c r="D28" s="81" t="str">
        <f>IF(OR(C28=$I$5,C28=$I$6,C28=$I$7),"Bitte begründen","")</f>
        <v/>
      </c>
      <c r="E28" s="31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19"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10"/>
      <c r="B29" s="378"/>
      <c r="C29" s="312"/>
      <c r="D29" s="83"/>
      <c r="E29" s="314"/>
      <c r="F29" s="83"/>
      <c r="G29" s="320"/>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09" t="s">
        <v>91</v>
      </c>
      <c r="B30" s="377" t="s">
        <v>148</v>
      </c>
      <c r="C30" s="311" t="s">
        <v>77</v>
      </c>
      <c r="D30" s="81" t="str">
        <f>IF(OR(C30=$I$5,C30=$I$6,C30=$I$7),"Bitte begründen","")</f>
        <v/>
      </c>
      <c r="E30" s="31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19"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10"/>
      <c r="B31" s="378"/>
      <c r="C31" s="312"/>
      <c r="D31" s="83"/>
      <c r="E31" s="314"/>
      <c r="F31" s="83"/>
      <c r="G31" s="320"/>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09" t="s">
        <v>85</v>
      </c>
      <c r="B32" s="126" t="s">
        <v>306</v>
      </c>
      <c r="C32" s="311" t="s">
        <v>77</v>
      </c>
      <c r="D32" s="81" t="str">
        <f>IF(OR(C32=$I$5,C32=$I$6,C32=$I$7),"Bitte begründen","")</f>
        <v/>
      </c>
      <c r="E32" s="31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1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499" ht="57" customHeight="1" x14ac:dyDescent="0.25">
      <c r="A33" s="310"/>
      <c r="B33" s="125"/>
      <c r="C33" s="312"/>
      <c r="D33" s="84"/>
      <c r="E33" s="314"/>
      <c r="F33" s="84"/>
      <c r="G33" s="31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499" ht="14.25" customHeight="1" x14ac:dyDescent="0.25">
      <c r="A34" s="309" t="s">
        <v>85</v>
      </c>
      <c r="B34" s="126" t="s">
        <v>306</v>
      </c>
      <c r="C34" s="311" t="s">
        <v>77</v>
      </c>
      <c r="D34" s="81" t="str">
        <f>IF(OR(C34=$I$5,C34=$I$6,C34=$I$7),"Bitte begründen","")</f>
        <v/>
      </c>
      <c r="E34" s="31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1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499" ht="57" customHeight="1" x14ac:dyDescent="0.25">
      <c r="A35" s="310"/>
      <c r="B35" s="125"/>
      <c r="C35" s="312"/>
      <c r="D35" s="84"/>
      <c r="E35" s="314"/>
      <c r="F35" s="84"/>
      <c r="G35" s="31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499" ht="18" customHeight="1" x14ac:dyDescent="0.25">
      <c r="A36" s="309" t="s">
        <v>85</v>
      </c>
      <c r="B36" s="126" t="s">
        <v>306</v>
      </c>
      <c r="C36" s="311" t="s">
        <v>77</v>
      </c>
      <c r="D36" s="81" t="str">
        <f>IF(OR(C36=$I$5,C36=$I$6,C36=$I$7),"Bitte begründen","")</f>
        <v/>
      </c>
      <c r="E36" s="31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1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499" ht="57" customHeight="1" x14ac:dyDescent="0.25">
      <c r="A37" s="310"/>
      <c r="B37" s="125"/>
      <c r="C37" s="312"/>
      <c r="D37" s="84"/>
      <c r="E37" s="314"/>
      <c r="F37" s="84"/>
      <c r="G37" s="31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499" ht="47.25" customHeight="1" x14ac:dyDescent="0.25">
      <c r="A38" s="330" t="s">
        <v>173</v>
      </c>
      <c r="B38" s="331"/>
      <c r="C38" s="331"/>
      <c r="D38" s="331"/>
      <c r="E38" s="331"/>
      <c r="F38" s="331"/>
      <c r="G38" s="332"/>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row>
    <row r="39" spans="1:499" ht="29.25" customHeight="1" x14ac:dyDescent="0.25">
      <c r="A39" s="338" t="s">
        <v>242</v>
      </c>
      <c r="B39" s="339"/>
      <c r="C39" s="339"/>
      <c r="D39" s="339"/>
      <c r="E39" s="339"/>
      <c r="F39" s="339"/>
      <c r="G39" s="340"/>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row>
    <row r="40" spans="1:499" ht="29.25" customHeight="1" x14ac:dyDescent="0.25">
      <c r="A40" s="341"/>
      <c r="B40" s="342"/>
      <c r="C40" s="342"/>
      <c r="D40" s="342"/>
      <c r="E40" s="342"/>
      <c r="F40" s="342"/>
      <c r="G40" s="343"/>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row>
    <row r="41" spans="1:499" s="4" customFormat="1" x14ac:dyDescent="0.25">
      <c r="A41" s="341"/>
      <c r="B41" s="342"/>
      <c r="C41" s="342"/>
      <c r="D41" s="342"/>
      <c r="E41" s="342"/>
      <c r="F41" s="342"/>
      <c r="G41" s="343"/>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row>
    <row r="42" spans="1:499" s="4" customFormat="1" x14ac:dyDescent="0.25">
      <c r="A42" s="341"/>
      <c r="B42" s="342"/>
      <c r="C42" s="342"/>
      <c r="D42" s="342"/>
      <c r="E42" s="342"/>
      <c r="F42" s="342"/>
      <c r="G42" s="343"/>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row>
    <row r="43" spans="1:499" s="4" customFormat="1" x14ac:dyDescent="0.25">
      <c r="A43" s="341"/>
      <c r="B43" s="342"/>
      <c r="C43" s="342"/>
      <c r="D43" s="342"/>
      <c r="E43" s="342"/>
      <c r="F43" s="342"/>
      <c r="G43" s="343"/>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row>
    <row r="44" spans="1:499" s="4" customFormat="1" x14ac:dyDescent="0.25">
      <c r="A44" s="341"/>
      <c r="B44" s="342"/>
      <c r="C44" s="342"/>
      <c r="D44" s="342"/>
      <c r="E44" s="342"/>
      <c r="F44" s="342"/>
      <c r="G44" s="343"/>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row>
    <row r="45" spans="1:499" s="4" customFormat="1" ht="42" customHeight="1" x14ac:dyDescent="0.25">
      <c r="A45" s="344"/>
      <c r="B45" s="345"/>
      <c r="C45" s="345"/>
      <c r="D45" s="345"/>
      <c r="E45" s="345"/>
      <c r="F45" s="345"/>
      <c r="G45" s="346"/>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row>
    <row r="46" spans="1:499" s="4" customFormat="1" x14ac:dyDescent="0.25">
      <c r="A46" s="333"/>
      <c r="B46" s="333"/>
      <c r="C46" s="333"/>
      <c r="D46" s="333"/>
      <c r="E46" s="333"/>
      <c r="F46" s="333"/>
      <c r="G46" s="333"/>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75"/>
      <c r="JQ46" s="75"/>
      <c r="JR46" s="75"/>
      <c r="JS46" s="75"/>
      <c r="JT46" s="75"/>
      <c r="JU46" s="75"/>
      <c r="JV46" s="75"/>
      <c r="JW46" s="75"/>
      <c r="JX46" s="75"/>
      <c r="JY46" s="75"/>
      <c r="JZ46" s="75"/>
      <c r="KA46" s="75"/>
      <c r="KB46" s="75"/>
      <c r="KC46" s="75"/>
      <c r="KD46" s="75"/>
      <c r="KE46" s="75"/>
      <c r="KF46" s="75"/>
      <c r="KG46" s="75"/>
      <c r="KH46" s="75"/>
      <c r="KI46" s="75"/>
      <c r="KJ46" s="75"/>
      <c r="KK46" s="75"/>
      <c r="KL46" s="75"/>
      <c r="KM46" s="75"/>
      <c r="KN46" s="75"/>
      <c r="KO46" s="75"/>
      <c r="KP46" s="75"/>
      <c r="KQ46" s="75"/>
      <c r="KR46" s="75"/>
      <c r="KS46" s="75"/>
      <c r="KT46" s="75"/>
      <c r="KU46" s="75"/>
      <c r="KV46" s="75"/>
      <c r="KW46" s="75"/>
      <c r="KX46" s="75"/>
      <c r="KY46" s="75"/>
      <c r="KZ46" s="75"/>
      <c r="LA46" s="75"/>
      <c r="LB46" s="75"/>
      <c r="LC46" s="75"/>
      <c r="LD46" s="75"/>
      <c r="LE46" s="75"/>
      <c r="LF46" s="75"/>
      <c r="LG46" s="75"/>
      <c r="LH46" s="75"/>
      <c r="LI46" s="75"/>
      <c r="LJ46" s="75"/>
      <c r="LK46" s="75"/>
      <c r="LL46" s="75"/>
      <c r="LM46" s="75"/>
      <c r="LN46" s="75"/>
      <c r="LO46" s="75"/>
      <c r="LP46" s="75"/>
      <c r="LQ46" s="75"/>
      <c r="LR46" s="75"/>
      <c r="LS46" s="75"/>
      <c r="LT46" s="75"/>
      <c r="LU46" s="75"/>
      <c r="LV46" s="75"/>
      <c r="LW46" s="75"/>
      <c r="LX46" s="75"/>
      <c r="LY46" s="75"/>
      <c r="LZ46" s="75"/>
      <c r="MA46" s="75"/>
      <c r="MB46" s="75"/>
      <c r="MC46" s="75"/>
      <c r="MD46" s="75"/>
      <c r="ME46" s="75"/>
      <c r="MF46" s="75"/>
      <c r="MG46" s="75"/>
      <c r="MH46" s="75"/>
      <c r="MI46" s="75"/>
      <c r="MJ46" s="75"/>
      <c r="MK46" s="75"/>
      <c r="ML46" s="75"/>
      <c r="MM46" s="75"/>
      <c r="MN46" s="75"/>
      <c r="MO46" s="75"/>
      <c r="MP46" s="75"/>
      <c r="MQ46" s="75"/>
      <c r="MR46" s="75"/>
      <c r="MS46" s="75"/>
      <c r="MT46" s="75"/>
      <c r="MU46" s="75"/>
      <c r="MV46" s="75"/>
      <c r="MW46" s="75"/>
      <c r="MX46" s="75"/>
      <c r="MY46" s="75"/>
      <c r="MZ46" s="75"/>
      <c r="NA46" s="75"/>
      <c r="NB46" s="75"/>
      <c r="NC46" s="75"/>
      <c r="ND46" s="75"/>
      <c r="NE46" s="75"/>
      <c r="NF46" s="75"/>
      <c r="NG46" s="75"/>
      <c r="NH46" s="75"/>
      <c r="NI46" s="75"/>
      <c r="NJ46" s="75"/>
      <c r="NK46" s="75"/>
      <c r="NL46" s="75"/>
      <c r="NM46" s="75"/>
      <c r="NN46" s="75"/>
      <c r="NO46" s="75"/>
      <c r="NP46" s="75"/>
      <c r="NQ46" s="75"/>
      <c r="NR46" s="75"/>
      <c r="NS46" s="75"/>
      <c r="NT46" s="75"/>
      <c r="NU46" s="75"/>
      <c r="NV46" s="75"/>
      <c r="NW46" s="75"/>
      <c r="NX46" s="75"/>
      <c r="NY46" s="75"/>
      <c r="NZ46" s="75"/>
      <c r="OA46" s="75"/>
      <c r="OB46" s="75"/>
      <c r="OC46" s="75"/>
      <c r="OD46" s="75"/>
      <c r="OE46" s="75"/>
      <c r="OF46" s="75"/>
      <c r="OG46" s="75"/>
      <c r="OH46" s="75"/>
      <c r="OI46" s="75"/>
      <c r="OJ46" s="75"/>
      <c r="OK46" s="75"/>
      <c r="OL46" s="75"/>
      <c r="OM46" s="75"/>
      <c r="ON46" s="75"/>
      <c r="OO46" s="75"/>
      <c r="OP46" s="75"/>
      <c r="OQ46" s="75"/>
      <c r="OR46" s="75"/>
      <c r="OS46" s="75"/>
      <c r="OT46" s="75"/>
      <c r="OU46" s="75"/>
      <c r="OV46" s="75"/>
      <c r="OW46" s="75"/>
      <c r="OX46" s="75"/>
      <c r="OY46" s="75"/>
      <c r="OZ46" s="75"/>
      <c r="PA46" s="75"/>
      <c r="PB46" s="75"/>
      <c r="PC46" s="75"/>
      <c r="PD46" s="75"/>
      <c r="PE46" s="75"/>
      <c r="PF46" s="75"/>
      <c r="PG46" s="75"/>
      <c r="PH46" s="75"/>
      <c r="PI46" s="75"/>
      <c r="PJ46" s="75"/>
      <c r="PK46" s="75"/>
      <c r="PL46" s="75"/>
      <c r="PM46" s="75"/>
      <c r="PN46" s="75"/>
      <c r="PO46" s="75"/>
      <c r="PP46" s="75"/>
      <c r="PQ46" s="75"/>
      <c r="PR46" s="75"/>
      <c r="PS46" s="75"/>
      <c r="PT46" s="75"/>
      <c r="PU46" s="75"/>
      <c r="PV46" s="75"/>
      <c r="PW46" s="75"/>
      <c r="PX46" s="75"/>
      <c r="PY46" s="75"/>
      <c r="PZ46" s="75"/>
      <c r="QA46" s="75"/>
      <c r="QB46" s="75"/>
      <c r="QC46" s="75"/>
      <c r="QD46" s="75"/>
      <c r="QE46" s="75"/>
      <c r="QF46" s="75"/>
      <c r="QG46" s="75"/>
      <c r="QH46" s="75"/>
      <c r="QI46" s="75"/>
      <c r="QJ46" s="75"/>
      <c r="QK46" s="75"/>
      <c r="QL46" s="75"/>
      <c r="QM46" s="75"/>
      <c r="QN46" s="75"/>
      <c r="QO46" s="75"/>
      <c r="QP46" s="75"/>
      <c r="QQ46" s="75"/>
      <c r="QR46" s="75"/>
      <c r="QS46" s="75"/>
      <c r="QT46" s="75"/>
      <c r="QU46" s="75"/>
      <c r="QV46" s="75"/>
      <c r="QW46" s="75"/>
      <c r="QX46" s="75"/>
      <c r="QY46" s="75"/>
      <c r="QZ46" s="75"/>
      <c r="RA46" s="75"/>
      <c r="RB46" s="75"/>
      <c r="RC46" s="75"/>
      <c r="RD46" s="75"/>
      <c r="RE46" s="75"/>
      <c r="RF46" s="75"/>
      <c r="RG46" s="75"/>
      <c r="RH46" s="75"/>
      <c r="RI46" s="75"/>
      <c r="RJ46" s="75"/>
      <c r="RK46" s="75"/>
      <c r="RL46" s="75"/>
      <c r="RM46" s="75"/>
      <c r="RN46" s="75"/>
      <c r="RO46" s="75"/>
      <c r="RP46" s="75"/>
      <c r="RQ46" s="75"/>
      <c r="RR46" s="75"/>
      <c r="RS46" s="75"/>
      <c r="RT46" s="75"/>
      <c r="RU46" s="75"/>
      <c r="RV46" s="75"/>
      <c r="RW46" s="75"/>
      <c r="RX46" s="75"/>
      <c r="RY46" s="75"/>
      <c r="RZ46" s="75"/>
      <c r="SA46" s="75"/>
      <c r="SB46" s="75"/>
      <c r="SC46" s="75"/>
      <c r="SD46" s="75"/>
      <c r="SE46" s="75"/>
    </row>
    <row r="47" spans="1:499" s="4" customFormat="1" x14ac:dyDescent="0.25">
      <c r="A47" s="333"/>
      <c r="B47" s="333"/>
      <c r="C47" s="333"/>
      <c r="D47" s="333"/>
      <c r="E47" s="333"/>
      <c r="F47" s="333"/>
      <c r="G47" s="333"/>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c r="NM47" s="75"/>
      <c r="NN47" s="75"/>
      <c r="NO47" s="75"/>
      <c r="NP47" s="75"/>
      <c r="NQ47" s="75"/>
      <c r="NR47" s="75"/>
      <c r="NS47" s="75"/>
      <c r="NT47" s="75"/>
      <c r="NU47" s="75"/>
      <c r="NV47" s="75"/>
      <c r="NW47" s="75"/>
      <c r="NX47" s="75"/>
      <c r="NY47" s="75"/>
      <c r="NZ47" s="75"/>
      <c r="OA47" s="75"/>
      <c r="OB47" s="75"/>
      <c r="OC47" s="75"/>
      <c r="OD47" s="75"/>
      <c r="OE47" s="75"/>
      <c r="OF47" s="75"/>
      <c r="OG47" s="75"/>
      <c r="OH47" s="75"/>
      <c r="OI47" s="75"/>
      <c r="OJ47" s="75"/>
      <c r="OK47" s="75"/>
      <c r="OL47" s="75"/>
      <c r="OM47" s="75"/>
      <c r="ON47" s="75"/>
      <c r="OO47" s="75"/>
      <c r="OP47" s="75"/>
      <c r="OQ47" s="75"/>
      <c r="OR47" s="75"/>
      <c r="OS47" s="75"/>
      <c r="OT47" s="75"/>
      <c r="OU47" s="75"/>
      <c r="OV47" s="75"/>
      <c r="OW47" s="75"/>
      <c r="OX47" s="75"/>
      <c r="OY47" s="75"/>
      <c r="OZ47" s="75"/>
      <c r="PA47" s="75"/>
      <c r="PB47" s="75"/>
      <c r="PC47" s="75"/>
      <c r="PD47" s="75"/>
      <c r="PE47" s="75"/>
      <c r="PF47" s="75"/>
      <c r="PG47" s="75"/>
      <c r="PH47" s="75"/>
      <c r="PI47" s="75"/>
      <c r="PJ47" s="75"/>
      <c r="PK47" s="75"/>
      <c r="PL47" s="75"/>
      <c r="PM47" s="75"/>
      <c r="PN47" s="75"/>
      <c r="PO47" s="75"/>
      <c r="PP47" s="75"/>
      <c r="PQ47" s="75"/>
      <c r="PR47" s="75"/>
      <c r="PS47" s="75"/>
      <c r="PT47" s="75"/>
      <c r="PU47" s="75"/>
      <c r="PV47" s="75"/>
      <c r="PW47" s="75"/>
      <c r="PX47" s="75"/>
      <c r="PY47" s="75"/>
      <c r="PZ47" s="75"/>
      <c r="QA47" s="75"/>
      <c r="QB47" s="75"/>
      <c r="QC47" s="75"/>
      <c r="QD47" s="75"/>
      <c r="QE47" s="75"/>
      <c r="QF47" s="75"/>
      <c r="QG47" s="75"/>
      <c r="QH47" s="75"/>
      <c r="QI47" s="75"/>
      <c r="QJ47" s="75"/>
      <c r="QK47" s="75"/>
      <c r="QL47" s="75"/>
      <c r="QM47" s="75"/>
      <c r="QN47" s="75"/>
      <c r="QO47" s="75"/>
      <c r="QP47" s="75"/>
      <c r="QQ47" s="75"/>
      <c r="QR47" s="75"/>
      <c r="QS47" s="75"/>
      <c r="QT47" s="75"/>
      <c r="QU47" s="75"/>
      <c r="QV47" s="75"/>
      <c r="QW47" s="75"/>
      <c r="QX47" s="75"/>
      <c r="QY47" s="75"/>
      <c r="QZ47" s="75"/>
      <c r="RA47" s="75"/>
      <c r="RB47" s="75"/>
      <c r="RC47" s="75"/>
      <c r="RD47" s="75"/>
      <c r="RE47" s="75"/>
      <c r="RF47" s="75"/>
      <c r="RG47" s="75"/>
      <c r="RH47" s="75"/>
      <c r="RI47" s="75"/>
      <c r="RJ47" s="75"/>
      <c r="RK47" s="75"/>
      <c r="RL47" s="75"/>
      <c r="RM47" s="75"/>
      <c r="RN47" s="75"/>
      <c r="RO47" s="75"/>
      <c r="RP47" s="75"/>
      <c r="RQ47" s="75"/>
      <c r="RR47" s="75"/>
      <c r="RS47" s="75"/>
      <c r="RT47" s="75"/>
      <c r="RU47" s="75"/>
      <c r="RV47" s="75"/>
      <c r="RW47" s="75"/>
      <c r="RX47" s="75"/>
      <c r="RY47" s="75"/>
      <c r="RZ47" s="75"/>
      <c r="SA47" s="75"/>
      <c r="SB47" s="75"/>
      <c r="SC47" s="75"/>
      <c r="SD47" s="75"/>
      <c r="SE47" s="75"/>
    </row>
    <row r="48" spans="1:499" s="4" customFormat="1" x14ac:dyDescent="0.25">
      <c r="A48" s="333"/>
      <c r="B48" s="333"/>
      <c r="C48" s="333"/>
      <c r="D48" s="333"/>
      <c r="E48" s="333"/>
      <c r="F48" s="333"/>
      <c r="G48" s="333"/>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75"/>
      <c r="JQ48" s="75"/>
      <c r="JR48" s="75"/>
      <c r="JS48" s="75"/>
      <c r="JT48" s="75"/>
      <c r="JU48" s="75"/>
      <c r="JV48" s="75"/>
      <c r="JW48" s="75"/>
      <c r="JX48" s="75"/>
      <c r="JY48" s="75"/>
      <c r="JZ48" s="75"/>
      <c r="KA48" s="75"/>
      <c r="KB48" s="75"/>
      <c r="KC48" s="75"/>
      <c r="KD48" s="75"/>
      <c r="KE48" s="75"/>
      <c r="KF48" s="75"/>
      <c r="KG48" s="75"/>
      <c r="KH48" s="75"/>
      <c r="KI48" s="75"/>
      <c r="KJ48" s="75"/>
      <c r="KK48" s="75"/>
      <c r="KL48" s="75"/>
      <c r="KM48" s="75"/>
      <c r="KN48" s="75"/>
      <c r="KO48" s="75"/>
      <c r="KP48" s="75"/>
      <c r="KQ48" s="75"/>
      <c r="KR48" s="75"/>
      <c r="KS48" s="75"/>
      <c r="KT48" s="75"/>
      <c r="KU48" s="75"/>
      <c r="KV48" s="75"/>
      <c r="KW48" s="75"/>
      <c r="KX48" s="75"/>
      <c r="KY48" s="75"/>
      <c r="KZ48" s="75"/>
      <c r="LA48" s="75"/>
      <c r="LB48" s="75"/>
      <c r="LC48" s="75"/>
      <c r="LD48" s="75"/>
      <c r="LE48" s="75"/>
      <c r="LF48" s="75"/>
      <c r="LG48" s="75"/>
      <c r="LH48" s="75"/>
      <c r="LI48" s="75"/>
      <c r="LJ48" s="75"/>
      <c r="LK48" s="75"/>
      <c r="LL48" s="75"/>
      <c r="LM48" s="75"/>
      <c r="LN48" s="75"/>
      <c r="LO48" s="75"/>
      <c r="LP48" s="75"/>
      <c r="LQ48" s="75"/>
      <c r="LR48" s="75"/>
      <c r="LS48" s="75"/>
      <c r="LT48" s="75"/>
      <c r="LU48" s="75"/>
      <c r="LV48" s="75"/>
      <c r="LW48" s="75"/>
      <c r="LX48" s="75"/>
      <c r="LY48" s="75"/>
      <c r="LZ48" s="75"/>
      <c r="MA48" s="75"/>
      <c r="MB48" s="75"/>
      <c r="MC48" s="75"/>
      <c r="MD48" s="75"/>
      <c r="ME48" s="75"/>
      <c r="MF48" s="75"/>
      <c r="MG48" s="75"/>
      <c r="MH48" s="75"/>
      <c r="MI48" s="75"/>
      <c r="MJ48" s="75"/>
      <c r="MK48" s="75"/>
      <c r="ML48" s="75"/>
      <c r="MM48" s="75"/>
      <c r="MN48" s="75"/>
      <c r="MO48" s="75"/>
      <c r="MP48" s="75"/>
      <c r="MQ48" s="75"/>
      <c r="MR48" s="75"/>
      <c r="MS48" s="75"/>
      <c r="MT48" s="75"/>
      <c r="MU48" s="75"/>
      <c r="MV48" s="75"/>
      <c r="MW48" s="75"/>
      <c r="MX48" s="75"/>
      <c r="MY48" s="75"/>
      <c r="MZ48" s="75"/>
      <c r="NA48" s="75"/>
      <c r="NB48" s="75"/>
      <c r="NC48" s="75"/>
      <c r="ND48" s="75"/>
      <c r="NE48" s="75"/>
      <c r="NF48" s="75"/>
      <c r="NG48" s="75"/>
      <c r="NH48" s="75"/>
      <c r="NI48" s="75"/>
      <c r="NJ48" s="75"/>
      <c r="NK48" s="75"/>
      <c r="NL48" s="75"/>
      <c r="NM48" s="75"/>
      <c r="NN48" s="75"/>
      <c r="NO48" s="75"/>
      <c r="NP48" s="75"/>
      <c r="NQ48" s="75"/>
      <c r="NR48" s="75"/>
      <c r="NS48" s="75"/>
      <c r="NT48" s="75"/>
      <c r="NU48" s="75"/>
      <c r="NV48" s="75"/>
      <c r="NW48" s="75"/>
      <c r="NX48" s="75"/>
      <c r="NY48" s="75"/>
      <c r="NZ48" s="75"/>
      <c r="OA48" s="75"/>
      <c r="OB48" s="75"/>
      <c r="OC48" s="75"/>
      <c r="OD48" s="75"/>
      <c r="OE48" s="75"/>
      <c r="OF48" s="75"/>
      <c r="OG48" s="75"/>
      <c r="OH48" s="75"/>
      <c r="OI48" s="75"/>
      <c r="OJ48" s="75"/>
      <c r="OK48" s="75"/>
      <c r="OL48" s="75"/>
      <c r="OM48" s="75"/>
      <c r="ON48" s="75"/>
      <c r="OO48" s="75"/>
      <c r="OP48" s="75"/>
      <c r="OQ48" s="75"/>
      <c r="OR48" s="75"/>
      <c r="OS48" s="75"/>
      <c r="OT48" s="75"/>
      <c r="OU48" s="75"/>
      <c r="OV48" s="75"/>
      <c r="OW48" s="75"/>
      <c r="OX48" s="75"/>
      <c r="OY48" s="75"/>
      <c r="OZ48" s="75"/>
      <c r="PA48" s="75"/>
      <c r="PB48" s="75"/>
      <c r="PC48" s="75"/>
      <c r="PD48" s="75"/>
      <c r="PE48" s="75"/>
      <c r="PF48" s="75"/>
      <c r="PG48" s="75"/>
      <c r="PH48" s="75"/>
      <c r="PI48" s="75"/>
      <c r="PJ48" s="75"/>
      <c r="PK48" s="75"/>
      <c r="PL48" s="75"/>
      <c r="PM48" s="75"/>
      <c r="PN48" s="75"/>
      <c r="PO48" s="75"/>
      <c r="PP48" s="75"/>
      <c r="PQ48" s="75"/>
      <c r="PR48" s="75"/>
      <c r="PS48" s="75"/>
      <c r="PT48" s="75"/>
      <c r="PU48" s="75"/>
      <c r="PV48" s="75"/>
      <c r="PW48" s="75"/>
      <c r="PX48" s="75"/>
      <c r="PY48" s="75"/>
      <c r="PZ48" s="75"/>
      <c r="QA48" s="75"/>
      <c r="QB48" s="75"/>
      <c r="QC48" s="75"/>
      <c r="QD48" s="75"/>
      <c r="QE48" s="75"/>
      <c r="QF48" s="75"/>
      <c r="QG48" s="75"/>
      <c r="QH48" s="75"/>
      <c r="QI48" s="75"/>
      <c r="QJ48" s="75"/>
      <c r="QK48" s="75"/>
      <c r="QL48" s="75"/>
      <c r="QM48" s="75"/>
      <c r="QN48" s="75"/>
      <c r="QO48" s="75"/>
      <c r="QP48" s="75"/>
      <c r="QQ48" s="75"/>
      <c r="QR48" s="75"/>
      <c r="QS48" s="75"/>
      <c r="QT48" s="75"/>
      <c r="QU48" s="75"/>
      <c r="QV48" s="75"/>
      <c r="QW48" s="75"/>
      <c r="QX48" s="75"/>
      <c r="QY48" s="75"/>
      <c r="QZ48" s="75"/>
      <c r="RA48" s="75"/>
      <c r="RB48" s="75"/>
      <c r="RC48" s="75"/>
      <c r="RD48" s="75"/>
      <c r="RE48" s="75"/>
      <c r="RF48" s="75"/>
      <c r="RG48" s="75"/>
      <c r="RH48" s="75"/>
      <c r="RI48" s="75"/>
      <c r="RJ48" s="75"/>
      <c r="RK48" s="75"/>
      <c r="RL48" s="75"/>
      <c r="RM48" s="75"/>
      <c r="RN48" s="75"/>
      <c r="RO48" s="75"/>
      <c r="RP48" s="75"/>
      <c r="RQ48" s="75"/>
      <c r="RR48" s="75"/>
      <c r="RS48" s="75"/>
      <c r="RT48" s="75"/>
      <c r="RU48" s="75"/>
      <c r="RV48" s="75"/>
      <c r="RW48" s="75"/>
      <c r="RX48" s="75"/>
      <c r="RY48" s="75"/>
      <c r="RZ48" s="75"/>
      <c r="SA48" s="75"/>
      <c r="SB48" s="75"/>
      <c r="SC48" s="75"/>
      <c r="SD48" s="75"/>
      <c r="SE48" s="75"/>
    </row>
    <row r="49" spans="1:499" s="4" customFormat="1" x14ac:dyDescent="0.25">
      <c r="A49" s="333"/>
      <c r="B49" s="333"/>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row>
    <row r="50" spans="1:499" s="4" customFormat="1" x14ac:dyDescent="0.25">
      <c r="A50" s="333"/>
      <c r="B50" s="333"/>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row>
    <row r="51" spans="1:499" s="4" customFormat="1" x14ac:dyDescent="0.2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row>
    <row r="52" spans="1:499" s="4" customFormat="1" x14ac:dyDescent="0.2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75"/>
      <c r="JQ52" s="75"/>
      <c r="JR52" s="75"/>
      <c r="JS52" s="75"/>
      <c r="JT52" s="75"/>
      <c r="JU52" s="75"/>
      <c r="JV52" s="75"/>
      <c r="JW52" s="75"/>
      <c r="JX52" s="75"/>
      <c r="JY52" s="75"/>
      <c r="JZ52" s="75"/>
      <c r="KA52" s="75"/>
      <c r="KB52" s="75"/>
      <c r="KC52" s="75"/>
      <c r="KD52" s="75"/>
      <c r="KE52" s="75"/>
      <c r="KF52" s="75"/>
      <c r="KG52" s="75"/>
      <c r="KH52" s="75"/>
      <c r="KI52" s="75"/>
      <c r="KJ52" s="75"/>
      <c r="KK52" s="75"/>
      <c r="KL52" s="75"/>
      <c r="KM52" s="75"/>
      <c r="KN52" s="75"/>
      <c r="KO52" s="75"/>
      <c r="KP52" s="75"/>
      <c r="KQ52" s="75"/>
      <c r="KR52" s="75"/>
      <c r="KS52" s="75"/>
      <c r="KT52" s="75"/>
      <c r="KU52" s="75"/>
      <c r="KV52" s="75"/>
      <c r="KW52" s="75"/>
      <c r="KX52" s="75"/>
      <c r="KY52" s="75"/>
      <c r="KZ52" s="75"/>
      <c r="LA52" s="75"/>
      <c r="LB52" s="75"/>
      <c r="LC52" s="75"/>
      <c r="LD52" s="75"/>
      <c r="LE52" s="75"/>
      <c r="LF52" s="75"/>
      <c r="LG52" s="75"/>
      <c r="LH52" s="75"/>
      <c r="LI52" s="75"/>
      <c r="LJ52" s="75"/>
      <c r="LK52" s="75"/>
      <c r="LL52" s="75"/>
      <c r="LM52" s="75"/>
      <c r="LN52" s="75"/>
      <c r="LO52" s="75"/>
      <c r="LP52" s="75"/>
      <c r="LQ52" s="75"/>
      <c r="LR52" s="75"/>
      <c r="LS52" s="75"/>
      <c r="LT52" s="75"/>
      <c r="LU52" s="75"/>
      <c r="LV52" s="75"/>
      <c r="LW52" s="75"/>
      <c r="LX52" s="75"/>
      <c r="LY52" s="75"/>
      <c r="LZ52" s="75"/>
      <c r="MA52" s="75"/>
      <c r="MB52" s="75"/>
      <c r="MC52" s="75"/>
      <c r="MD52" s="75"/>
      <c r="ME52" s="75"/>
      <c r="MF52" s="75"/>
      <c r="MG52" s="75"/>
      <c r="MH52" s="75"/>
      <c r="MI52" s="75"/>
      <c r="MJ52" s="75"/>
      <c r="MK52" s="75"/>
      <c r="ML52" s="75"/>
      <c r="MM52" s="75"/>
      <c r="MN52" s="75"/>
      <c r="MO52" s="75"/>
      <c r="MP52" s="75"/>
      <c r="MQ52" s="75"/>
      <c r="MR52" s="75"/>
      <c r="MS52" s="75"/>
      <c r="MT52" s="75"/>
      <c r="MU52" s="75"/>
      <c r="MV52" s="75"/>
      <c r="MW52" s="75"/>
      <c r="MX52" s="75"/>
      <c r="MY52" s="75"/>
      <c r="MZ52" s="75"/>
      <c r="NA52" s="75"/>
      <c r="NB52" s="75"/>
      <c r="NC52" s="75"/>
      <c r="ND52" s="75"/>
      <c r="NE52" s="75"/>
      <c r="NF52" s="75"/>
      <c r="NG52" s="75"/>
      <c r="NH52" s="75"/>
      <c r="NI52" s="75"/>
      <c r="NJ52" s="75"/>
      <c r="NK52" s="75"/>
      <c r="NL52" s="75"/>
      <c r="NM52" s="75"/>
      <c r="NN52" s="75"/>
      <c r="NO52" s="75"/>
      <c r="NP52" s="75"/>
      <c r="NQ52" s="75"/>
      <c r="NR52" s="75"/>
      <c r="NS52" s="75"/>
      <c r="NT52" s="75"/>
      <c r="NU52" s="75"/>
      <c r="NV52" s="75"/>
      <c r="NW52" s="75"/>
      <c r="NX52" s="75"/>
      <c r="NY52" s="75"/>
      <c r="NZ52" s="75"/>
      <c r="OA52" s="75"/>
      <c r="OB52" s="75"/>
      <c r="OC52" s="75"/>
      <c r="OD52" s="75"/>
      <c r="OE52" s="75"/>
      <c r="OF52" s="75"/>
      <c r="OG52" s="75"/>
      <c r="OH52" s="75"/>
      <c r="OI52" s="75"/>
      <c r="OJ52" s="75"/>
      <c r="OK52" s="75"/>
      <c r="OL52" s="75"/>
      <c r="OM52" s="75"/>
      <c r="ON52" s="75"/>
      <c r="OO52" s="75"/>
      <c r="OP52" s="75"/>
      <c r="OQ52" s="75"/>
      <c r="OR52" s="75"/>
      <c r="OS52" s="75"/>
      <c r="OT52" s="75"/>
      <c r="OU52" s="75"/>
      <c r="OV52" s="75"/>
      <c r="OW52" s="75"/>
      <c r="OX52" s="75"/>
      <c r="OY52" s="75"/>
      <c r="OZ52" s="75"/>
      <c r="PA52" s="75"/>
      <c r="PB52" s="75"/>
      <c r="PC52" s="75"/>
      <c r="PD52" s="75"/>
      <c r="PE52" s="75"/>
      <c r="PF52" s="75"/>
      <c r="PG52" s="75"/>
      <c r="PH52" s="75"/>
      <c r="PI52" s="75"/>
      <c r="PJ52" s="75"/>
      <c r="PK52" s="75"/>
      <c r="PL52" s="75"/>
      <c r="PM52" s="75"/>
      <c r="PN52" s="75"/>
      <c r="PO52" s="75"/>
      <c r="PP52" s="75"/>
      <c r="PQ52" s="75"/>
      <c r="PR52" s="75"/>
      <c r="PS52" s="75"/>
      <c r="PT52" s="75"/>
      <c r="PU52" s="75"/>
      <c r="PV52" s="75"/>
      <c r="PW52" s="75"/>
      <c r="PX52" s="75"/>
      <c r="PY52" s="75"/>
      <c r="PZ52" s="75"/>
      <c r="QA52" s="75"/>
      <c r="QB52" s="75"/>
      <c r="QC52" s="75"/>
      <c r="QD52" s="75"/>
      <c r="QE52" s="75"/>
      <c r="QF52" s="75"/>
      <c r="QG52" s="75"/>
      <c r="QH52" s="75"/>
      <c r="QI52" s="75"/>
      <c r="QJ52" s="75"/>
      <c r="QK52" s="75"/>
      <c r="QL52" s="75"/>
      <c r="QM52" s="75"/>
      <c r="QN52" s="75"/>
      <c r="QO52" s="75"/>
      <c r="QP52" s="75"/>
      <c r="QQ52" s="75"/>
      <c r="QR52" s="75"/>
      <c r="QS52" s="75"/>
      <c r="QT52" s="75"/>
      <c r="QU52" s="75"/>
      <c r="QV52" s="75"/>
      <c r="QW52" s="75"/>
      <c r="QX52" s="75"/>
      <c r="QY52" s="75"/>
      <c r="QZ52" s="75"/>
      <c r="RA52" s="75"/>
      <c r="RB52" s="75"/>
      <c r="RC52" s="75"/>
      <c r="RD52" s="75"/>
      <c r="RE52" s="75"/>
      <c r="RF52" s="75"/>
      <c r="RG52" s="75"/>
      <c r="RH52" s="75"/>
      <c r="RI52" s="75"/>
      <c r="RJ52" s="75"/>
      <c r="RK52" s="75"/>
      <c r="RL52" s="75"/>
      <c r="RM52" s="75"/>
      <c r="RN52" s="75"/>
      <c r="RO52" s="75"/>
      <c r="RP52" s="75"/>
      <c r="RQ52" s="75"/>
      <c r="RR52" s="75"/>
      <c r="RS52" s="75"/>
      <c r="RT52" s="75"/>
      <c r="RU52" s="75"/>
      <c r="RV52" s="75"/>
      <c r="RW52" s="75"/>
      <c r="RX52" s="75"/>
      <c r="RY52" s="75"/>
      <c r="RZ52" s="75"/>
      <c r="SA52" s="75"/>
      <c r="SB52" s="75"/>
      <c r="SC52" s="75"/>
      <c r="SD52" s="75"/>
      <c r="SE52" s="75"/>
    </row>
    <row r="53" spans="1:499" s="4" customFormat="1" x14ac:dyDescent="0.2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75"/>
      <c r="JQ53" s="75"/>
      <c r="JR53" s="75"/>
      <c r="JS53" s="75"/>
      <c r="JT53" s="75"/>
      <c r="JU53" s="75"/>
      <c r="JV53" s="75"/>
      <c r="JW53" s="75"/>
      <c r="JX53" s="75"/>
      <c r="JY53" s="75"/>
      <c r="JZ53" s="75"/>
      <c r="KA53" s="75"/>
      <c r="KB53" s="75"/>
      <c r="KC53" s="75"/>
      <c r="KD53" s="75"/>
      <c r="KE53" s="75"/>
      <c r="KF53" s="75"/>
      <c r="KG53" s="75"/>
      <c r="KH53" s="75"/>
      <c r="KI53" s="75"/>
      <c r="KJ53" s="75"/>
      <c r="KK53" s="75"/>
      <c r="KL53" s="75"/>
      <c r="KM53" s="75"/>
      <c r="KN53" s="75"/>
      <c r="KO53" s="75"/>
      <c r="KP53" s="75"/>
      <c r="KQ53" s="75"/>
      <c r="KR53" s="75"/>
      <c r="KS53" s="75"/>
      <c r="KT53" s="75"/>
      <c r="KU53" s="75"/>
      <c r="KV53" s="75"/>
      <c r="KW53" s="75"/>
      <c r="KX53" s="75"/>
      <c r="KY53" s="75"/>
      <c r="KZ53" s="75"/>
      <c r="LA53" s="75"/>
      <c r="LB53" s="75"/>
      <c r="LC53" s="75"/>
      <c r="LD53" s="75"/>
      <c r="LE53" s="75"/>
      <c r="LF53" s="75"/>
      <c r="LG53" s="75"/>
      <c r="LH53" s="75"/>
      <c r="LI53" s="75"/>
      <c r="LJ53" s="75"/>
      <c r="LK53" s="75"/>
      <c r="LL53" s="75"/>
      <c r="LM53" s="75"/>
      <c r="LN53" s="75"/>
      <c r="LO53" s="75"/>
      <c r="LP53" s="75"/>
      <c r="LQ53" s="75"/>
      <c r="LR53" s="75"/>
      <c r="LS53" s="75"/>
      <c r="LT53" s="75"/>
      <c r="LU53" s="75"/>
      <c r="LV53" s="75"/>
      <c r="LW53" s="75"/>
      <c r="LX53" s="75"/>
      <c r="LY53" s="75"/>
      <c r="LZ53" s="75"/>
      <c r="MA53" s="75"/>
      <c r="MB53" s="75"/>
      <c r="MC53" s="75"/>
      <c r="MD53" s="75"/>
      <c r="ME53" s="75"/>
      <c r="MF53" s="75"/>
      <c r="MG53" s="75"/>
      <c r="MH53" s="75"/>
      <c r="MI53" s="75"/>
      <c r="MJ53" s="75"/>
      <c r="MK53" s="75"/>
      <c r="ML53" s="75"/>
      <c r="MM53" s="75"/>
      <c r="MN53" s="75"/>
      <c r="MO53" s="75"/>
      <c r="MP53" s="75"/>
      <c r="MQ53" s="75"/>
      <c r="MR53" s="75"/>
      <c r="MS53" s="75"/>
      <c r="MT53" s="75"/>
      <c r="MU53" s="75"/>
      <c r="MV53" s="75"/>
      <c r="MW53" s="75"/>
      <c r="MX53" s="75"/>
      <c r="MY53" s="75"/>
      <c r="MZ53" s="75"/>
      <c r="NA53" s="75"/>
      <c r="NB53" s="75"/>
      <c r="NC53" s="75"/>
      <c r="ND53" s="75"/>
      <c r="NE53" s="75"/>
      <c r="NF53" s="75"/>
      <c r="NG53" s="75"/>
      <c r="NH53" s="75"/>
      <c r="NI53" s="75"/>
      <c r="NJ53" s="75"/>
      <c r="NK53" s="75"/>
      <c r="NL53" s="75"/>
      <c r="NM53" s="75"/>
      <c r="NN53" s="75"/>
      <c r="NO53" s="75"/>
      <c r="NP53" s="75"/>
      <c r="NQ53" s="75"/>
      <c r="NR53" s="75"/>
      <c r="NS53" s="75"/>
      <c r="NT53" s="75"/>
      <c r="NU53" s="75"/>
      <c r="NV53" s="75"/>
      <c r="NW53" s="75"/>
      <c r="NX53" s="75"/>
      <c r="NY53" s="75"/>
      <c r="NZ53" s="75"/>
      <c r="OA53" s="75"/>
      <c r="OB53" s="75"/>
      <c r="OC53" s="75"/>
      <c r="OD53" s="75"/>
      <c r="OE53" s="75"/>
      <c r="OF53" s="75"/>
      <c r="OG53" s="75"/>
      <c r="OH53" s="75"/>
      <c r="OI53" s="75"/>
      <c r="OJ53" s="75"/>
      <c r="OK53" s="75"/>
      <c r="OL53" s="75"/>
      <c r="OM53" s="75"/>
      <c r="ON53" s="75"/>
      <c r="OO53" s="75"/>
      <c r="OP53" s="75"/>
      <c r="OQ53" s="75"/>
      <c r="OR53" s="75"/>
      <c r="OS53" s="75"/>
      <c r="OT53" s="75"/>
      <c r="OU53" s="75"/>
      <c r="OV53" s="75"/>
      <c r="OW53" s="75"/>
      <c r="OX53" s="75"/>
      <c r="OY53" s="75"/>
      <c r="OZ53" s="75"/>
      <c r="PA53" s="75"/>
      <c r="PB53" s="75"/>
      <c r="PC53" s="75"/>
      <c r="PD53" s="75"/>
      <c r="PE53" s="75"/>
      <c r="PF53" s="75"/>
      <c r="PG53" s="75"/>
      <c r="PH53" s="75"/>
      <c r="PI53" s="75"/>
      <c r="PJ53" s="75"/>
      <c r="PK53" s="75"/>
      <c r="PL53" s="75"/>
      <c r="PM53" s="75"/>
      <c r="PN53" s="75"/>
      <c r="PO53" s="75"/>
      <c r="PP53" s="75"/>
      <c r="PQ53" s="75"/>
      <c r="PR53" s="75"/>
      <c r="PS53" s="75"/>
      <c r="PT53" s="75"/>
      <c r="PU53" s="75"/>
      <c r="PV53" s="75"/>
      <c r="PW53" s="75"/>
      <c r="PX53" s="75"/>
      <c r="PY53" s="75"/>
      <c r="PZ53" s="75"/>
      <c r="QA53" s="75"/>
      <c r="QB53" s="75"/>
      <c r="QC53" s="75"/>
      <c r="QD53" s="75"/>
      <c r="QE53" s="75"/>
      <c r="QF53" s="75"/>
      <c r="QG53" s="75"/>
      <c r="QH53" s="75"/>
      <c r="QI53" s="75"/>
      <c r="QJ53" s="75"/>
      <c r="QK53" s="75"/>
      <c r="QL53" s="75"/>
      <c r="QM53" s="75"/>
      <c r="QN53" s="75"/>
      <c r="QO53" s="75"/>
      <c r="QP53" s="75"/>
      <c r="QQ53" s="75"/>
      <c r="QR53" s="75"/>
      <c r="QS53" s="75"/>
      <c r="QT53" s="75"/>
      <c r="QU53" s="75"/>
      <c r="QV53" s="75"/>
      <c r="QW53" s="75"/>
      <c r="QX53" s="75"/>
      <c r="QY53" s="75"/>
      <c r="QZ53" s="75"/>
      <c r="RA53" s="75"/>
      <c r="RB53" s="75"/>
      <c r="RC53" s="75"/>
      <c r="RD53" s="75"/>
      <c r="RE53" s="75"/>
      <c r="RF53" s="75"/>
      <c r="RG53" s="75"/>
      <c r="RH53" s="75"/>
      <c r="RI53" s="75"/>
      <c r="RJ53" s="75"/>
      <c r="RK53" s="75"/>
      <c r="RL53" s="75"/>
      <c r="RM53" s="75"/>
      <c r="RN53" s="75"/>
      <c r="RO53" s="75"/>
      <c r="RP53" s="75"/>
      <c r="RQ53" s="75"/>
      <c r="RR53" s="75"/>
      <c r="RS53" s="75"/>
      <c r="RT53" s="75"/>
      <c r="RU53" s="75"/>
      <c r="RV53" s="75"/>
      <c r="RW53" s="75"/>
      <c r="RX53" s="75"/>
      <c r="RY53" s="75"/>
      <c r="RZ53" s="75"/>
      <c r="SA53" s="75"/>
      <c r="SB53" s="75"/>
      <c r="SC53" s="75"/>
      <c r="SD53" s="75"/>
      <c r="SE53" s="75"/>
    </row>
    <row r="54" spans="1:499" s="4" customFormat="1" x14ac:dyDescent="0.2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75"/>
      <c r="JQ54" s="75"/>
      <c r="JR54" s="75"/>
      <c r="JS54" s="75"/>
      <c r="JT54" s="75"/>
      <c r="JU54" s="75"/>
      <c r="JV54" s="75"/>
      <c r="JW54" s="75"/>
      <c r="JX54" s="75"/>
      <c r="JY54" s="75"/>
      <c r="JZ54" s="75"/>
      <c r="KA54" s="75"/>
      <c r="KB54" s="75"/>
      <c r="KC54" s="75"/>
      <c r="KD54" s="75"/>
      <c r="KE54" s="75"/>
      <c r="KF54" s="75"/>
      <c r="KG54" s="75"/>
      <c r="KH54" s="75"/>
      <c r="KI54" s="75"/>
      <c r="KJ54" s="75"/>
      <c r="KK54" s="75"/>
      <c r="KL54" s="75"/>
      <c r="KM54" s="75"/>
      <c r="KN54" s="75"/>
      <c r="KO54" s="75"/>
      <c r="KP54" s="75"/>
      <c r="KQ54" s="75"/>
      <c r="KR54" s="75"/>
      <c r="KS54" s="75"/>
      <c r="KT54" s="75"/>
      <c r="KU54" s="75"/>
      <c r="KV54" s="75"/>
      <c r="KW54" s="75"/>
      <c r="KX54" s="75"/>
      <c r="KY54" s="75"/>
      <c r="KZ54" s="75"/>
      <c r="LA54" s="75"/>
      <c r="LB54" s="75"/>
      <c r="LC54" s="75"/>
      <c r="LD54" s="75"/>
      <c r="LE54" s="75"/>
      <c r="LF54" s="75"/>
      <c r="LG54" s="75"/>
      <c r="LH54" s="75"/>
      <c r="LI54" s="75"/>
      <c r="LJ54" s="75"/>
      <c r="LK54" s="75"/>
      <c r="LL54" s="75"/>
      <c r="LM54" s="75"/>
      <c r="LN54" s="75"/>
      <c r="LO54" s="75"/>
      <c r="LP54" s="75"/>
      <c r="LQ54" s="75"/>
      <c r="LR54" s="75"/>
      <c r="LS54" s="75"/>
      <c r="LT54" s="75"/>
      <c r="LU54" s="75"/>
      <c r="LV54" s="75"/>
      <c r="LW54" s="75"/>
      <c r="LX54" s="75"/>
      <c r="LY54" s="75"/>
      <c r="LZ54" s="75"/>
      <c r="MA54" s="75"/>
      <c r="MB54" s="75"/>
      <c r="MC54" s="75"/>
      <c r="MD54" s="75"/>
      <c r="ME54" s="75"/>
      <c r="MF54" s="75"/>
      <c r="MG54" s="75"/>
      <c r="MH54" s="75"/>
      <c r="MI54" s="75"/>
      <c r="MJ54" s="75"/>
      <c r="MK54" s="75"/>
      <c r="ML54" s="75"/>
      <c r="MM54" s="75"/>
      <c r="MN54" s="75"/>
      <c r="MO54" s="75"/>
      <c r="MP54" s="75"/>
      <c r="MQ54" s="75"/>
      <c r="MR54" s="75"/>
      <c r="MS54" s="75"/>
      <c r="MT54" s="75"/>
      <c r="MU54" s="75"/>
      <c r="MV54" s="75"/>
      <c r="MW54" s="75"/>
      <c r="MX54" s="75"/>
      <c r="MY54" s="75"/>
      <c r="MZ54" s="75"/>
      <c r="NA54" s="75"/>
      <c r="NB54" s="75"/>
      <c r="NC54" s="75"/>
      <c r="ND54" s="75"/>
      <c r="NE54" s="75"/>
      <c r="NF54" s="75"/>
      <c r="NG54" s="75"/>
      <c r="NH54" s="75"/>
      <c r="NI54" s="75"/>
      <c r="NJ54" s="75"/>
      <c r="NK54" s="75"/>
      <c r="NL54" s="75"/>
      <c r="NM54" s="75"/>
      <c r="NN54" s="75"/>
      <c r="NO54" s="75"/>
      <c r="NP54" s="75"/>
      <c r="NQ54" s="75"/>
      <c r="NR54" s="75"/>
      <c r="NS54" s="75"/>
      <c r="NT54" s="75"/>
      <c r="NU54" s="75"/>
      <c r="NV54" s="75"/>
      <c r="NW54" s="75"/>
      <c r="NX54" s="75"/>
      <c r="NY54" s="75"/>
      <c r="NZ54" s="75"/>
      <c r="OA54" s="75"/>
      <c r="OB54" s="75"/>
      <c r="OC54" s="75"/>
      <c r="OD54" s="75"/>
      <c r="OE54" s="75"/>
      <c r="OF54" s="75"/>
      <c r="OG54" s="75"/>
      <c r="OH54" s="75"/>
      <c r="OI54" s="75"/>
      <c r="OJ54" s="75"/>
      <c r="OK54" s="75"/>
      <c r="OL54" s="75"/>
      <c r="OM54" s="75"/>
      <c r="ON54" s="75"/>
      <c r="OO54" s="75"/>
      <c r="OP54" s="75"/>
      <c r="OQ54" s="75"/>
      <c r="OR54" s="75"/>
      <c r="OS54" s="75"/>
      <c r="OT54" s="75"/>
      <c r="OU54" s="75"/>
      <c r="OV54" s="75"/>
      <c r="OW54" s="75"/>
      <c r="OX54" s="75"/>
      <c r="OY54" s="75"/>
      <c r="OZ54" s="75"/>
      <c r="PA54" s="75"/>
      <c r="PB54" s="75"/>
      <c r="PC54" s="75"/>
      <c r="PD54" s="75"/>
      <c r="PE54" s="75"/>
      <c r="PF54" s="75"/>
      <c r="PG54" s="75"/>
      <c r="PH54" s="75"/>
      <c r="PI54" s="75"/>
      <c r="PJ54" s="75"/>
      <c r="PK54" s="75"/>
      <c r="PL54" s="75"/>
      <c r="PM54" s="75"/>
      <c r="PN54" s="75"/>
      <c r="PO54" s="75"/>
      <c r="PP54" s="75"/>
      <c r="PQ54" s="75"/>
      <c r="PR54" s="75"/>
      <c r="PS54" s="75"/>
      <c r="PT54" s="75"/>
      <c r="PU54" s="75"/>
      <c r="PV54" s="75"/>
      <c r="PW54" s="75"/>
      <c r="PX54" s="75"/>
      <c r="PY54" s="75"/>
      <c r="PZ54" s="75"/>
      <c r="QA54" s="75"/>
      <c r="QB54" s="75"/>
      <c r="QC54" s="75"/>
      <c r="QD54" s="75"/>
      <c r="QE54" s="75"/>
      <c r="QF54" s="75"/>
      <c r="QG54" s="75"/>
      <c r="QH54" s="75"/>
      <c r="QI54" s="75"/>
      <c r="QJ54" s="75"/>
      <c r="QK54" s="75"/>
      <c r="QL54" s="75"/>
      <c r="QM54" s="75"/>
      <c r="QN54" s="75"/>
      <c r="QO54" s="75"/>
      <c r="QP54" s="75"/>
      <c r="QQ54" s="75"/>
      <c r="QR54" s="75"/>
      <c r="QS54" s="75"/>
      <c r="QT54" s="75"/>
      <c r="QU54" s="75"/>
      <c r="QV54" s="75"/>
      <c r="QW54" s="75"/>
      <c r="QX54" s="75"/>
      <c r="QY54" s="75"/>
      <c r="QZ54" s="75"/>
      <c r="RA54" s="75"/>
      <c r="RB54" s="75"/>
      <c r="RC54" s="75"/>
      <c r="RD54" s="75"/>
      <c r="RE54" s="75"/>
      <c r="RF54" s="75"/>
      <c r="RG54" s="75"/>
      <c r="RH54" s="75"/>
      <c r="RI54" s="75"/>
      <c r="RJ54" s="75"/>
      <c r="RK54" s="75"/>
      <c r="RL54" s="75"/>
      <c r="RM54" s="75"/>
      <c r="RN54" s="75"/>
      <c r="RO54" s="75"/>
      <c r="RP54" s="75"/>
      <c r="RQ54" s="75"/>
      <c r="RR54" s="75"/>
      <c r="RS54" s="75"/>
      <c r="RT54" s="75"/>
      <c r="RU54" s="75"/>
      <c r="RV54" s="75"/>
      <c r="RW54" s="75"/>
      <c r="RX54" s="75"/>
      <c r="RY54" s="75"/>
      <c r="RZ54" s="75"/>
      <c r="SA54" s="75"/>
      <c r="SB54" s="75"/>
      <c r="SC54" s="75"/>
      <c r="SD54" s="75"/>
      <c r="SE54" s="75"/>
    </row>
    <row r="55" spans="1:499" s="4" customFormat="1" x14ac:dyDescent="0.2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75"/>
      <c r="JQ55" s="75"/>
      <c r="JR55" s="75"/>
      <c r="JS55" s="75"/>
      <c r="JT55" s="75"/>
      <c r="JU55" s="75"/>
      <c r="JV55" s="75"/>
      <c r="JW55" s="75"/>
      <c r="JX55" s="75"/>
      <c r="JY55" s="75"/>
      <c r="JZ55" s="75"/>
      <c r="KA55" s="75"/>
      <c r="KB55" s="75"/>
      <c r="KC55" s="75"/>
      <c r="KD55" s="75"/>
      <c r="KE55" s="75"/>
      <c r="KF55" s="75"/>
      <c r="KG55" s="75"/>
      <c r="KH55" s="75"/>
      <c r="KI55" s="75"/>
      <c r="KJ55" s="75"/>
      <c r="KK55" s="75"/>
      <c r="KL55" s="75"/>
      <c r="KM55" s="75"/>
      <c r="KN55" s="75"/>
      <c r="KO55" s="75"/>
      <c r="KP55" s="75"/>
      <c r="KQ55" s="75"/>
      <c r="KR55" s="75"/>
      <c r="KS55" s="75"/>
      <c r="KT55" s="75"/>
      <c r="KU55" s="75"/>
      <c r="KV55" s="75"/>
      <c r="KW55" s="75"/>
      <c r="KX55" s="75"/>
      <c r="KY55" s="75"/>
      <c r="KZ55" s="75"/>
      <c r="LA55" s="75"/>
      <c r="LB55" s="75"/>
      <c r="LC55" s="75"/>
      <c r="LD55" s="75"/>
      <c r="LE55" s="75"/>
      <c r="LF55" s="75"/>
      <c r="LG55" s="75"/>
      <c r="LH55" s="75"/>
      <c r="LI55" s="75"/>
      <c r="LJ55" s="75"/>
      <c r="LK55" s="75"/>
      <c r="LL55" s="75"/>
      <c r="LM55" s="75"/>
      <c r="LN55" s="75"/>
      <c r="LO55" s="75"/>
      <c r="LP55" s="75"/>
      <c r="LQ55" s="75"/>
      <c r="LR55" s="75"/>
      <c r="LS55" s="75"/>
      <c r="LT55" s="75"/>
      <c r="LU55" s="75"/>
      <c r="LV55" s="75"/>
      <c r="LW55" s="75"/>
      <c r="LX55" s="75"/>
      <c r="LY55" s="75"/>
      <c r="LZ55" s="75"/>
      <c r="MA55" s="75"/>
      <c r="MB55" s="75"/>
      <c r="MC55" s="75"/>
      <c r="MD55" s="75"/>
      <c r="ME55" s="75"/>
      <c r="MF55" s="75"/>
      <c r="MG55" s="75"/>
      <c r="MH55" s="75"/>
      <c r="MI55" s="75"/>
      <c r="MJ55" s="75"/>
      <c r="MK55" s="75"/>
      <c r="ML55" s="75"/>
      <c r="MM55" s="75"/>
      <c r="MN55" s="75"/>
      <c r="MO55" s="75"/>
      <c r="MP55" s="75"/>
      <c r="MQ55" s="75"/>
      <c r="MR55" s="75"/>
      <c r="MS55" s="75"/>
      <c r="MT55" s="75"/>
      <c r="MU55" s="75"/>
      <c r="MV55" s="75"/>
      <c r="MW55" s="75"/>
      <c r="MX55" s="75"/>
      <c r="MY55" s="75"/>
      <c r="MZ55" s="75"/>
      <c r="NA55" s="75"/>
      <c r="NB55" s="75"/>
      <c r="NC55" s="75"/>
      <c r="ND55" s="75"/>
      <c r="NE55" s="75"/>
      <c r="NF55" s="75"/>
      <c r="NG55" s="75"/>
      <c r="NH55" s="75"/>
      <c r="NI55" s="75"/>
      <c r="NJ55" s="75"/>
      <c r="NK55" s="75"/>
      <c r="NL55" s="75"/>
      <c r="NM55" s="75"/>
      <c r="NN55" s="75"/>
      <c r="NO55" s="75"/>
      <c r="NP55" s="75"/>
      <c r="NQ55" s="75"/>
      <c r="NR55" s="75"/>
      <c r="NS55" s="75"/>
      <c r="NT55" s="75"/>
      <c r="NU55" s="75"/>
      <c r="NV55" s="75"/>
      <c r="NW55" s="75"/>
      <c r="NX55" s="75"/>
      <c r="NY55" s="75"/>
      <c r="NZ55" s="75"/>
      <c r="OA55" s="75"/>
      <c r="OB55" s="75"/>
      <c r="OC55" s="75"/>
      <c r="OD55" s="75"/>
      <c r="OE55" s="75"/>
      <c r="OF55" s="75"/>
      <c r="OG55" s="75"/>
      <c r="OH55" s="75"/>
      <c r="OI55" s="75"/>
      <c r="OJ55" s="75"/>
      <c r="OK55" s="75"/>
      <c r="OL55" s="75"/>
      <c r="OM55" s="75"/>
      <c r="ON55" s="75"/>
      <c r="OO55" s="75"/>
      <c r="OP55" s="75"/>
      <c r="OQ55" s="75"/>
      <c r="OR55" s="75"/>
      <c r="OS55" s="75"/>
      <c r="OT55" s="75"/>
      <c r="OU55" s="75"/>
      <c r="OV55" s="75"/>
      <c r="OW55" s="75"/>
      <c r="OX55" s="75"/>
      <c r="OY55" s="75"/>
      <c r="OZ55" s="75"/>
      <c r="PA55" s="75"/>
      <c r="PB55" s="75"/>
      <c r="PC55" s="75"/>
      <c r="PD55" s="75"/>
      <c r="PE55" s="75"/>
      <c r="PF55" s="75"/>
      <c r="PG55" s="75"/>
      <c r="PH55" s="75"/>
      <c r="PI55" s="75"/>
      <c r="PJ55" s="75"/>
      <c r="PK55" s="75"/>
      <c r="PL55" s="75"/>
      <c r="PM55" s="75"/>
      <c r="PN55" s="75"/>
      <c r="PO55" s="75"/>
      <c r="PP55" s="75"/>
      <c r="PQ55" s="75"/>
      <c r="PR55" s="75"/>
      <c r="PS55" s="75"/>
      <c r="PT55" s="75"/>
      <c r="PU55" s="75"/>
      <c r="PV55" s="75"/>
      <c r="PW55" s="75"/>
      <c r="PX55" s="75"/>
      <c r="PY55" s="75"/>
      <c r="PZ55" s="75"/>
      <c r="QA55" s="75"/>
      <c r="QB55" s="75"/>
      <c r="QC55" s="75"/>
      <c r="QD55" s="75"/>
      <c r="QE55" s="75"/>
      <c r="QF55" s="75"/>
      <c r="QG55" s="75"/>
      <c r="QH55" s="75"/>
      <c r="QI55" s="75"/>
      <c r="QJ55" s="75"/>
      <c r="QK55" s="75"/>
      <c r="QL55" s="75"/>
      <c r="QM55" s="75"/>
      <c r="QN55" s="75"/>
      <c r="QO55" s="75"/>
      <c r="QP55" s="75"/>
      <c r="QQ55" s="75"/>
      <c r="QR55" s="75"/>
      <c r="QS55" s="75"/>
      <c r="QT55" s="75"/>
      <c r="QU55" s="75"/>
      <c r="QV55" s="75"/>
      <c r="QW55" s="75"/>
      <c r="QX55" s="75"/>
      <c r="QY55" s="75"/>
      <c r="QZ55" s="75"/>
      <c r="RA55" s="75"/>
      <c r="RB55" s="75"/>
      <c r="RC55" s="75"/>
      <c r="RD55" s="75"/>
      <c r="RE55" s="75"/>
      <c r="RF55" s="75"/>
      <c r="RG55" s="75"/>
      <c r="RH55" s="75"/>
      <c r="RI55" s="75"/>
      <c r="RJ55" s="75"/>
      <c r="RK55" s="75"/>
      <c r="RL55" s="75"/>
      <c r="RM55" s="75"/>
      <c r="RN55" s="75"/>
      <c r="RO55" s="75"/>
      <c r="RP55" s="75"/>
      <c r="RQ55" s="75"/>
      <c r="RR55" s="75"/>
      <c r="RS55" s="75"/>
      <c r="RT55" s="75"/>
      <c r="RU55" s="75"/>
      <c r="RV55" s="75"/>
      <c r="RW55" s="75"/>
      <c r="RX55" s="75"/>
      <c r="RY55" s="75"/>
      <c r="RZ55" s="75"/>
      <c r="SA55" s="75"/>
      <c r="SB55" s="75"/>
      <c r="SC55" s="75"/>
      <c r="SD55" s="75"/>
      <c r="SE55" s="75"/>
    </row>
    <row r="56" spans="1:499" s="4" customFormat="1" x14ac:dyDescent="0.2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75"/>
      <c r="JQ56" s="75"/>
      <c r="JR56" s="75"/>
      <c r="JS56" s="75"/>
      <c r="JT56" s="75"/>
      <c r="JU56" s="75"/>
      <c r="JV56" s="75"/>
      <c r="JW56" s="75"/>
      <c r="JX56" s="75"/>
      <c r="JY56" s="75"/>
      <c r="JZ56" s="75"/>
      <c r="KA56" s="75"/>
      <c r="KB56" s="75"/>
      <c r="KC56" s="75"/>
      <c r="KD56" s="75"/>
      <c r="KE56" s="75"/>
      <c r="KF56" s="75"/>
      <c r="KG56" s="75"/>
      <c r="KH56" s="75"/>
      <c r="KI56" s="75"/>
      <c r="KJ56" s="75"/>
      <c r="KK56" s="75"/>
      <c r="KL56" s="75"/>
      <c r="KM56" s="75"/>
      <c r="KN56" s="75"/>
      <c r="KO56" s="75"/>
      <c r="KP56" s="75"/>
      <c r="KQ56" s="75"/>
      <c r="KR56" s="75"/>
      <c r="KS56" s="75"/>
      <c r="KT56" s="75"/>
      <c r="KU56" s="75"/>
      <c r="KV56" s="75"/>
      <c r="KW56" s="75"/>
      <c r="KX56" s="75"/>
      <c r="KY56" s="75"/>
      <c r="KZ56" s="75"/>
      <c r="LA56" s="75"/>
      <c r="LB56" s="75"/>
      <c r="LC56" s="75"/>
      <c r="LD56" s="75"/>
      <c r="LE56" s="75"/>
      <c r="LF56" s="75"/>
      <c r="LG56" s="75"/>
      <c r="LH56" s="75"/>
      <c r="LI56" s="75"/>
      <c r="LJ56" s="75"/>
      <c r="LK56" s="75"/>
      <c r="LL56" s="75"/>
      <c r="LM56" s="75"/>
      <c r="LN56" s="75"/>
      <c r="LO56" s="75"/>
      <c r="LP56" s="75"/>
      <c r="LQ56" s="75"/>
      <c r="LR56" s="75"/>
      <c r="LS56" s="75"/>
      <c r="LT56" s="75"/>
      <c r="LU56" s="75"/>
      <c r="LV56" s="75"/>
      <c r="LW56" s="75"/>
      <c r="LX56" s="75"/>
      <c r="LY56" s="75"/>
      <c r="LZ56" s="75"/>
      <c r="MA56" s="75"/>
      <c r="MB56" s="75"/>
      <c r="MC56" s="75"/>
      <c r="MD56" s="75"/>
      <c r="ME56" s="75"/>
      <c r="MF56" s="75"/>
      <c r="MG56" s="75"/>
      <c r="MH56" s="75"/>
      <c r="MI56" s="75"/>
      <c r="MJ56" s="75"/>
      <c r="MK56" s="75"/>
      <c r="ML56" s="75"/>
      <c r="MM56" s="75"/>
      <c r="MN56" s="75"/>
      <c r="MO56" s="75"/>
      <c r="MP56" s="75"/>
      <c r="MQ56" s="75"/>
      <c r="MR56" s="75"/>
      <c r="MS56" s="75"/>
      <c r="MT56" s="75"/>
      <c r="MU56" s="75"/>
      <c r="MV56" s="75"/>
      <c r="MW56" s="75"/>
      <c r="MX56" s="75"/>
      <c r="MY56" s="75"/>
      <c r="MZ56" s="75"/>
      <c r="NA56" s="75"/>
      <c r="NB56" s="75"/>
      <c r="NC56" s="75"/>
      <c r="ND56" s="75"/>
      <c r="NE56" s="75"/>
      <c r="NF56" s="75"/>
      <c r="NG56" s="75"/>
      <c r="NH56" s="75"/>
      <c r="NI56" s="75"/>
      <c r="NJ56" s="75"/>
      <c r="NK56" s="75"/>
      <c r="NL56" s="75"/>
      <c r="NM56" s="75"/>
      <c r="NN56" s="75"/>
      <c r="NO56" s="75"/>
      <c r="NP56" s="75"/>
      <c r="NQ56" s="75"/>
      <c r="NR56" s="75"/>
      <c r="NS56" s="75"/>
      <c r="NT56" s="75"/>
      <c r="NU56" s="75"/>
      <c r="NV56" s="75"/>
      <c r="NW56" s="75"/>
      <c r="NX56" s="75"/>
      <c r="NY56" s="75"/>
      <c r="NZ56" s="75"/>
      <c r="OA56" s="75"/>
      <c r="OB56" s="75"/>
      <c r="OC56" s="75"/>
      <c r="OD56" s="75"/>
      <c r="OE56" s="75"/>
      <c r="OF56" s="75"/>
      <c r="OG56" s="75"/>
      <c r="OH56" s="75"/>
      <c r="OI56" s="75"/>
      <c r="OJ56" s="75"/>
      <c r="OK56" s="75"/>
      <c r="OL56" s="75"/>
      <c r="OM56" s="75"/>
      <c r="ON56" s="75"/>
      <c r="OO56" s="75"/>
      <c r="OP56" s="75"/>
      <c r="OQ56" s="75"/>
      <c r="OR56" s="75"/>
      <c r="OS56" s="75"/>
      <c r="OT56" s="75"/>
      <c r="OU56" s="75"/>
      <c r="OV56" s="75"/>
      <c r="OW56" s="75"/>
      <c r="OX56" s="75"/>
      <c r="OY56" s="75"/>
      <c r="OZ56" s="75"/>
      <c r="PA56" s="75"/>
      <c r="PB56" s="75"/>
      <c r="PC56" s="75"/>
      <c r="PD56" s="75"/>
      <c r="PE56" s="75"/>
      <c r="PF56" s="75"/>
      <c r="PG56" s="75"/>
      <c r="PH56" s="75"/>
      <c r="PI56" s="75"/>
      <c r="PJ56" s="75"/>
      <c r="PK56" s="75"/>
      <c r="PL56" s="75"/>
      <c r="PM56" s="75"/>
      <c r="PN56" s="75"/>
      <c r="PO56" s="75"/>
      <c r="PP56" s="75"/>
      <c r="PQ56" s="75"/>
      <c r="PR56" s="75"/>
      <c r="PS56" s="75"/>
      <c r="PT56" s="75"/>
      <c r="PU56" s="75"/>
      <c r="PV56" s="75"/>
      <c r="PW56" s="75"/>
      <c r="PX56" s="75"/>
      <c r="PY56" s="75"/>
      <c r="PZ56" s="75"/>
      <c r="QA56" s="75"/>
      <c r="QB56" s="75"/>
      <c r="QC56" s="75"/>
      <c r="QD56" s="75"/>
      <c r="QE56" s="75"/>
      <c r="QF56" s="75"/>
      <c r="QG56" s="75"/>
      <c r="QH56" s="75"/>
      <c r="QI56" s="75"/>
      <c r="QJ56" s="75"/>
      <c r="QK56" s="75"/>
      <c r="QL56" s="75"/>
      <c r="QM56" s="75"/>
      <c r="QN56" s="75"/>
      <c r="QO56" s="75"/>
      <c r="QP56" s="75"/>
      <c r="QQ56" s="75"/>
      <c r="QR56" s="75"/>
      <c r="QS56" s="75"/>
      <c r="QT56" s="75"/>
      <c r="QU56" s="75"/>
      <c r="QV56" s="75"/>
      <c r="QW56" s="75"/>
      <c r="QX56" s="75"/>
      <c r="QY56" s="75"/>
      <c r="QZ56" s="75"/>
      <c r="RA56" s="75"/>
      <c r="RB56" s="75"/>
      <c r="RC56" s="75"/>
      <c r="RD56" s="75"/>
      <c r="RE56" s="75"/>
      <c r="RF56" s="75"/>
      <c r="RG56" s="75"/>
      <c r="RH56" s="75"/>
      <c r="RI56" s="75"/>
      <c r="RJ56" s="75"/>
      <c r="RK56" s="75"/>
      <c r="RL56" s="75"/>
      <c r="RM56" s="75"/>
      <c r="RN56" s="75"/>
      <c r="RO56" s="75"/>
      <c r="RP56" s="75"/>
      <c r="RQ56" s="75"/>
      <c r="RR56" s="75"/>
      <c r="RS56" s="75"/>
      <c r="RT56" s="75"/>
      <c r="RU56" s="75"/>
      <c r="RV56" s="75"/>
      <c r="RW56" s="75"/>
      <c r="RX56" s="75"/>
      <c r="RY56" s="75"/>
      <c r="RZ56" s="75"/>
      <c r="SA56" s="75"/>
      <c r="SB56" s="75"/>
      <c r="SC56" s="75"/>
      <c r="SD56" s="75"/>
      <c r="SE56" s="75"/>
    </row>
    <row r="57" spans="1:499" s="4" customFormat="1" x14ac:dyDescent="0.2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75"/>
      <c r="JQ57" s="75"/>
      <c r="JR57" s="75"/>
      <c r="JS57" s="75"/>
      <c r="JT57" s="75"/>
      <c r="JU57" s="75"/>
      <c r="JV57" s="75"/>
      <c r="JW57" s="75"/>
      <c r="JX57" s="75"/>
      <c r="JY57" s="75"/>
      <c r="JZ57" s="75"/>
      <c r="KA57" s="75"/>
      <c r="KB57" s="75"/>
      <c r="KC57" s="75"/>
      <c r="KD57" s="75"/>
      <c r="KE57" s="75"/>
      <c r="KF57" s="75"/>
      <c r="KG57" s="75"/>
      <c r="KH57" s="75"/>
      <c r="KI57" s="75"/>
      <c r="KJ57" s="75"/>
      <c r="KK57" s="75"/>
      <c r="KL57" s="75"/>
      <c r="KM57" s="75"/>
      <c r="KN57" s="75"/>
      <c r="KO57" s="75"/>
      <c r="KP57" s="75"/>
      <c r="KQ57" s="75"/>
      <c r="KR57" s="75"/>
      <c r="KS57" s="75"/>
      <c r="KT57" s="75"/>
      <c r="KU57" s="75"/>
      <c r="KV57" s="75"/>
      <c r="KW57" s="75"/>
      <c r="KX57" s="75"/>
      <c r="KY57" s="75"/>
      <c r="KZ57" s="75"/>
      <c r="LA57" s="75"/>
      <c r="LB57" s="75"/>
      <c r="LC57" s="75"/>
      <c r="LD57" s="75"/>
      <c r="LE57" s="75"/>
      <c r="LF57" s="75"/>
      <c r="LG57" s="75"/>
      <c r="LH57" s="75"/>
      <c r="LI57" s="75"/>
      <c r="LJ57" s="75"/>
      <c r="LK57" s="75"/>
      <c r="LL57" s="75"/>
      <c r="LM57" s="75"/>
      <c r="LN57" s="75"/>
      <c r="LO57" s="75"/>
      <c r="LP57" s="75"/>
      <c r="LQ57" s="75"/>
      <c r="LR57" s="75"/>
      <c r="LS57" s="75"/>
      <c r="LT57" s="75"/>
      <c r="LU57" s="75"/>
      <c r="LV57" s="75"/>
      <c r="LW57" s="75"/>
      <c r="LX57" s="75"/>
      <c r="LY57" s="75"/>
      <c r="LZ57" s="75"/>
      <c r="MA57" s="75"/>
      <c r="MB57" s="75"/>
      <c r="MC57" s="75"/>
      <c r="MD57" s="75"/>
      <c r="ME57" s="75"/>
      <c r="MF57" s="75"/>
      <c r="MG57" s="75"/>
      <c r="MH57" s="75"/>
      <c r="MI57" s="75"/>
      <c r="MJ57" s="75"/>
      <c r="MK57" s="75"/>
      <c r="ML57" s="75"/>
      <c r="MM57" s="75"/>
      <c r="MN57" s="75"/>
      <c r="MO57" s="75"/>
      <c r="MP57" s="75"/>
      <c r="MQ57" s="75"/>
      <c r="MR57" s="75"/>
      <c r="MS57" s="75"/>
      <c r="MT57" s="75"/>
      <c r="MU57" s="75"/>
      <c r="MV57" s="75"/>
      <c r="MW57" s="75"/>
      <c r="MX57" s="75"/>
      <c r="MY57" s="75"/>
      <c r="MZ57" s="75"/>
      <c r="NA57" s="75"/>
      <c r="NB57" s="75"/>
      <c r="NC57" s="75"/>
      <c r="ND57" s="75"/>
      <c r="NE57" s="75"/>
      <c r="NF57" s="75"/>
      <c r="NG57" s="75"/>
      <c r="NH57" s="75"/>
      <c r="NI57" s="75"/>
      <c r="NJ57" s="75"/>
      <c r="NK57" s="75"/>
      <c r="NL57" s="75"/>
      <c r="NM57" s="75"/>
      <c r="NN57" s="75"/>
      <c r="NO57" s="75"/>
      <c r="NP57" s="75"/>
      <c r="NQ57" s="75"/>
      <c r="NR57" s="75"/>
      <c r="NS57" s="75"/>
      <c r="NT57" s="75"/>
      <c r="NU57" s="75"/>
      <c r="NV57" s="75"/>
      <c r="NW57" s="75"/>
      <c r="NX57" s="75"/>
      <c r="NY57" s="75"/>
      <c r="NZ57" s="75"/>
      <c r="OA57" s="75"/>
      <c r="OB57" s="75"/>
      <c r="OC57" s="75"/>
      <c r="OD57" s="75"/>
      <c r="OE57" s="75"/>
      <c r="OF57" s="75"/>
      <c r="OG57" s="75"/>
      <c r="OH57" s="75"/>
      <c r="OI57" s="75"/>
      <c r="OJ57" s="75"/>
      <c r="OK57" s="75"/>
      <c r="OL57" s="75"/>
      <c r="OM57" s="75"/>
      <c r="ON57" s="75"/>
      <c r="OO57" s="75"/>
      <c r="OP57" s="75"/>
      <c r="OQ57" s="75"/>
      <c r="OR57" s="75"/>
      <c r="OS57" s="75"/>
      <c r="OT57" s="75"/>
      <c r="OU57" s="75"/>
      <c r="OV57" s="75"/>
      <c r="OW57" s="75"/>
      <c r="OX57" s="75"/>
      <c r="OY57" s="75"/>
      <c r="OZ57" s="75"/>
      <c r="PA57" s="75"/>
      <c r="PB57" s="75"/>
      <c r="PC57" s="75"/>
      <c r="PD57" s="75"/>
      <c r="PE57" s="75"/>
      <c r="PF57" s="75"/>
      <c r="PG57" s="75"/>
      <c r="PH57" s="75"/>
      <c r="PI57" s="75"/>
      <c r="PJ57" s="75"/>
      <c r="PK57" s="75"/>
      <c r="PL57" s="75"/>
      <c r="PM57" s="75"/>
      <c r="PN57" s="75"/>
      <c r="PO57" s="75"/>
      <c r="PP57" s="75"/>
      <c r="PQ57" s="75"/>
      <c r="PR57" s="75"/>
      <c r="PS57" s="75"/>
      <c r="PT57" s="75"/>
      <c r="PU57" s="75"/>
      <c r="PV57" s="75"/>
      <c r="PW57" s="75"/>
      <c r="PX57" s="75"/>
      <c r="PY57" s="75"/>
      <c r="PZ57" s="75"/>
      <c r="QA57" s="75"/>
      <c r="QB57" s="75"/>
      <c r="QC57" s="75"/>
      <c r="QD57" s="75"/>
      <c r="QE57" s="75"/>
      <c r="QF57" s="75"/>
      <c r="QG57" s="75"/>
      <c r="QH57" s="75"/>
      <c r="QI57" s="75"/>
      <c r="QJ57" s="75"/>
      <c r="QK57" s="75"/>
      <c r="QL57" s="75"/>
      <c r="QM57" s="75"/>
      <c r="QN57" s="75"/>
      <c r="QO57" s="75"/>
      <c r="QP57" s="75"/>
      <c r="QQ57" s="75"/>
      <c r="QR57" s="75"/>
      <c r="QS57" s="75"/>
      <c r="QT57" s="75"/>
      <c r="QU57" s="75"/>
      <c r="QV57" s="75"/>
      <c r="QW57" s="75"/>
      <c r="QX57" s="75"/>
      <c r="QY57" s="75"/>
      <c r="QZ57" s="75"/>
      <c r="RA57" s="75"/>
      <c r="RB57" s="75"/>
      <c r="RC57" s="75"/>
      <c r="RD57" s="75"/>
      <c r="RE57" s="75"/>
      <c r="RF57" s="75"/>
      <c r="RG57" s="75"/>
      <c r="RH57" s="75"/>
      <c r="RI57" s="75"/>
      <c r="RJ57" s="75"/>
      <c r="RK57" s="75"/>
      <c r="RL57" s="75"/>
      <c r="RM57" s="75"/>
      <c r="RN57" s="75"/>
      <c r="RO57" s="75"/>
      <c r="RP57" s="75"/>
      <c r="RQ57" s="75"/>
      <c r="RR57" s="75"/>
      <c r="RS57" s="75"/>
      <c r="RT57" s="75"/>
      <c r="RU57" s="75"/>
      <c r="RV57" s="75"/>
      <c r="RW57" s="75"/>
      <c r="RX57" s="75"/>
      <c r="RY57" s="75"/>
      <c r="RZ57" s="75"/>
      <c r="SA57" s="75"/>
      <c r="SB57" s="75"/>
      <c r="SC57" s="75"/>
      <c r="SD57" s="75"/>
      <c r="SE57" s="75"/>
    </row>
    <row r="58" spans="1:499" s="4" customFormat="1" x14ac:dyDescent="0.2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75"/>
      <c r="JQ58" s="75"/>
      <c r="JR58" s="75"/>
      <c r="JS58" s="75"/>
      <c r="JT58" s="75"/>
      <c r="JU58" s="75"/>
      <c r="JV58" s="75"/>
      <c r="JW58" s="75"/>
      <c r="JX58" s="75"/>
      <c r="JY58" s="75"/>
      <c r="JZ58" s="75"/>
      <c r="KA58" s="75"/>
      <c r="KB58" s="75"/>
      <c r="KC58" s="75"/>
      <c r="KD58" s="75"/>
      <c r="KE58" s="75"/>
      <c r="KF58" s="75"/>
      <c r="KG58" s="75"/>
      <c r="KH58" s="75"/>
      <c r="KI58" s="75"/>
      <c r="KJ58" s="75"/>
      <c r="KK58" s="75"/>
      <c r="KL58" s="75"/>
      <c r="KM58" s="75"/>
      <c r="KN58" s="75"/>
      <c r="KO58" s="75"/>
      <c r="KP58" s="75"/>
      <c r="KQ58" s="75"/>
      <c r="KR58" s="75"/>
      <c r="KS58" s="75"/>
      <c r="KT58" s="75"/>
      <c r="KU58" s="75"/>
      <c r="KV58" s="75"/>
      <c r="KW58" s="75"/>
      <c r="KX58" s="75"/>
      <c r="KY58" s="75"/>
      <c r="KZ58" s="75"/>
      <c r="LA58" s="75"/>
      <c r="LB58" s="75"/>
      <c r="LC58" s="75"/>
      <c r="LD58" s="75"/>
      <c r="LE58" s="75"/>
      <c r="LF58" s="75"/>
      <c r="LG58" s="75"/>
      <c r="LH58" s="75"/>
      <c r="LI58" s="75"/>
      <c r="LJ58" s="75"/>
      <c r="LK58" s="75"/>
      <c r="LL58" s="75"/>
      <c r="LM58" s="75"/>
      <c r="LN58" s="75"/>
      <c r="LO58" s="75"/>
      <c r="LP58" s="75"/>
      <c r="LQ58" s="75"/>
      <c r="LR58" s="75"/>
      <c r="LS58" s="75"/>
      <c r="LT58" s="75"/>
      <c r="LU58" s="75"/>
      <c r="LV58" s="75"/>
      <c r="LW58" s="75"/>
      <c r="LX58" s="75"/>
      <c r="LY58" s="75"/>
      <c r="LZ58" s="75"/>
      <c r="MA58" s="75"/>
      <c r="MB58" s="75"/>
      <c r="MC58" s="75"/>
      <c r="MD58" s="75"/>
      <c r="ME58" s="75"/>
      <c r="MF58" s="75"/>
      <c r="MG58" s="75"/>
      <c r="MH58" s="75"/>
      <c r="MI58" s="75"/>
      <c r="MJ58" s="75"/>
      <c r="MK58" s="75"/>
      <c r="ML58" s="75"/>
      <c r="MM58" s="75"/>
      <c r="MN58" s="75"/>
      <c r="MO58" s="75"/>
      <c r="MP58" s="75"/>
      <c r="MQ58" s="75"/>
      <c r="MR58" s="75"/>
      <c r="MS58" s="75"/>
      <c r="MT58" s="75"/>
      <c r="MU58" s="75"/>
      <c r="MV58" s="75"/>
      <c r="MW58" s="75"/>
      <c r="MX58" s="75"/>
      <c r="MY58" s="75"/>
      <c r="MZ58" s="75"/>
      <c r="NA58" s="75"/>
      <c r="NB58" s="75"/>
      <c r="NC58" s="75"/>
      <c r="ND58" s="75"/>
      <c r="NE58" s="75"/>
      <c r="NF58" s="75"/>
      <c r="NG58" s="75"/>
      <c r="NH58" s="75"/>
      <c r="NI58" s="75"/>
      <c r="NJ58" s="75"/>
      <c r="NK58" s="75"/>
      <c r="NL58" s="75"/>
      <c r="NM58" s="75"/>
      <c r="NN58" s="75"/>
      <c r="NO58" s="75"/>
      <c r="NP58" s="75"/>
      <c r="NQ58" s="75"/>
      <c r="NR58" s="75"/>
      <c r="NS58" s="75"/>
      <c r="NT58" s="75"/>
      <c r="NU58" s="75"/>
      <c r="NV58" s="75"/>
      <c r="NW58" s="75"/>
      <c r="NX58" s="75"/>
      <c r="NY58" s="75"/>
      <c r="NZ58" s="75"/>
      <c r="OA58" s="75"/>
      <c r="OB58" s="75"/>
      <c r="OC58" s="75"/>
      <c r="OD58" s="75"/>
      <c r="OE58" s="75"/>
      <c r="OF58" s="75"/>
      <c r="OG58" s="75"/>
      <c r="OH58" s="75"/>
      <c r="OI58" s="75"/>
      <c r="OJ58" s="75"/>
      <c r="OK58" s="75"/>
      <c r="OL58" s="75"/>
      <c r="OM58" s="75"/>
      <c r="ON58" s="75"/>
      <c r="OO58" s="75"/>
      <c r="OP58" s="75"/>
      <c r="OQ58" s="75"/>
      <c r="OR58" s="75"/>
      <c r="OS58" s="75"/>
      <c r="OT58" s="75"/>
      <c r="OU58" s="75"/>
      <c r="OV58" s="75"/>
      <c r="OW58" s="75"/>
      <c r="OX58" s="75"/>
      <c r="OY58" s="75"/>
      <c r="OZ58" s="75"/>
      <c r="PA58" s="75"/>
      <c r="PB58" s="75"/>
      <c r="PC58" s="75"/>
      <c r="PD58" s="75"/>
      <c r="PE58" s="75"/>
      <c r="PF58" s="75"/>
      <c r="PG58" s="75"/>
      <c r="PH58" s="75"/>
      <c r="PI58" s="75"/>
      <c r="PJ58" s="75"/>
      <c r="PK58" s="75"/>
      <c r="PL58" s="75"/>
      <c r="PM58" s="75"/>
      <c r="PN58" s="75"/>
      <c r="PO58" s="75"/>
      <c r="PP58" s="75"/>
      <c r="PQ58" s="75"/>
      <c r="PR58" s="75"/>
      <c r="PS58" s="75"/>
      <c r="PT58" s="75"/>
      <c r="PU58" s="75"/>
      <c r="PV58" s="75"/>
      <c r="PW58" s="75"/>
      <c r="PX58" s="75"/>
      <c r="PY58" s="75"/>
      <c r="PZ58" s="75"/>
      <c r="QA58" s="75"/>
      <c r="QB58" s="75"/>
      <c r="QC58" s="75"/>
      <c r="QD58" s="75"/>
      <c r="QE58" s="75"/>
      <c r="QF58" s="75"/>
      <c r="QG58" s="75"/>
      <c r="QH58" s="75"/>
      <c r="QI58" s="75"/>
      <c r="QJ58" s="75"/>
      <c r="QK58" s="75"/>
      <c r="QL58" s="75"/>
      <c r="QM58" s="75"/>
      <c r="QN58" s="75"/>
      <c r="QO58" s="75"/>
      <c r="QP58" s="75"/>
      <c r="QQ58" s="75"/>
      <c r="QR58" s="75"/>
      <c r="QS58" s="75"/>
      <c r="QT58" s="75"/>
      <c r="QU58" s="75"/>
      <c r="QV58" s="75"/>
      <c r="QW58" s="75"/>
      <c r="QX58" s="75"/>
      <c r="QY58" s="75"/>
      <c r="QZ58" s="75"/>
      <c r="RA58" s="75"/>
      <c r="RB58" s="75"/>
      <c r="RC58" s="75"/>
      <c r="RD58" s="75"/>
      <c r="RE58" s="75"/>
      <c r="RF58" s="75"/>
      <c r="RG58" s="75"/>
      <c r="RH58" s="75"/>
      <c r="RI58" s="75"/>
      <c r="RJ58" s="75"/>
      <c r="RK58" s="75"/>
      <c r="RL58" s="75"/>
      <c r="RM58" s="75"/>
      <c r="RN58" s="75"/>
      <c r="RO58" s="75"/>
      <c r="RP58" s="75"/>
      <c r="RQ58" s="75"/>
      <c r="RR58" s="75"/>
      <c r="RS58" s="75"/>
      <c r="RT58" s="75"/>
      <c r="RU58" s="75"/>
      <c r="RV58" s="75"/>
      <c r="RW58" s="75"/>
      <c r="RX58" s="75"/>
      <c r="RY58" s="75"/>
      <c r="RZ58" s="75"/>
      <c r="SA58" s="75"/>
      <c r="SB58" s="75"/>
      <c r="SC58" s="75"/>
      <c r="SD58" s="75"/>
      <c r="SE58" s="75"/>
    </row>
    <row r="59" spans="1:499" s="4" customFormat="1" x14ac:dyDescent="0.2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75"/>
      <c r="JQ59" s="75"/>
      <c r="JR59" s="75"/>
      <c r="JS59" s="75"/>
      <c r="JT59" s="75"/>
      <c r="JU59" s="75"/>
      <c r="JV59" s="75"/>
      <c r="JW59" s="75"/>
      <c r="JX59" s="75"/>
      <c r="JY59" s="75"/>
      <c r="JZ59" s="75"/>
      <c r="KA59" s="75"/>
      <c r="KB59" s="75"/>
      <c r="KC59" s="75"/>
      <c r="KD59" s="75"/>
      <c r="KE59" s="75"/>
      <c r="KF59" s="75"/>
      <c r="KG59" s="75"/>
      <c r="KH59" s="75"/>
      <c r="KI59" s="75"/>
      <c r="KJ59" s="75"/>
      <c r="KK59" s="75"/>
      <c r="KL59" s="75"/>
      <c r="KM59" s="75"/>
      <c r="KN59" s="75"/>
      <c r="KO59" s="75"/>
      <c r="KP59" s="75"/>
      <c r="KQ59" s="75"/>
      <c r="KR59" s="75"/>
      <c r="KS59" s="75"/>
      <c r="KT59" s="75"/>
      <c r="KU59" s="75"/>
      <c r="KV59" s="75"/>
      <c r="KW59" s="75"/>
      <c r="KX59" s="75"/>
      <c r="KY59" s="75"/>
      <c r="KZ59" s="75"/>
      <c r="LA59" s="75"/>
      <c r="LB59" s="75"/>
      <c r="LC59" s="75"/>
      <c r="LD59" s="75"/>
      <c r="LE59" s="75"/>
      <c r="LF59" s="75"/>
      <c r="LG59" s="75"/>
      <c r="LH59" s="75"/>
      <c r="LI59" s="75"/>
      <c r="LJ59" s="75"/>
      <c r="LK59" s="75"/>
      <c r="LL59" s="75"/>
      <c r="LM59" s="75"/>
      <c r="LN59" s="75"/>
      <c r="LO59" s="75"/>
      <c r="LP59" s="75"/>
      <c r="LQ59" s="75"/>
      <c r="LR59" s="75"/>
      <c r="LS59" s="75"/>
      <c r="LT59" s="75"/>
      <c r="LU59" s="75"/>
      <c r="LV59" s="75"/>
      <c r="LW59" s="75"/>
      <c r="LX59" s="75"/>
      <c r="LY59" s="75"/>
      <c r="LZ59" s="75"/>
      <c r="MA59" s="75"/>
      <c r="MB59" s="75"/>
      <c r="MC59" s="75"/>
      <c r="MD59" s="75"/>
      <c r="ME59" s="75"/>
      <c r="MF59" s="75"/>
      <c r="MG59" s="75"/>
      <c r="MH59" s="75"/>
      <c r="MI59" s="75"/>
      <c r="MJ59" s="75"/>
      <c r="MK59" s="75"/>
      <c r="ML59" s="75"/>
      <c r="MM59" s="75"/>
      <c r="MN59" s="75"/>
      <c r="MO59" s="75"/>
      <c r="MP59" s="75"/>
      <c r="MQ59" s="75"/>
      <c r="MR59" s="75"/>
      <c r="MS59" s="75"/>
      <c r="MT59" s="75"/>
      <c r="MU59" s="75"/>
      <c r="MV59" s="75"/>
      <c r="MW59" s="75"/>
      <c r="MX59" s="75"/>
      <c r="MY59" s="75"/>
      <c r="MZ59" s="75"/>
      <c r="NA59" s="75"/>
      <c r="NB59" s="75"/>
      <c r="NC59" s="75"/>
      <c r="ND59" s="75"/>
      <c r="NE59" s="75"/>
      <c r="NF59" s="75"/>
      <c r="NG59" s="75"/>
      <c r="NH59" s="75"/>
      <c r="NI59" s="75"/>
      <c r="NJ59" s="75"/>
      <c r="NK59" s="75"/>
      <c r="NL59" s="75"/>
      <c r="NM59" s="75"/>
      <c r="NN59" s="75"/>
      <c r="NO59" s="75"/>
      <c r="NP59" s="75"/>
      <c r="NQ59" s="75"/>
      <c r="NR59" s="75"/>
      <c r="NS59" s="75"/>
      <c r="NT59" s="75"/>
      <c r="NU59" s="75"/>
      <c r="NV59" s="75"/>
      <c r="NW59" s="75"/>
      <c r="NX59" s="75"/>
      <c r="NY59" s="75"/>
      <c r="NZ59" s="75"/>
      <c r="OA59" s="75"/>
      <c r="OB59" s="75"/>
      <c r="OC59" s="75"/>
      <c r="OD59" s="75"/>
      <c r="OE59" s="75"/>
      <c r="OF59" s="75"/>
      <c r="OG59" s="75"/>
      <c r="OH59" s="75"/>
      <c r="OI59" s="75"/>
      <c r="OJ59" s="75"/>
      <c r="OK59" s="75"/>
      <c r="OL59" s="75"/>
      <c r="OM59" s="75"/>
      <c r="ON59" s="75"/>
      <c r="OO59" s="75"/>
      <c r="OP59" s="75"/>
      <c r="OQ59" s="75"/>
      <c r="OR59" s="75"/>
      <c r="OS59" s="75"/>
      <c r="OT59" s="75"/>
      <c r="OU59" s="75"/>
      <c r="OV59" s="75"/>
      <c r="OW59" s="75"/>
      <c r="OX59" s="75"/>
      <c r="OY59" s="75"/>
      <c r="OZ59" s="75"/>
      <c r="PA59" s="75"/>
      <c r="PB59" s="75"/>
      <c r="PC59" s="75"/>
      <c r="PD59" s="75"/>
      <c r="PE59" s="75"/>
      <c r="PF59" s="75"/>
      <c r="PG59" s="75"/>
      <c r="PH59" s="75"/>
      <c r="PI59" s="75"/>
      <c r="PJ59" s="75"/>
      <c r="PK59" s="75"/>
      <c r="PL59" s="75"/>
      <c r="PM59" s="75"/>
      <c r="PN59" s="75"/>
      <c r="PO59" s="75"/>
      <c r="PP59" s="75"/>
      <c r="PQ59" s="75"/>
      <c r="PR59" s="75"/>
      <c r="PS59" s="75"/>
      <c r="PT59" s="75"/>
      <c r="PU59" s="75"/>
      <c r="PV59" s="75"/>
      <c r="PW59" s="75"/>
      <c r="PX59" s="75"/>
      <c r="PY59" s="75"/>
      <c r="PZ59" s="75"/>
      <c r="QA59" s="75"/>
      <c r="QB59" s="75"/>
      <c r="QC59" s="75"/>
      <c r="QD59" s="75"/>
      <c r="QE59" s="75"/>
      <c r="QF59" s="75"/>
      <c r="QG59" s="75"/>
      <c r="QH59" s="75"/>
      <c r="QI59" s="75"/>
      <c r="QJ59" s="75"/>
      <c r="QK59" s="75"/>
      <c r="QL59" s="75"/>
      <c r="QM59" s="75"/>
      <c r="QN59" s="75"/>
      <c r="QO59" s="75"/>
      <c r="QP59" s="75"/>
      <c r="QQ59" s="75"/>
      <c r="QR59" s="75"/>
      <c r="QS59" s="75"/>
      <c r="QT59" s="75"/>
      <c r="QU59" s="75"/>
      <c r="QV59" s="75"/>
      <c r="QW59" s="75"/>
      <c r="QX59" s="75"/>
      <c r="QY59" s="75"/>
      <c r="QZ59" s="75"/>
      <c r="RA59" s="75"/>
      <c r="RB59" s="75"/>
      <c r="RC59" s="75"/>
      <c r="RD59" s="75"/>
      <c r="RE59" s="75"/>
      <c r="RF59" s="75"/>
      <c r="RG59" s="75"/>
      <c r="RH59" s="75"/>
      <c r="RI59" s="75"/>
      <c r="RJ59" s="75"/>
      <c r="RK59" s="75"/>
      <c r="RL59" s="75"/>
      <c r="RM59" s="75"/>
      <c r="RN59" s="75"/>
      <c r="RO59" s="75"/>
      <c r="RP59" s="75"/>
      <c r="RQ59" s="75"/>
      <c r="RR59" s="75"/>
      <c r="RS59" s="75"/>
      <c r="RT59" s="75"/>
      <c r="RU59" s="75"/>
      <c r="RV59" s="75"/>
      <c r="RW59" s="75"/>
      <c r="RX59" s="75"/>
      <c r="RY59" s="75"/>
      <c r="RZ59" s="75"/>
      <c r="SA59" s="75"/>
      <c r="SB59" s="75"/>
      <c r="SC59" s="75"/>
      <c r="SD59" s="75"/>
      <c r="SE59" s="75"/>
    </row>
    <row r="60" spans="1:499" s="4" customFormat="1" x14ac:dyDescent="0.2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75"/>
      <c r="JQ60" s="75"/>
      <c r="JR60" s="75"/>
      <c r="JS60" s="75"/>
      <c r="JT60" s="75"/>
      <c r="JU60" s="75"/>
      <c r="JV60" s="75"/>
      <c r="JW60" s="75"/>
      <c r="JX60" s="75"/>
      <c r="JY60" s="75"/>
      <c r="JZ60" s="75"/>
      <c r="KA60" s="75"/>
      <c r="KB60" s="75"/>
      <c r="KC60" s="75"/>
      <c r="KD60" s="75"/>
      <c r="KE60" s="75"/>
      <c r="KF60" s="75"/>
      <c r="KG60" s="75"/>
      <c r="KH60" s="75"/>
      <c r="KI60" s="75"/>
      <c r="KJ60" s="75"/>
      <c r="KK60" s="75"/>
      <c r="KL60" s="75"/>
      <c r="KM60" s="75"/>
      <c r="KN60" s="75"/>
      <c r="KO60" s="75"/>
      <c r="KP60" s="75"/>
      <c r="KQ60" s="75"/>
      <c r="KR60" s="75"/>
      <c r="KS60" s="75"/>
      <c r="KT60" s="75"/>
      <c r="KU60" s="75"/>
      <c r="KV60" s="75"/>
      <c r="KW60" s="75"/>
      <c r="KX60" s="75"/>
      <c r="KY60" s="75"/>
      <c r="KZ60" s="75"/>
      <c r="LA60" s="75"/>
      <c r="LB60" s="75"/>
      <c r="LC60" s="75"/>
      <c r="LD60" s="75"/>
      <c r="LE60" s="75"/>
      <c r="LF60" s="75"/>
      <c r="LG60" s="75"/>
      <c r="LH60" s="75"/>
      <c r="LI60" s="75"/>
      <c r="LJ60" s="75"/>
      <c r="LK60" s="75"/>
      <c r="LL60" s="75"/>
      <c r="LM60" s="75"/>
      <c r="LN60" s="75"/>
      <c r="LO60" s="75"/>
      <c r="LP60" s="75"/>
      <c r="LQ60" s="75"/>
      <c r="LR60" s="75"/>
      <c r="LS60" s="75"/>
      <c r="LT60" s="75"/>
      <c r="LU60" s="75"/>
      <c r="LV60" s="75"/>
      <c r="LW60" s="75"/>
      <c r="LX60" s="75"/>
      <c r="LY60" s="75"/>
      <c r="LZ60" s="75"/>
      <c r="MA60" s="75"/>
      <c r="MB60" s="75"/>
      <c r="MC60" s="75"/>
      <c r="MD60" s="75"/>
      <c r="ME60" s="75"/>
      <c r="MF60" s="75"/>
      <c r="MG60" s="75"/>
      <c r="MH60" s="75"/>
      <c r="MI60" s="75"/>
      <c r="MJ60" s="75"/>
      <c r="MK60" s="75"/>
      <c r="ML60" s="75"/>
      <c r="MM60" s="75"/>
      <c r="MN60" s="75"/>
      <c r="MO60" s="75"/>
      <c r="MP60" s="75"/>
      <c r="MQ60" s="75"/>
      <c r="MR60" s="75"/>
      <c r="MS60" s="75"/>
      <c r="MT60" s="75"/>
      <c r="MU60" s="75"/>
      <c r="MV60" s="75"/>
      <c r="MW60" s="75"/>
      <c r="MX60" s="75"/>
      <c r="MY60" s="75"/>
      <c r="MZ60" s="75"/>
      <c r="NA60" s="75"/>
      <c r="NB60" s="75"/>
      <c r="NC60" s="75"/>
      <c r="ND60" s="75"/>
      <c r="NE60" s="75"/>
      <c r="NF60" s="75"/>
      <c r="NG60" s="75"/>
      <c r="NH60" s="75"/>
      <c r="NI60" s="75"/>
      <c r="NJ60" s="75"/>
      <c r="NK60" s="75"/>
      <c r="NL60" s="75"/>
      <c r="NM60" s="75"/>
      <c r="NN60" s="75"/>
      <c r="NO60" s="75"/>
      <c r="NP60" s="75"/>
      <c r="NQ60" s="75"/>
      <c r="NR60" s="75"/>
      <c r="NS60" s="75"/>
      <c r="NT60" s="75"/>
      <c r="NU60" s="75"/>
      <c r="NV60" s="75"/>
      <c r="NW60" s="75"/>
      <c r="NX60" s="75"/>
      <c r="NY60" s="75"/>
      <c r="NZ60" s="75"/>
      <c r="OA60" s="75"/>
      <c r="OB60" s="75"/>
      <c r="OC60" s="75"/>
      <c r="OD60" s="75"/>
      <c r="OE60" s="75"/>
      <c r="OF60" s="75"/>
      <c r="OG60" s="75"/>
      <c r="OH60" s="75"/>
      <c r="OI60" s="75"/>
      <c r="OJ60" s="75"/>
      <c r="OK60" s="75"/>
      <c r="OL60" s="75"/>
      <c r="OM60" s="75"/>
      <c r="ON60" s="75"/>
      <c r="OO60" s="75"/>
      <c r="OP60" s="75"/>
      <c r="OQ60" s="75"/>
      <c r="OR60" s="75"/>
      <c r="OS60" s="75"/>
      <c r="OT60" s="75"/>
      <c r="OU60" s="75"/>
      <c r="OV60" s="75"/>
      <c r="OW60" s="75"/>
      <c r="OX60" s="75"/>
      <c r="OY60" s="75"/>
      <c r="OZ60" s="75"/>
      <c r="PA60" s="75"/>
      <c r="PB60" s="75"/>
      <c r="PC60" s="75"/>
      <c r="PD60" s="75"/>
      <c r="PE60" s="75"/>
      <c r="PF60" s="75"/>
      <c r="PG60" s="75"/>
      <c r="PH60" s="75"/>
      <c r="PI60" s="75"/>
      <c r="PJ60" s="75"/>
      <c r="PK60" s="75"/>
      <c r="PL60" s="75"/>
      <c r="PM60" s="75"/>
      <c r="PN60" s="75"/>
      <c r="PO60" s="75"/>
      <c r="PP60" s="75"/>
      <c r="PQ60" s="75"/>
      <c r="PR60" s="75"/>
      <c r="PS60" s="75"/>
      <c r="PT60" s="75"/>
      <c r="PU60" s="75"/>
      <c r="PV60" s="75"/>
      <c r="PW60" s="75"/>
      <c r="PX60" s="75"/>
      <c r="PY60" s="75"/>
      <c r="PZ60" s="75"/>
      <c r="QA60" s="75"/>
      <c r="QB60" s="75"/>
      <c r="QC60" s="75"/>
      <c r="QD60" s="75"/>
      <c r="QE60" s="75"/>
      <c r="QF60" s="75"/>
      <c r="QG60" s="75"/>
      <c r="QH60" s="75"/>
      <c r="QI60" s="75"/>
      <c r="QJ60" s="75"/>
      <c r="QK60" s="75"/>
      <c r="QL60" s="75"/>
      <c r="QM60" s="75"/>
      <c r="QN60" s="75"/>
      <c r="QO60" s="75"/>
      <c r="QP60" s="75"/>
      <c r="QQ60" s="75"/>
      <c r="QR60" s="75"/>
      <c r="QS60" s="75"/>
      <c r="QT60" s="75"/>
      <c r="QU60" s="75"/>
      <c r="QV60" s="75"/>
      <c r="QW60" s="75"/>
      <c r="QX60" s="75"/>
      <c r="QY60" s="75"/>
      <c r="QZ60" s="75"/>
      <c r="RA60" s="75"/>
      <c r="RB60" s="75"/>
      <c r="RC60" s="75"/>
      <c r="RD60" s="75"/>
      <c r="RE60" s="75"/>
      <c r="RF60" s="75"/>
      <c r="RG60" s="75"/>
      <c r="RH60" s="75"/>
      <c r="RI60" s="75"/>
      <c r="RJ60" s="75"/>
      <c r="RK60" s="75"/>
      <c r="RL60" s="75"/>
      <c r="RM60" s="75"/>
      <c r="RN60" s="75"/>
      <c r="RO60" s="75"/>
      <c r="RP60" s="75"/>
      <c r="RQ60" s="75"/>
      <c r="RR60" s="75"/>
      <c r="RS60" s="75"/>
      <c r="RT60" s="75"/>
      <c r="RU60" s="75"/>
      <c r="RV60" s="75"/>
      <c r="RW60" s="75"/>
      <c r="RX60" s="75"/>
      <c r="RY60" s="75"/>
      <c r="RZ60" s="75"/>
      <c r="SA60" s="75"/>
      <c r="SB60" s="75"/>
      <c r="SC60" s="75"/>
      <c r="SD60" s="75"/>
      <c r="SE60" s="75"/>
    </row>
    <row r="61" spans="1:499" s="4" customFormat="1" x14ac:dyDescent="0.2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75"/>
      <c r="JQ61" s="75"/>
      <c r="JR61" s="75"/>
      <c r="JS61" s="75"/>
      <c r="JT61" s="75"/>
      <c r="JU61" s="75"/>
      <c r="JV61" s="75"/>
      <c r="JW61" s="75"/>
      <c r="JX61" s="75"/>
      <c r="JY61" s="75"/>
      <c r="JZ61" s="75"/>
      <c r="KA61" s="75"/>
      <c r="KB61" s="75"/>
      <c r="KC61" s="75"/>
      <c r="KD61" s="75"/>
      <c r="KE61" s="75"/>
      <c r="KF61" s="75"/>
      <c r="KG61" s="75"/>
      <c r="KH61" s="75"/>
      <c r="KI61" s="75"/>
      <c r="KJ61" s="75"/>
      <c r="KK61" s="75"/>
      <c r="KL61" s="75"/>
      <c r="KM61" s="75"/>
      <c r="KN61" s="75"/>
      <c r="KO61" s="75"/>
      <c r="KP61" s="75"/>
      <c r="KQ61" s="75"/>
      <c r="KR61" s="75"/>
      <c r="KS61" s="75"/>
      <c r="KT61" s="75"/>
      <c r="KU61" s="75"/>
      <c r="KV61" s="75"/>
      <c r="KW61" s="75"/>
      <c r="KX61" s="75"/>
      <c r="KY61" s="75"/>
      <c r="KZ61" s="75"/>
      <c r="LA61" s="75"/>
      <c r="LB61" s="75"/>
      <c r="LC61" s="75"/>
      <c r="LD61" s="75"/>
      <c r="LE61" s="75"/>
      <c r="LF61" s="75"/>
      <c r="LG61" s="75"/>
      <c r="LH61" s="75"/>
      <c r="LI61" s="75"/>
      <c r="LJ61" s="75"/>
      <c r="LK61" s="75"/>
      <c r="LL61" s="75"/>
      <c r="LM61" s="75"/>
      <c r="LN61" s="75"/>
      <c r="LO61" s="75"/>
      <c r="LP61" s="75"/>
      <c r="LQ61" s="75"/>
      <c r="LR61" s="75"/>
      <c r="LS61" s="75"/>
      <c r="LT61" s="75"/>
      <c r="LU61" s="75"/>
      <c r="LV61" s="75"/>
      <c r="LW61" s="75"/>
      <c r="LX61" s="75"/>
      <c r="LY61" s="75"/>
      <c r="LZ61" s="75"/>
      <c r="MA61" s="75"/>
      <c r="MB61" s="75"/>
      <c r="MC61" s="75"/>
      <c r="MD61" s="75"/>
      <c r="ME61" s="75"/>
      <c r="MF61" s="75"/>
      <c r="MG61" s="75"/>
      <c r="MH61" s="75"/>
      <c r="MI61" s="75"/>
      <c r="MJ61" s="75"/>
      <c r="MK61" s="75"/>
      <c r="ML61" s="75"/>
      <c r="MM61" s="75"/>
      <c r="MN61" s="75"/>
      <c r="MO61" s="75"/>
      <c r="MP61" s="75"/>
      <c r="MQ61" s="75"/>
      <c r="MR61" s="75"/>
      <c r="MS61" s="75"/>
      <c r="MT61" s="75"/>
      <c r="MU61" s="75"/>
      <c r="MV61" s="75"/>
      <c r="MW61" s="75"/>
      <c r="MX61" s="75"/>
      <c r="MY61" s="75"/>
      <c r="MZ61" s="75"/>
      <c r="NA61" s="75"/>
      <c r="NB61" s="75"/>
      <c r="NC61" s="75"/>
      <c r="ND61" s="75"/>
      <c r="NE61" s="75"/>
      <c r="NF61" s="75"/>
      <c r="NG61" s="75"/>
      <c r="NH61" s="75"/>
      <c r="NI61" s="75"/>
      <c r="NJ61" s="75"/>
      <c r="NK61" s="75"/>
      <c r="NL61" s="75"/>
      <c r="NM61" s="75"/>
      <c r="NN61" s="75"/>
      <c r="NO61" s="75"/>
      <c r="NP61" s="75"/>
      <c r="NQ61" s="75"/>
      <c r="NR61" s="75"/>
      <c r="NS61" s="75"/>
      <c r="NT61" s="75"/>
      <c r="NU61" s="75"/>
      <c r="NV61" s="75"/>
      <c r="NW61" s="75"/>
      <c r="NX61" s="75"/>
      <c r="NY61" s="75"/>
      <c r="NZ61" s="75"/>
      <c r="OA61" s="75"/>
      <c r="OB61" s="75"/>
      <c r="OC61" s="75"/>
      <c r="OD61" s="75"/>
      <c r="OE61" s="75"/>
      <c r="OF61" s="75"/>
      <c r="OG61" s="75"/>
      <c r="OH61" s="75"/>
      <c r="OI61" s="75"/>
      <c r="OJ61" s="75"/>
      <c r="OK61" s="75"/>
      <c r="OL61" s="75"/>
      <c r="OM61" s="75"/>
      <c r="ON61" s="75"/>
      <c r="OO61" s="75"/>
      <c r="OP61" s="75"/>
      <c r="OQ61" s="75"/>
      <c r="OR61" s="75"/>
      <c r="OS61" s="75"/>
      <c r="OT61" s="75"/>
      <c r="OU61" s="75"/>
      <c r="OV61" s="75"/>
      <c r="OW61" s="75"/>
      <c r="OX61" s="75"/>
      <c r="OY61" s="75"/>
      <c r="OZ61" s="75"/>
      <c r="PA61" s="75"/>
      <c r="PB61" s="75"/>
      <c r="PC61" s="75"/>
      <c r="PD61" s="75"/>
      <c r="PE61" s="75"/>
      <c r="PF61" s="75"/>
      <c r="PG61" s="75"/>
      <c r="PH61" s="75"/>
      <c r="PI61" s="75"/>
      <c r="PJ61" s="75"/>
      <c r="PK61" s="75"/>
      <c r="PL61" s="75"/>
      <c r="PM61" s="75"/>
      <c r="PN61" s="75"/>
      <c r="PO61" s="75"/>
      <c r="PP61" s="75"/>
      <c r="PQ61" s="75"/>
      <c r="PR61" s="75"/>
      <c r="PS61" s="75"/>
      <c r="PT61" s="75"/>
      <c r="PU61" s="75"/>
      <c r="PV61" s="75"/>
      <c r="PW61" s="75"/>
      <c r="PX61" s="75"/>
      <c r="PY61" s="75"/>
      <c r="PZ61" s="75"/>
      <c r="QA61" s="75"/>
      <c r="QB61" s="75"/>
      <c r="QC61" s="75"/>
      <c r="QD61" s="75"/>
      <c r="QE61" s="75"/>
      <c r="QF61" s="75"/>
      <c r="QG61" s="75"/>
      <c r="QH61" s="75"/>
      <c r="QI61" s="75"/>
      <c r="QJ61" s="75"/>
      <c r="QK61" s="75"/>
      <c r="QL61" s="75"/>
      <c r="QM61" s="75"/>
      <c r="QN61" s="75"/>
      <c r="QO61" s="75"/>
      <c r="QP61" s="75"/>
      <c r="QQ61" s="75"/>
      <c r="QR61" s="75"/>
      <c r="QS61" s="75"/>
      <c r="QT61" s="75"/>
      <c r="QU61" s="75"/>
      <c r="QV61" s="75"/>
      <c r="QW61" s="75"/>
      <c r="QX61" s="75"/>
      <c r="QY61" s="75"/>
      <c r="QZ61" s="75"/>
      <c r="RA61" s="75"/>
      <c r="RB61" s="75"/>
      <c r="RC61" s="75"/>
      <c r="RD61" s="75"/>
      <c r="RE61" s="75"/>
      <c r="RF61" s="75"/>
      <c r="RG61" s="75"/>
      <c r="RH61" s="75"/>
      <c r="RI61" s="75"/>
      <c r="RJ61" s="75"/>
      <c r="RK61" s="75"/>
      <c r="RL61" s="75"/>
      <c r="RM61" s="75"/>
      <c r="RN61" s="75"/>
      <c r="RO61" s="75"/>
      <c r="RP61" s="75"/>
      <c r="RQ61" s="75"/>
      <c r="RR61" s="75"/>
      <c r="RS61" s="75"/>
      <c r="RT61" s="75"/>
      <c r="RU61" s="75"/>
      <c r="RV61" s="75"/>
      <c r="RW61" s="75"/>
      <c r="RX61" s="75"/>
      <c r="RY61" s="75"/>
      <c r="RZ61" s="75"/>
      <c r="SA61" s="75"/>
      <c r="SB61" s="75"/>
      <c r="SC61" s="75"/>
      <c r="SD61" s="75"/>
      <c r="SE61" s="75"/>
    </row>
    <row r="62" spans="1:499" s="4" customFormat="1" x14ac:dyDescent="0.2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row>
    <row r="63" spans="1:499" s="4" customFormat="1" x14ac:dyDescent="0.2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row>
    <row r="64" spans="1:499" s="4" customFormat="1" x14ac:dyDescent="0.2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75"/>
      <c r="JQ64" s="75"/>
      <c r="JR64" s="75"/>
      <c r="JS64" s="75"/>
      <c r="JT64" s="75"/>
      <c r="JU64" s="75"/>
      <c r="JV64" s="75"/>
      <c r="JW64" s="75"/>
      <c r="JX64" s="75"/>
      <c r="JY64" s="75"/>
      <c r="JZ64" s="75"/>
      <c r="KA64" s="75"/>
      <c r="KB64" s="75"/>
      <c r="KC64" s="75"/>
      <c r="KD64" s="75"/>
      <c r="KE64" s="75"/>
      <c r="KF64" s="75"/>
      <c r="KG64" s="75"/>
      <c r="KH64" s="75"/>
      <c r="KI64" s="75"/>
      <c r="KJ64" s="75"/>
      <c r="KK64" s="75"/>
      <c r="KL64" s="75"/>
      <c r="KM64" s="75"/>
      <c r="KN64" s="75"/>
      <c r="KO64" s="75"/>
      <c r="KP64" s="75"/>
      <c r="KQ64" s="75"/>
      <c r="KR64" s="75"/>
      <c r="KS64" s="75"/>
      <c r="KT64" s="75"/>
      <c r="KU64" s="75"/>
      <c r="KV64" s="75"/>
      <c r="KW64" s="75"/>
      <c r="KX64" s="75"/>
      <c r="KY64" s="75"/>
      <c r="KZ64" s="75"/>
      <c r="LA64" s="75"/>
      <c r="LB64" s="75"/>
      <c r="LC64" s="75"/>
      <c r="LD64" s="75"/>
      <c r="LE64" s="75"/>
      <c r="LF64" s="75"/>
      <c r="LG64" s="75"/>
      <c r="LH64" s="75"/>
      <c r="LI64" s="75"/>
      <c r="LJ64" s="75"/>
      <c r="LK64" s="75"/>
      <c r="LL64" s="75"/>
      <c r="LM64" s="75"/>
      <c r="LN64" s="75"/>
      <c r="LO64" s="75"/>
      <c r="LP64" s="75"/>
      <c r="LQ64" s="75"/>
      <c r="LR64" s="75"/>
      <c r="LS64" s="75"/>
      <c r="LT64" s="75"/>
      <c r="LU64" s="75"/>
      <c r="LV64" s="75"/>
      <c r="LW64" s="75"/>
      <c r="LX64" s="75"/>
      <c r="LY64" s="75"/>
      <c r="LZ64" s="75"/>
      <c r="MA64" s="75"/>
      <c r="MB64" s="75"/>
      <c r="MC64" s="75"/>
      <c r="MD64" s="75"/>
      <c r="ME64" s="75"/>
      <c r="MF64" s="75"/>
      <c r="MG64" s="75"/>
      <c r="MH64" s="75"/>
      <c r="MI64" s="75"/>
      <c r="MJ64" s="75"/>
      <c r="MK64" s="75"/>
      <c r="ML64" s="75"/>
      <c r="MM64" s="75"/>
      <c r="MN64" s="75"/>
      <c r="MO64" s="75"/>
      <c r="MP64" s="75"/>
      <c r="MQ64" s="75"/>
      <c r="MR64" s="75"/>
      <c r="MS64" s="75"/>
      <c r="MT64" s="75"/>
      <c r="MU64" s="75"/>
      <c r="MV64" s="75"/>
      <c r="MW64" s="75"/>
      <c r="MX64" s="75"/>
      <c r="MY64" s="75"/>
      <c r="MZ64" s="75"/>
      <c r="NA64" s="75"/>
      <c r="NB64" s="75"/>
      <c r="NC64" s="75"/>
      <c r="ND64" s="75"/>
      <c r="NE64" s="75"/>
      <c r="NF64" s="75"/>
      <c r="NG64" s="75"/>
      <c r="NH64" s="75"/>
      <c r="NI64" s="75"/>
      <c r="NJ64" s="75"/>
      <c r="NK64" s="75"/>
      <c r="NL64" s="75"/>
      <c r="NM64" s="75"/>
      <c r="NN64" s="75"/>
      <c r="NO64" s="75"/>
      <c r="NP64" s="75"/>
      <c r="NQ64" s="75"/>
      <c r="NR64" s="75"/>
      <c r="NS64" s="75"/>
      <c r="NT64" s="75"/>
      <c r="NU64" s="75"/>
      <c r="NV64" s="75"/>
      <c r="NW64" s="75"/>
      <c r="NX64" s="75"/>
      <c r="NY64" s="75"/>
      <c r="NZ64" s="75"/>
      <c r="OA64" s="75"/>
      <c r="OB64" s="75"/>
      <c r="OC64" s="75"/>
      <c r="OD64" s="75"/>
      <c r="OE64" s="75"/>
      <c r="OF64" s="75"/>
      <c r="OG64" s="75"/>
      <c r="OH64" s="75"/>
      <c r="OI64" s="75"/>
      <c r="OJ64" s="75"/>
      <c r="OK64" s="75"/>
      <c r="OL64" s="75"/>
      <c r="OM64" s="75"/>
      <c r="ON64" s="75"/>
      <c r="OO64" s="75"/>
      <c r="OP64" s="75"/>
      <c r="OQ64" s="75"/>
      <c r="OR64" s="75"/>
      <c r="OS64" s="75"/>
      <c r="OT64" s="75"/>
      <c r="OU64" s="75"/>
      <c r="OV64" s="75"/>
      <c r="OW64" s="75"/>
      <c r="OX64" s="75"/>
      <c r="OY64" s="75"/>
      <c r="OZ64" s="75"/>
      <c r="PA64" s="75"/>
      <c r="PB64" s="75"/>
      <c r="PC64" s="75"/>
      <c r="PD64" s="75"/>
      <c r="PE64" s="75"/>
      <c r="PF64" s="75"/>
      <c r="PG64" s="75"/>
      <c r="PH64" s="75"/>
      <c r="PI64" s="75"/>
      <c r="PJ64" s="75"/>
      <c r="PK64" s="75"/>
      <c r="PL64" s="75"/>
      <c r="PM64" s="75"/>
      <c r="PN64" s="75"/>
      <c r="PO64" s="75"/>
      <c r="PP64" s="75"/>
      <c r="PQ64" s="75"/>
      <c r="PR64" s="75"/>
      <c r="PS64" s="75"/>
      <c r="PT64" s="75"/>
      <c r="PU64" s="75"/>
      <c r="PV64" s="75"/>
      <c r="PW64" s="75"/>
      <c r="PX64" s="75"/>
      <c r="PY64" s="75"/>
      <c r="PZ64" s="75"/>
      <c r="QA64" s="75"/>
      <c r="QB64" s="75"/>
      <c r="QC64" s="75"/>
      <c r="QD64" s="75"/>
      <c r="QE64" s="75"/>
      <c r="QF64" s="75"/>
      <c r="QG64" s="75"/>
      <c r="QH64" s="75"/>
      <c r="QI64" s="75"/>
      <c r="QJ64" s="75"/>
      <c r="QK64" s="75"/>
      <c r="QL64" s="75"/>
      <c r="QM64" s="75"/>
      <c r="QN64" s="75"/>
      <c r="QO64" s="75"/>
      <c r="QP64" s="75"/>
      <c r="QQ64" s="75"/>
      <c r="QR64" s="75"/>
      <c r="QS64" s="75"/>
      <c r="QT64" s="75"/>
      <c r="QU64" s="75"/>
      <c r="QV64" s="75"/>
      <c r="QW64" s="75"/>
      <c r="QX64" s="75"/>
      <c r="QY64" s="75"/>
      <c r="QZ64" s="75"/>
      <c r="RA64" s="75"/>
      <c r="RB64" s="75"/>
      <c r="RC64" s="75"/>
      <c r="RD64" s="75"/>
      <c r="RE64" s="75"/>
      <c r="RF64" s="75"/>
      <c r="RG64" s="75"/>
      <c r="RH64" s="75"/>
      <c r="RI64" s="75"/>
      <c r="RJ64" s="75"/>
      <c r="RK64" s="75"/>
      <c r="RL64" s="75"/>
      <c r="RM64" s="75"/>
      <c r="RN64" s="75"/>
      <c r="RO64" s="75"/>
      <c r="RP64" s="75"/>
      <c r="RQ64" s="75"/>
      <c r="RR64" s="75"/>
      <c r="RS64" s="75"/>
      <c r="RT64" s="75"/>
      <c r="RU64" s="75"/>
      <c r="RV64" s="75"/>
      <c r="RW64" s="75"/>
      <c r="RX64" s="75"/>
      <c r="RY64" s="75"/>
      <c r="RZ64" s="75"/>
      <c r="SA64" s="75"/>
      <c r="SB64" s="75"/>
      <c r="SC64" s="75"/>
      <c r="SD64" s="75"/>
      <c r="SE64" s="75"/>
    </row>
    <row r="65" spans="50:499" s="4" customFormat="1" x14ac:dyDescent="0.2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75"/>
      <c r="JQ65" s="75"/>
      <c r="JR65" s="75"/>
      <c r="JS65" s="75"/>
      <c r="JT65" s="75"/>
      <c r="JU65" s="75"/>
      <c r="JV65" s="75"/>
      <c r="JW65" s="75"/>
      <c r="JX65" s="75"/>
      <c r="JY65" s="75"/>
      <c r="JZ65" s="75"/>
      <c r="KA65" s="75"/>
      <c r="KB65" s="75"/>
      <c r="KC65" s="75"/>
      <c r="KD65" s="75"/>
      <c r="KE65" s="75"/>
      <c r="KF65" s="75"/>
      <c r="KG65" s="75"/>
      <c r="KH65" s="75"/>
      <c r="KI65" s="75"/>
      <c r="KJ65" s="75"/>
      <c r="KK65" s="75"/>
      <c r="KL65" s="75"/>
      <c r="KM65" s="75"/>
      <c r="KN65" s="75"/>
      <c r="KO65" s="75"/>
      <c r="KP65" s="75"/>
      <c r="KQ65" s="75"/>
      <c r="KR65" s="75"/>
      <c r="KS65" s="75"/>
      <c r="KT65" s="75"/>
      <c r="KU65" s="75"/>
      <c r="KV65" s="75"/>
      <c r="KW65" s="75"/>
      <c r="KX65" s="75"/>
      <c r="KY65" s="75"/>
      <c r="KZ65" s="75"/>
      <c r="LA65" s="75"/>
      <c r="LB65" s="75"/>
      <c r="LC65" s="75"/>
      <c r="LD65" s="75"/>
      <c r="LE65" s="75"/>
      <c r="LF65" s="75"/>
      <c r="LG65" s="75"/>
      <c r="LH65" s="75"/>
      <c r="LI65" s="75"/>
      <c r="LJ65" s="75"/>
      <c r="LK65" s="75"/>
      <c r="LL65" s="75"/>
      <c r="LM65" s="75"/>
      <c r="LN65" s="75"/>
      <c r="LO65" s="75"/>
      <c r="LP65" s="75"/>
      <c r="LQ65" s="75"/>
      <c r="LR65" s="75"/>
      <c r="LS65" s="75"/>
      <c r="LT65" s="75"/>
      <c r="LU65" s="75"/>
      <c r="LV65" s="75"/>
      <c r="LW65" s="75"/>
      <c r="LX65" s="75"/>
      <c r="LY65" s="75"/>
      <c r="LZ65" s="75"/>
      <c r="MA65" s="75"/>
      <c r="MB65" s="75"/>
      <c r="MC65" s="75"/>
      <c r="MD65" s="75"/>
      <c r="ME65" s="75"/>
      <c r="MF65" s="75"/>
      <c r="MG65" s="75"/>
      <c r="MH65" s="75"/>
      <c r="MI65" s="75"/>
      <c r="MJ65" s="75"/>
      <c r="MK65" s="75"/>
      <c r="ML65" s="75"/>
      <c r="MM65" s="75"/>
      <c r="MN65" s="75"/>
      <c r="MO65" s="75"/>
      <c r="MP65" s="75"/>
      <c r="MQ65" s="75"/>
      <c r="MR65" s="75"/>
      <c r="MS65" s="75"/>
      <c r="MT65" s="75"/>
      <c r="MU65" s="75"/>
      <c r="MV65" s="75"/>
      <c r="MW65" s="75"/>
      <c r="MX65" s="75"/>
      <c r="MY65" s="75"/>
      <c r="MZ65" s="75"/>
      <c r="NA65" s="75"/>
      <c r="NB65" s="75"/>
      <c r="NC65" s="75"/>
      <c r="ND65" s="75"/>
      <c r="NE65" s="75"/>
      <c r="NF65" s="75"/>
      <c r="NG65" s="75"/>
      <c r="NH65" s="75"/>
      <c r="NI65" s="75"/>
      <c r="NJ65" s="75"/>
      <c r="NK65" s="75"/>
      <c r="NL65" s="75"/>
      <c r="NM65" s="75"/>
      <c r="NN65" s="75"/>
      <c r="NO65" s="75"/>
      <c r="NP65" s="75"/>
      <c r="NQ65" s="75"/>
      <c r="NR65" s="75"/>
      <c r="NS65" s="75"/>
      <c r="NT65" s="75"/>
      <c r="NU65" s="75"/>
      <c r="NV65" s="75"/>
      <c r="NW65" s="75"/>
      <c r="NX65" s="75"/>
      <c r="NY65" s="75"/>
      <c r="NZ65" s="75"/>
      <c r="OA65" s="75"/>
      <c r="OB65" s="75"/>
      <c r="OC65" s="75"/>
      <c r="OD65" s="75"/>
      <c r="OE65" s="75"/>
      <c r="OF65" s="75"/>
      <c r="OG65" s="75"/>
      <c r="OH65" s="75"/>
      <c r="OI65" s="75"/>
      <c r="OJ65" s="75"/>
      <c r="OK65" s="75"/>
      <c r="OL65" s="75"/>
      <c r="OM65" s="75"/>
      <c r="ON65" s="75"/>
      <c r="OO65" s="75"/>
      <c r="OP65" s="75"/>
      <c r="OQ65" s="75"/>
      <c r="OR65" s="75"/>
      <c r="OS65" s="75"/>
      <c r="OT65" s="75"/>
      <c r="OU65" s="75"/>
      <c r="OV65" s="75"/>
      <c r="OW65" s="75"/>
      <c r="OX65" s="75"/>
      <c r="OY65" s="75"/>
      <c r="OZ65" s="75"/>
      <c r="PA65" s="75"/>
      <c r="PB65" s="75"/>
      <c r="PC65" s="75"/>
      <c r="PD65" s="75"/>
      <c r="PE65" s="75"/>
      <c r="PF65" s="75"/>
      <c r="PG65" s="75"/>
      <c r="PH65" s="75"/>
      <c r="PI65" s="75"/>
      <c r="PJ65" s="75"/>
      <c r="PK65" s="75"/>
      <c r="PL65" s="75"/>
      <c r="PM65" s="75"/>
      <c r="PN65" s="75"/>
      <c r="PO65" s="75"/>
      <c r="PP65" s="75"/>
      <c r="PQ65" s="75"/>
      <c r="PR65" s="75"/>
      <c r="PS65" s="75"/>
      <c r="PT65" s="75"/>
      <c r="PU65" s="75"/>
      <c r="PV65" s="75"/>
      <c r="PW65" s="75"/>
      <c r="PX65" s="75"/>
      <c r="PY65" s="75"/>
      <c r="PZ65" s="75"/>
      <c r="QA65" s="75"/>
      <c r="QB65" s="75"/>
      <c r="QC65" s="75"/>
      <c r="QD65" s="75"/>
      <c r="QE65" s="75"/>
      <c r="QF65" s="75"/>
      <c r="QG65" s="75"/>
      <c r="QH65" s="75"/>
      <c r="QI65" s="75"/>
      <c r="QJ65" s="75"/>
      <c r="QK65" s="75"/>
      <c r="QL65" s="75"/>
      <c r="QM65" s="75"/>
      <c r="QN65" s="75"/>
      <c r="QO65" s="75"/>
      <c r="QP65" s="75"/>
      <c r="QQ65" s="75"/>
      <c r="QR65" s="75"/>
      <c r="QS65" s="75"/>
      <c r="QT65" s="75"/>
      <c r="QU65" s="75"/>
      <c r="QV65" s="75"/>
      <c r="QW65" s="75"/>
      <c r="QX65" s="75"/>
      <c r="QY65" s="75"/>
      <c r="QZ65" s="75"/>
      <c r="RA65" s="75"/>
      <c r="RB65" s="75"/>
      <c r="RC65" s="75"/>
      <c r="RD65" s="75"/>
      <c r="RE65" s="75"/>
      <c r="RF65" s="75"/>
      <c r="RG65" s="75"/>
      <c r="RH65" s="75"/>
      <c r="RI65" s="75"/>
      <c r="RJ65" s="75"/>
      <c r="RK65" s="75"/>
      <c r="RL65" s="75"/>
      <c r="RM65" s="75"/>
      <c r="RN65" s="75"/>
      <c r="RO65" s="75"/>
      <c r="RP65" s="75"/>
      <c r="RQ65" s="75"/>
      <c r="RR65" s="75"/>
      <c r="RS65" s="75"/>
      <c r="RT65" s="75"/>
      <c r="RU65" s="75"/>
      <c r="RV65" s="75"/>
      <c r="RW65" s="75"/>
      <c r="RX65" s="75"/>
      <c r="RY65" s="75"/>
      <c r="RZ65" s="75"/>
      <c r="SA65" s="75"/>
      <c r="SB65" s="75"/>
      <c r="SC65" s="75"/>
      <c r="SD65" s="75"/>
      <c r="SE65" s="75"/>
    </row>
    <row r="66" spans="50:499" s="4" customFormat="1" x14ac:dyDescent="0.2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75"/>
      <c r="OF66" s="75"/>
      <c r="OG66" s="75"/>
      <c r="OH66" s="75"/>
      <c r="OI66" s="75"/>
      <c r="OJ66" s="75"/>
      <c r="OK66" s="75"/>
      <c r="OL66" s="75"/>
      <c r="OM66" s="75"/>
      <c r="ON66" s="75"/>
      <c r="OO66" s="75"/>
      <c r="OP66" s="75"/>
      <c r="OQ66" s="75"/>
      <c r="OR66" s="75"/>
      <c r="OS66" s="75"/>
      <c r="OT66" s="75"/>
      <c r="OU66" s="75"/>
      <c r="OV66" s="75"/>
      <c r="OW66" s="75"/>
      <c r="OX66" s="75"/>
      <c r="OY66" s="75"/>
      <c r="OZ66" s="75"/>
      <c r="PA66" s="75"/>
      <c r="PB66" s="75"/>
      <c r="PC66" s="75"/>
      <c r="PD66" s="75"/>
      <c r="PE66" s="75"/>
      <c r="PF66" s="75"/>
      <c r="PG66" s="75"/>
      <c r="PH66" s="75"/>
      <c r="PI66" s="75"/>
      <c r="PJ66" s="75"/>
      <c r="PK66" s="75"/>
      <c r="PL66" s="75"/>
      <c r="PM66" s="75"/>
      <c r="PN66" s="75"/>
      <c r="PO66" s="75"/>
      <c r="PP66" s="75"/>
      <c r="PQ66" s="75"/>
      <c r="PR66" s="75"/>
      <c r="PS66" s="75"/>
      <c r="PT66" s="75"/>
      <c r="PU66" s="75"/>
      <c r="PV66" s="75"/>
      <c r="PW66" s="75"/>
      <c r="PX66" s="75"/>
      <c r="PY66" s="75"/>
      <c r="PZ66" s="75"/>
      <c r="QA66" s="75"/>
      <c r="QB66" s="75"/>
      <c r="QC66" s="75"/>
      <c r="QD66" s="75"/>
      <c r="QE66" s="75"/>
      <c r="QF66" s="75"/>
      <c r="QG66" s="75"/>
      <c r="QH66" s="75"/>
      <c r="QI66" s="75"/>
      <c r="QJ66" s="75"/>
      <c r="QK66" s="75"/>
      <c r="QL66" s="75"/>
      <c r="QM66" s="75"/>
      <c r="QN66" s="75"/>
      <c r="QO66" s="75"/>
      <c r="QP66" s="75"/>
      <c r="QQ66" s="75"/>
      <c r="QR66" s="75"/>
      <c r="QS66" s="75"/>
      <c r="QT66" s="75"/>
      <c r="QU66" s="75"/>
      <c r="QV66" s="75"/>
      <c r="QW66" s="75"/>
      <c r="QX66" s="75"/>
      <c r="QY66" s="75"/>
      <c r="QZ66" s="75"/>
      <c r="RA66" s="75"/>
      <c r="RB66" s="75"/>
      <c r="RC66" s="75"/>
      <c r="RD66" s="75"/>
      <c r="RE66" s="75"/>
      <c r="RF66" s="75"/>
      <c r="RG66" s="75"/>
      <c r="RH66" s="75"/>
      <c r="RI66" s="75"/>
      <c r="RJ66" s="75"/>
      <c r="RK66" s="75"/>
      <c r="RL66" s="75"/>
      <c r="RM66" s="75"/>
      <c r="RN66" s="75"/>
      <c r="RO66" s="75"/>
      <c r="RP66" s="75"/>
      <c r="RQ66" s="75"/>
      <c r="RR66" s="75"/>
      <c r="RS66" s="75"/>
      <c r="RT66" s="75"/>
      <c r="RU66" s="75"/>
      <c r="RV66" s="75"/>
      <c r="RW66" s="75"/>
      <c r="RX66" s="75"/>
      <c r="RY66" s="75"/>
      <c r="RZ66" s="75"/>
      <c r="SA66" s="75"/>
      <c r="SB66" s="75"/>
      <c r="SC66" s="75"/>
      <c r="SD66" s="75"/>
      <c r="SE66" s="75"/>
    </row>
    <row r="67" spans="50:499" s="4" customFormat="1" x14ac:dyDescent="0.2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75"/>
      <c r="JQ67" s="75"/>
      <c r="JR67" s="75"/>
      <c r="JS67" s="75"/>
      <c r="JT67" s="75"/>
      <c r="JU67" s="75"/>
      <c r="JV67" s="75"/>
      <c r="JW67" s="75"/>
      <c r="JX67" s="75"/>
      <c r="JY67" s="75"/>
      <c r="JZ67" s="75"/>
      <c r="KA67" s="75"/>
      <c r="KB67" s="75"/>
      <c r="KC67" s="75"/>
      <c r="KD67" s="75"/>
      <c r="KE67" s="75"/>
      <c r="KF67" s="75"/>
      <c r="KG67" s="75"/>
      <c r="KH67" s="75"/>
      <c r="KI67" s="75"/>
      <c r="KJ67" s="75"/>
      <c r="KK67" s="75"/>
      <c r="KL67" s="75"/>
      <c r="KM67" s="75"/>
      <c r="KN67" s="75"/>
      <c r="KO67" s="75"/>
      <c r="KP67" s="75"/>
      <c r="KQ67" s="75"/>
      <c r="KR67" s="75"/>
      <c r="KS67" s="75"/>
      <c r="KT67" s="75"/>
      <c r="KU67" s="75"/>
      <c r="KV67" s="75"/>
      <c r="KW67" s="75"/>
      <c r="KX67" s="75"/>
      <c r="KY67" s="75"/>
      <c r="KZ67" s="75"/>
      <c r="LA67" s="75"/>
      <c r="LB67" s="75"/>
      <c r="LC67" s="75"/>
      <c r="LD67" s="75"/>
      <c r="LE67" s="75"/>
      <c r="LF67" s="75"/>
      <c r="LG67" s="75"/>
      <c r="LH67" s="75"/>
      <c r="LI67" s="75"/>
      <c r="LJ67" s="75"/>
      <c r="LK67" s="75"/>
      <c r="LL67" s="75"/>
      <c r="LM67" s="75"/>
      <c r="LN67" s="75"/>
      <c r="LO67" s="75"/>
      <c r="LP67" s="75"/>
      <c r="LQ67" s="75"/>
      <c r="LR67" s="75"/>
      <c r="LS67" s="75"/>
      <c r="LT67" s="75"/>
      <c r="LU67" s="75"/>
      <c r="LV67" s="75"/>
      <c r="LW67" s="75"/>
      <c r="LX67" s="75"/>
      <c r="LY67" s="75"/>
      <c r="LZ67" s="75"/>
      <c r="MA67" s="75"/>
      <c r="MB67" s="75"/>
      <c r="MC67" s="75"/>
      <c r="MD67" s="75"/>
      <c r="ME67" s="75"/>
      <c r="MF67" s="75"/>
      <c r="MG67" s="75"/>
      <c r="MH67" s="75"/>
      <c r="MI67" s="75"/>
      <c r="MJ67" s="75"/>
      <c r="MK67" s="75"/>
      <c r="ML67" s="75"/>
      <c r="MM67" s="75"/>
      <c r="MN67" s="75"/>
      <c r="MO67" s="75"/>
      <c r="MP67" s="75"/>
      <c r="MQ67" s="75"/>
      <c r="MR67" s="75"/>
      <c r="MS67" s="75"/>
      <c r="MT67" s="75"/>
      <c r="MU67" s="75"/>
      <c r="MV67" s="75"/>
      <c r="MW67" s="75"/>
      <c r="MX67" s="75"/>
      <c r="MY67" s="75"/>
      <c r="MZ67" s="75"/>
      <c r="NA67" s="75"/>
      <c r="NB67" s="75"/>
      <c r="NC67" s="75"/>
      <c r="ND67" s="75"/>
      <c r="NE67" s="75"/>
      <c r="NF67" s="75"/>
      <c r="NG67" s="75"/>
      <c r="NH67" s="75"/>
      <c r="NI67" s="75"/>
      <c r="NJ67" s="75"/>
      <c r="NK67" s="75"/>
      <c r="NL67" s="75"/>
      <c r="NM67" s="75"/>
      <c r="NN67" s="75"/>
      <c r="NO67" s="75"/>
      <c r="NP67" s="75"/>
      <c r="NQ67" s="75"/>
      <c r="NR67" s="75"/>
      <c r="NS67" s="75"/>
      <c r="NT67" s="75"/>
      <c r="NU67" s="75"/>
      <c r="NV67" s="75"/>
      <c r="NW67" s="75"/>
      <c r="NX67" s="75"/>
      <c r="NY67" s="75"/>
      <c r="NZ67" s="75"/>
      <c r="OA67" s="75"/>
      <c r="OB67" s="75"/>
      <c r="OC67" s="75"/>
      <c r="OD67" s="75"/>
      <c r="OE67" s="75"/>
      <c r="OF67" s="75"/>
      <c r="OG67" s="75"/>
      <c r="OH67" s="75"/>
      <c r="OI67" s="75"/>
      <c r="OJ67" s="75"/>
      <c r="OK67" s="75"/>
      <c r="OL67" s="75"/>
      <c r="OM67" s="75"/>
      <c r="ON67" s="75"/>
      <c r="OO67" s="75"/>
      <c r="OP67" s="75"/>
      <c r="OQ67" s="75"/>
      <c r="OR67" s="75"/>
      <c r="OS67" s="75"/>
      <c r="OT67" s="75"/>
      <c r="OU67" s="75"/>
      <c r="OV67" s="75"/>
      <c r="OW67" s="75"/>
      <c r="OX67" s="75"/>
      <c r="OY67" s="75"/>
      <c r="OZ67" s="75"/>
      <c r="PA67" s="75"/>
      <c r="PB67" s="75"/>
      <c r="PC67" s="75"/>
      <c r="PD67" s="75"/>
      <c r="PE67" s="75"/>
      <c r="PF67" s="75"/>
      <c r="PG67" s="75"/>
      <c r="PH67" s="75"/>
      <c r="PI67" s="75"/>
      <c r="PJ67" s="75"/>
      <c r="PK67" s="75"/>
      <c r="PL67" s="75"/>
      <c r="PM67" s="75"/>
      <c r="PN67" s="75"/>
      <c r="PO67" s="75"/>
      <c r="PP67" s="75"/>
      <c r="PQ67" s="75"/>
      <c r="PR67" s="75"/>
      <c r="PS67" s="75"/>
      <c r="PT67" s="75"/>
      <c r="PU67" s="75"/>
      <c r="PV67" s="75"/>
      <c r="PW67" s="75"/>
      <c r="PX67" s="75"/>
      <c r="PY67" s="75"/>
      <c r="PZ67" s="75"/>
      <c r="QA67" s="75"/>
      <c r="QB67" s="75"/>
      <c r="QC67" s="75"/>
      <c r="QD67" s="75"/>
      <c r="QE67" s="75"/>
      <c r="QF67" s="75"/>
      <c r="QG67" s="75"/>
      <c r="QH67" s="75"/>
      <c r="QI67" s="75"/>
      <c r="QJ67" s="75"/>
      <c r="QK67" s="75"/>
      <c r="QL67" s="75"/>
      <c r="QM67" s="75"/>
      <c r="QN67" s="75"/>
      <c r="QO67" s="75"/>
      <c r="QP67" s="75"/>
      <c r="QQ67" s="75"/>
      <c r="QR67" s="75"/>
      <c r="QS67" s="75"/>
      <c r="QT67" s="75"/>
      <c r="QU67" s="75"/>
      <c r="QV67" s="75"/>
      <c r="QW67" s="75"/>
      <c r="QX67" s="75"/>
      <c r="QY67" s="75"/>
      <c r="QZ67" s="75"/>
      <c r="RA67" s="75"/>
      <c r="RB67" s="75"/>
      <c r="RC67" s="75"/>
      <c r="RD67" s="75"/>
      <c r="RE67" s="75"/>
      <c r="RF67" s="75"/>
      <c r="RG67" s="75"/>
      <c r="RH67" s="75"/>
      <c r="RI67" s="75"/>
      <c r="RJ67" s="75"/>
      <c r="RK67" s="75"/>
      <c r="RL67" s="75"/>
      <c r="RM67" s="75"/>
      <c r="RN67" s="75"/>
      <c r="RO67" s="75"/>
      <c r="RP67" s="75"/>
      <c r="RQ67" s="75"/>
      <c r="RR67" s="75"/>
      <c r="RS67" s="75"/>
      <c r="RT67" s="75"/>
      <c r="RU67" s="75"/>
      <c r="RV67" s="75"/>
      <c r="RW67" s="75"/>
      <c r="RX67" s="75"/>
      <c r="RY67" s="75"/>
      <c r="RZ67" s="75"/>
      <c r="SA67" s="75"/>
      <c r="SB67" s="75"/>
      <c r="SC67" s="75"/>
      <c r="SD67" s="75"/>
      <c r="SE67" s="75"/>
    </row>
    <row r="68" spans="50:499" s="4" customFormat="1" x14ac:dyDescent="0.2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75"/>
      <c r="OF68" s="75"/>
      <c r="OG68" s="75"/>
      <c r="OH68" s="75"/>
      <c r="OI68" s="75"/>
      <c r="OJ68" s="75"/>
      <c r="OK68" s="75"/>
      <c r="OL68" s="75"/>
      <c r="OM68" s="75"/>
      <c r="ON68" s="75"/>
      <c r="OO68" s="75"/>
      <c r="OP68" s="75"/>
      <c r="OQ68" s="75"/>
      <c r="OR68" s="75"/>
      <c r="OS68" s="75"/>
      <c r="OT68" s="75"/>
      <c r="OU68" s="75"/>
      <c r="OV68" s="75"/>
      <c r="OW68" s="75"/>
      <c r="OX68" s="75"/>
      <c r="OY68" s="75"/>
      <c r="OZ68" s="75"/>
      <c r="PA68" s="75"/>
      <c r="PB68" s="75"/>
      <c r="PC68" s="75"/>
      <c r="PD68" s="75"/>
      <c r="PE68" s="75"/>
      <c r="PF68" s="75"/>
      <c r="PG68" s="75"/>
      <c r="PH68" s="75"/>
      <c r="PI68" s="75"/>
      <c r="PJ68" s="75"/>
      <c r="PK68" s="75"/>
      <c r="PL68" s="75"/>
      <c r="PM68" s="75"/>
      <c r="PN68" s="75"/>
      <c r="PO68" s="75"/>
      <c r="PP68" s="75"/>
      <c r="PQ68" s="75"/>
      <c r="PR68" s="75"/>
      <c r="PS68" s="75"/>
      <c r="PT68" s="75"/>
      <c r="PU68" s="75"/>
      <c r="PV68" s="75"/>
      <c r="PW68" s="75"/>
      <c r="PX68" s="75"/>
      <c r="PY68" s="75"/>
      <c r="PZ68" s="75"/>
      <c r="QA68" s="75"/>
      <c r="QB68" s="75"/>
      <c r="QC68" s="75"/>
      <c r="QD68" s="75"/>
      <c r="QE68" s="75"/>
      <c r="QF68" s="75"/>
      <c r="QG68" s="75"/>
      <c r="QH68" s="75"/>
      <c r="QI68" s="75"/>
      <c r="QJ68" s="75"/>
      <c r="QK68" s="75"/>
      <c r="QL68" s="75"/>
      <c r="QM68" s="75"/>
      <c r="QN68" s="75"/>
      <c r="QO68" s="75"/>
      <c r="QP68" s="75"/>
      <c r="QQ68" s="75"/>
      <c r="QR68" s="75"/>
      <c r="QS68" s="75"/>
      <c r="QT68" s="75"/>
      <c r="QU68" s="75"/>
      <c r="QV68" s="75"/>
      <c r="QW68" s="75"/>
      <c r="QX68" s="75"/>
      <c r="QY68" s="75"/>
      <c r="QZ68" s="75"/>
      <c r="RA68" s="75"/>
      <c r="RB68" s="75"/>
      <c r="RC68" s="75"/>
      <c r="RD68" s="75"/>
      <c r="RE68" s="75"/>
      <c r="RF68" s="75"/>
      <c r="RG68" s="75"/>
      <c r="RH68" s="75"/>
      <c r="RI68" s="75"/>
      <c r="RJ68" s="75"/>
      <c r="RK68" s="75"/>
      <c r="RL68" s="75"/>
      <c r="RM68" s="75"/>
      <c r="RN68" s="75"/>
      <c r="RO68" s="75"/>
      <c r="RP68" s="75"/>
      <c r="RQ68" s="75"/>
      <c r="RR68" s="75"/>
      <c r="RS68" s="75"/>
      <c r="RT68" s="75"/>
      <c r="RU68" s="75"/>
      <c r="RV68" s="75"/>
      <c r="RW68" s="75"/>
      <c r="RX68" s="75"/>
      <c r="RY68" s="75"/>
      <c r="RZ68" s="75"/>
      <c r="SA68" s="75"/>
      <c r="SB68" s="75"/>
      <c r="SC68" s="75"/>
      <c r="SD68" s="75"/>
      <c r="SE68" s="75"/>
    </row>
    <row r="69" spans="50:499" s="4" customFormat="1" x14ac:dyDescent="0.2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75"/>
      <c r="JQ69" s="75"/>
      <c r="JR69" s="75"/>
      <c r="JS69" s="75"/>
      <c r="JT69" s="75"/>
      <c r="JU69" s="75"/>
      <c r="JV69" s="75"/>
      <c r="JW69" s="75"/>
      <c r="JX69" s="75"/>
      <c r="JY69" s="75"/>
      <c r="JZ69" s="75"/>
      <c r="KA69" s="75"/>
      <c r="KB69" s="75"/>
      <c r="KC69" s="75"/>
      <c r="KD69" s="75"/>
      <c r="KE69" s="75"/>
      <c r="KF69" s="75"/>
      <c r="KG69" s="75"/>
      <c r="KH69" s="75"/>
      <c r="KI69" s="75"/>
      <c r="KJ69" s="75"/>
      <c r="KK69" s="75"/>
      <c r="KL69" s="75"/>
      <c r="KM69" s="75"/>
      <c r="KN69" s="75"/>
      <c r="KO69" s="75"/>
      <c r="KP69" s="75"/>
      <c r="KQ69" s="75"/>
      <c r="KR69" s="75"/>
      <c r="KS69" s="75"/>
      <c r="KT69" s="75"/>
      <c r="KU69" s="75"/>
      <c r="KV69" s="75"/>
      <c r="KW69" s="75"/>
      <c r="KX69" s="75"/>
      <c r="KY69" s="75"/>
      <c r="KZ69" s="75"/>
      <c r="LA69" s="75"/>
      <c r="LB69" s="75"/>
      <c r="LC69" s="75"/>
      <c r="LD69" s="75"/>
      <c r="LE69" s="75"/>
      <c r="LF69" s="75"/>
      <c r="LG69" s="75"/>
      <c r="LH69" s="75"/>
      <c r="LI69" s="75"/>
      <c r="LJ69" s="75"/>
      <c r="LK69" s="75"/>
      <c r="LL69" s="75"/>
      <c r="LM69" s="75"/>
      <c r="LN69" s="75"/>
      <c r="LO69" s="75"/>
      <c r="LP69" s="75"/>
      <c r="LQ69" s="75"/>
      <c r="LR69" s="75"/>
      <c r="LS69" s="75"/>
      <c r="LT69" s="75"/>
      <c r="LU69" s="75"/>
      <c r="LV69" s="75"/>
      <c r="LW69" s="75"/>
      <c r="LX69" s="75"/>
      <c r="LY69" s="75"/>
      <c r="LZ69" s="75"/>
      <c r="MA69" s="75"/>
      <c r="MB69" s="75"/>
      <c r="MC69" s="75"/>
      <c r="MD69" s="75"/>
      <c r="ME69" s="75"/>
      <c r="MF69" s="75"/>
      <c r="MG69" s="75"/>
      <c r="MH69" s="75"/>
      <c r="MI69" s="75"/>
      <c r="MJ69" s="75"/>
      <c r="MK69" s="75"/>
      <c r="ML69" s="75"/>
      <c r="MM69" s="75"/>
      <c r="MN69" s="75"/>
      <c r="MO69" s="75"/>
      <c r="MP69" s="75"/>
      <c r="MQ69" s="75"/>
      <c r="MR69" s="75"/>
      <c r="MS69" s="75"/>
      <c r="MT69" s="75"/>
      <c r="MU69" s="75"/>
      <c r="MV69" s="75"/>
      <c r="MW69" s="75"/>
      <c r="MX69" s="75"/>
      <c r="MY69" s="75"/>
      <c r="MZ69" s="75"/>
      <c r="NA69" s="75"/>
      <c r="NB69" s="75"/>
      <c r="NC69" s="75"/>
      <c r="ND69" s="75"/>
      <c r="NE69" s="75"/>
      <c r="NF69" s="75"/>
      <c r="NG69" s="75"/>
      <c r="NH69" s="75"/>
      <c r="NI69" s="75"/>
      <c r="NJ69" s="75"/>
      <c r="NK69" s="75"/>
      <c r="NL69" s="75"/>
      <c r="NM69" s="75"/>
      <c r="NN69" s="75"/>
      <c r="NO69" s="75"/>
      <c r="NP69" s="75"/>
      <c r="NQ69" s="75"/>
      <c r="NR69" s="75"/>
      <c r="NS69" s="75"/>
      <c r="NT69" s="75"/>
      <c r="NU69" s="75"/>
      <c r="NV69" s="75"/>
      <c r="NW69" s="75"/>
      <c r="NX69" s="75"/>
      <c r="NY69" s="75"/>
      <c r="NZ69" s="75"/>
      <c r="OA69" s="75"/>
      <c r="OB69" s="75"/>
      <c r="OC69" s="75"/>
      <c r="OD69" s="75"/>
      <c r="OE69" s="75"/>
      <c r="OF69" s="75"/>
      <c r="OG69" s="75"/>
      <c r="OH69" s="75"/>
      <c r="OI69" s="75"/>
      <c r="OJ69" s="75"/>
      <c r="OK69" s="75"/>
      <c r="OL69" s="75"/>
      <c r="OM69" s="75"/>
      <c r="ON69" s="75"/>
      <c r="OO69" s="75"/>
      <c r="OP69" s="75"/>
      <c r="OQ69" s="75"/>
      <c r="OR69" s="75"/>
      <c r="OS69" s="75"/>
      <c r="OT69" s="75"/>
      <c r="OU69" s="75"/>
      <c r="OV69" s="75"/>
      <c r="OW69" s="75"/>
      <c r="OX69" s="75"/>
      <c r="OY69" s="75"/>
      <c r="OZ69" s="75"/>
      <c r="PA69" s="75"/>
      <c r="PB69" s="75"/>
      <c r="PC69" s="75"/>
      <c r="PD69" s="75"/>
      <c r="PE69" s="75"/>
      <c r="PF69" s="75"/>
      <c r="PG69" s="75"/>
      <c r="PH69" s="75"/>
      <c r="PI69" s="75"/>
      <c r="PJ69" s="75"/>
      <c r="PK69" s="75"/>
      <c r="PL69" s="75"/>
      <c r="PM69" s="75"/>
      <c r="PN69" s="75"/>
      <c r="PO69" s="75"/>
      <c r="PP69" s="75"/>
      <c r="PQ69" s="75"/>
      <c r="PR69" s="75"/>
      <c r="PS69" s="75"/>
      <c r="PT69" s="75"/>
      <c r="PU69" s="75"/>
      <c r="PV69" s="75"/>
      <c r="PW69" s="75"/>
      <c r="PX69" s="75"/>
      <c r="PY69" s="75"/>
      <c r="PZ69" s="75"/>
      <c r="QA69" s="75"/>
      <c r="QB69" s="75"/>
      <c r="QC69" s="75"/>
      <c r="QD69" s="75"/>
      <c r="QE69" s="75"/>
      <c r="QF69" s="75"/>
      <c r="QG69" s="75"/>
      <c r="QH69" s="75"/>
      <c r="QI69" s="75"/>
      <c r="QJ69" s="75"/>
      <c r="QK69" s="75"/>
      <c r="QL69" s="75"/>
      <c r="QM69" s="75"/>
      <c r="QN69" s="75"/>
      <c r="QO69" s="75"/>
      <c r="QP69" s="75"/>
      <c r="QQ69" s="75"/>
      <c r="QR69" s="75"/>
      <c r="QS69" s="75"/>
      <c r="QT69" s="75"/>
      <c r="QU69" s="75"/>
      <c r="QV69" s="75"/>
      <c r="QW69" s="75"/>
      <c r="QX69" s="75"/>
      <c r="QY69" s="75"/>
      <c r="QZ69" s="75"/>
      <c r="RA69" s="75"/>
      <c r="RB69" s="75"/>
      <c r="RC69" s="75"/>
      <c r="RD69" s="75"/>
      <c r="RE69" s="75"/>
      <c r="RF69" s="75"/>
      <c r="RG69" s="75"/>
      <c r="RH69" s="75"/>
      <c r="RI69" s="75"/>
      <c r="RJ69" s="75"/>
      <c r="RK69" s="75"/>
      <c r="RL69" s="75"/>
      <c r="RM69" s="75"/>
      <c r="RN69" s="75"/>
      <c r="RO69" s="75"/>
      <c r="RP69" s="75"/>
      <c r="RQ69" s="75"/>
      <c r="RR69" s="75"/>
      <c r="RS69" s="75"/>
      <c r="RT69" s="75"/>
      <c r="RU69" s="75"/>
      <c r="RV69" s="75"/>
      <c r="RW69" s="75"/>
      <c r="RX69" s="75"/>
      <c r="RY69" s="75"/>
      <c r="RZ69" s="75"/>
      <c r="SA69" s="75"/>
      <c r="SB69" s="75"/>
      <c r="SC69" s="75"/>
      <c r="SD69" s="75"/>
      <c r="SE69" s="75"/>
    </row>
    <row r="70" spans="50:499" s="4" customFormat="1" x14ac:dyDescent="0.2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75"/>
      <c r="OF70" s="75"/>
      <c r="OG70" s="75"/>
      <c r="OH70" s="75"/>
      <c r="OI70" s="75"/>
      <c r="OJ70" s="75"/>
      <c r="OK70" s="75"/>
      <c r="OL70" s="75"/>
      <c r="OM70" s="75"/>
      <c r="ON70" s="75"/>
      <c r="OO70" s="75"/>
      <c r="OP70" s="75"/>
      <c r="OQ70" s="75"/>
      <c r="OR70" s="75"/>
      <c r="OS70" s="75"/>
      <c r="OT70" s="75"/>
      <c r="OU70" s="75"/>
      <c r="OV70" s="75"/>
      <c r="OW70" s="75"/>
      <c r="OX70" s="75"/>
      <c r="OY70" s="75"/>
      <c r="OZ70" s="75"/>
      <c r="PA70" s="75"/>
      <c r="PB70" s="75"/>
      <c r="PC70" s="75"/>
      <c r="PD70" s="75"/>
      <c r="PE70" s="75"/>
      <c r="PF70" s="75"/>
      <c r="PG70" s="75"/>
      <c r="PH70" s="75"/>
      <c r="PI70" s="75"/>
      <c r="PJ70" s="75"/>
      <c r="PK70" s="75"/>
      <c r="PL70" s="75"/>
      <c r="PM70" s="75"/>
      <c r="PN70" s="75"/>
      <c r="PO70" s="75"/>
      <c r="PP70" s="75"/>
      <c r="PQ70" s="75"/>
      <c r="PR70" s="75"/>
      <c r="PS70" s="75"/>
      <c r="PT70" s="75"/>
      <c r="PU70" s="75"/>
      <c r="PV70" s="75"/>
      <c r="PW70" s="75"/>
      <c r="PX70" s="75"/>
      <c r="PY70" s="75"/>
      <c r="PZ70" s="75"/>
      <c r="QA70" s="75"/>
      <c r="QB70" s="75"/>
      <c r="QC70" s="75"/>
      <c r="QD70" s="75"/>
      <c r="QE70" s="75"/>
      <c r="QF70" s="75"/>
      <c r="QG70" s="75"/>
      <c r="QH70" s="75"/>
      <c r="QI70" s="75"/>
      <c r="QJ70" s="75"/>
      <c r="QK70" s="75"/>
      <c r="QL70" s="75"/>
      <c r="QM70" s="75"/>
      <c r="QN70" s="75"/>
      <c r="QO70" s="75"/>
      <c r="QP70" s="75"/>
      <c r="QQ70" s="75"/>
      <c r="QR70" s="75"/>
      <c r="QS70" s="75"/>
      <c r="QT70" s="75"/>
      <c r="QU70" s="75"/>
      <c r="QV70" s="75"/>
      <c r="QW70" s="75"/>
      <c r="QX70" s="75"/>
      <c r="QY70" s="75"/>
      <c r="QZ70" s="75"/>
      <c r="RA70" s="75"/>
      <c r="RB70" s="75"/>
      <c r="RC70" s="75"/>
      <c r="RD70" s="75"/>
      <c r="RE70" s="75"/>
      <c r="RF70" s="75"/>
      <c r="RG70" s="75"/>
      <c r="RH70" s="75"/>
      <c r="RI70" s="75"/>
      <c r="RJ70" s="75"/>
      <c r="RK70" s="75"/>
      <c r="RL70" s="75"/>
      <c r="RM70" s="75"/>
      <c r="RN70" s="75"/>
      <c r="RO70" s="75"/>
      <c r="RP70" s="75"/>
      <c r="RQ70" s="75"/>
      <c r="RR70" s="75"/>
      <c r="RS70" s="75"/>
      <c r="RT70" s="75"/>
      <c r="RU70" s="75"/>
      <c r="RV70" s="75"/>
      <c r="RW70" s="75"/>
      <c r="RX70" s="75"/>
      <c r="RY70" s="75"/>
      <c r="RZ70" s="75"/>
      <c r="SA70" s="75"/>
      <c r="SB70" s="75"/>
      <c r="SC70" s="75"/>
      <c r="SD70" s="75"/>
      <c r="SE70" s="75"/>
    </row>
    <row r="71" spans="50:499" s="4" customFormat="1" x14ac:dyDescent="0.2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75"/>
      <c r="JQ71" s="75"/>
      <c r="JR71" s="75"/>
      <c r="JS71" s="75"/>
      <c r="JT71" s="75"/>
      <c r="JU71" s="75"/>
      <c r="JV71" s="75"/>
      <c r="JW71" s="75"/>
      <c r="JX71" s="75"/>
      <c r="JY71" s="75"/>
      <c r="JZ71" s="75"/>
      <c r="KA71" s="75"/>
      <c r="KB71" s="75"/>
      <c r="KC71" s="75"/>
      <c r="KD71" s="75"/>
      <c r="KE71" s="75"/>
      <c r="KF71" s="75"/>
      <c r="KG71" s="75"/>
      <c r="KH71" s="75"/>
      <c r="KI71" s="75"/>
      <c r="KJ71" s="75"/>
      <c r="KK71" s="75"/>
      <c r="KL71" s="75"/>
      <c r="KM71" s="75"/>
      <c r="KN71" s="75"/>
      <c r="KO71" s="75"/>
      <c r="KP71" s="75"/>
      <c r="KQ71" s="75"/>
      <c r="KR71" s="75"/>
      <c r="KS71" s="75"/>
      <c r="KT71" s="75"/>
      <c r="KU71" s="75"/>
      <c r="KV71" s="75"/>
      <c r="KW71" s="75"/>
      <c r="KX71" s="75"/>
      <c r="KY71" s="75"/>
      <c r="KZ71" s="75"/>
      <c r="LA71" s="75"/>
      <c r="LB71" s="75"/>
      <c r="LC71" s="75"/>
      <c r="LD71" s="75"/>
      <c r="LE71" s="75"/>
      <c r="LF71" s="75"/>
      <c r="LG71" s="75"/>
      <c r="LH71" s="75"/>
      <c r="LI71" s="75"/>
      <c r="LJ71" s="75"/>
      <c r="LK71" s="75"/>
      <c r="LL71" s="75"/>
      <c r="LM71" s="75"/>
      <c r="LN71" s="75"/>
      <c r="LO71" s="75"/>
      <c r="LP71" s="75"/>
      <c r="LQ71" s="75"/>
      <c r="LR71" s="75"/>
      <c r="LS71" s="75"/>
      <c r="LT71" s="75"/>
      <c r="LU71" s="75"/>
      <c r="LV71" s="75"/>
      <c r="LW71" s="75"/>
      <c r="LX71" s="75"/>
      <c r="LY71" s="75"/>
      <c r="LZ71" s="75"/>
      <c r="MA71" s="75"/>
      <c r="MB71" s="75"/>
      <c r="MC71" s="75"/>
      <c r="MD71" s="75"/>
      <c r="ME71" s="75"/>
      <c r="MF71" s="75"/>
      <c r="MG71" s="75"/>
      <c r="MH71" s="75"/>
      <c r="MI71" s="75"/>
      <c r="MJ71" s="75"/>
      <c r="MK71" s="75"/>
      <c r="ML71" s="75"/>
      <c r="MM71" s="75"/>
      <c r="MN71" s="75"/>
      <c r="MO71" s="75"/>
      <c r="MP71" s="75"/>
      <c r="MQ71" s="75"/>
      <c r="MR71" s="75"/>
      <c r="MS71" s="75"/>
      <c r="MT71" s="75"/>
      <c r="MU71" s="75"/>
      <c r="MV71" s="75"/>
      <c r="MW71" s="75"/>
      <c r="MX71" s="75"/>
      <c r="MY71" s="75"/>
      <c r="MZ71" s="75"/>
      <c r="NA71" s="75"/>
      <c r="NB71" s="75"/>
      <c r="NC71" s="75"/>
      <c r="ND71" s="75"/>
      <c r="NE71" s="75"/>
      <c r="NF71" s="75"/>
      <c r="NG71" s="75"/>
      <c r="NH71" s="75"/>
      <c r="NI71" s="75"/>
      <c r="NJ71" s="75"/>
      <c r="NK71" s="75"/>
      <c r="NL71" s="75"/>
      <c r="NM71" s="75"/>
      <c r="NN71" s="75"/>
      <c r="NO71" s="75"/>
      <c r="NP71" s="75"/>
      <c r="NQ71" s="75"/>
      <c r="NR71" s="75"/>
      <c r="NS71" s="75"/>
      <c r="NT71" s="75"/>
      <c r="NU71" s="75"/>
      <c r="NV71" s="75"/>
      <c r="NW71" s="75"/>
      <c r="NX71" s="75"/>
      <c r="NY71" s="75"/>
      <c r="NZ71" s="75"/>
      <c r="OA71" s="75"/>
      <c r="OB71" s="75"/>
      <c r="OC71" s="75"/>
      <c r="OD71" s="75"/>
      <c r="OE71" s="75"/>
      <c r="OF71" s="75"/>
      <c r="OG71" s="75"/>
      <c r="OH71" s="75"/>
      <c r="OI71" s="75"/>
      <c r="OJ71" s="75"/>
      <c r="OK71" s="75"/>
      <c r="OL71" s="75"/>
      <c r="OM71" s="75"/>
      <c r="ON71" s="75"/>
      <c r="OO71" s="75"/>
      <c r="OP71" s="75"/>
      <c r="OQ71" s="75"/>
      <c r="OR71" s="75"/>
      <c r="OS71" s="75"/>
      <c r="OT71" s="75"/>
      <c r="OU71" s="75"/>
      <c r="OV71" s="75"/>
      <c r="OW71" s="75"/>
      <c r="OX71" s="75"/>
      <c r="OY71" s="75"/>
      <c r="OZ71" s="75"/>
      <c r="PA71" s="75"/>
      <c r="PB71" s="75"/>
      <c r="PC71" s="75"/>
      <c r="PD71" s="75"/>
      <c r="PE71" s="75"/>
      <c r="PF71" s="75"/>
      <c r="PG71" s="75"/>
      <c r="PH71" s="75"/>
      <c r="PI71" s="75"/>
      <c r="PJ71" s="75"/>
      <c r="PK71" s="75"/>
      <c r="PL71" s="75"/>
      <c r="PM71" s="75"/>
      <c r="PN71" s="75"/>
      <c r="PO71" s="75"/>
      <c r="PP71" s="75"/>
      <c r="PQ71" s="75"/>
      <c r="PR71" s="75"/>
      <c r="PS71" s="75"/>
      <c r="PT71" s="75"/>
      <c r="PU71" s="75"/>
      <c r="PV71" s="75"/>
      <c r="PW71" s="75"/>
      <c r="PX71" s="75"/>
      <c r="PY71" s="75"/>
      <c r="PZ71" s="75"/>
      <c r="QA71" s="75"/>
      <c r="QB71" s="75"/>
      <c r="QC71" s="75"/>
      <c r="QD71" s="75"/>
      <c r="QE71" s="75"/>
      <c r="QF71" s="75"/>
      <c r="QG71" s="75"/>
      <c r="QH71" s="75"/>
      <c r="QI71" s="75"/>
      <c r="QJ71" s="75"/>
      <c r="QK71" s="75"/>
      <c r="QL71" s="75"/>
      <c r="QM71" s="75"/>
      <c r="QN71" s="75"/>
      <c r="QO71" s="75"/>
      <c r="QP71" s="75"/>
      <c r="QQ71" s="75"/>
      <c r="QR71" s="75"/>
      <c r="QS71" s="75"/>
      <c r="QT71" s="75"/>
      <c r="QU71" s="75"/>
      <c r="QV71" s="75"/>
      <c r="QW71" s="75"/>
      <c r="QX71" s="75"/>
      <c r="QY71" s="75"/>
      <c r="QZ71" s="75"/>
      <c r="RA71" s="75"/>
      <c r="RB71" s="75"/>
      <c r="RC71" s="75"/>
      <c r="RD71" s="75"/>
      <c r="RE71" s="75"/>
      <c r="RF71" s="75"/>
      <c r="RG71" s="75"/>
      <c r="RH71" s="75"/>
      <c r="RI71" s="75"/>
      <c r="RJ71" s="75"/>
      <c r="RK71" s="75"/>
      <c r="RL71" s="75"/>
      <c r="RM71" s="75"/>
      <c r="RN71" s="75"/>
      <c r="RO71" s="75"/>
      <c r="RP71" s="75"/>
      <c r="RQ71" s="75"/>
      <c r="RR71" s="75"/>
      <c r="RS71" s="75"/>
      <c r="RT71" s="75"/>
      <c r="RU71" s="75"/>
      <c r="RV71" s="75"/>
      <c r="RW71" s="75"/>
      <c r="RX71" s="75"/>
      <c r="RY71" s="75"/>
      <c r="RZ71" s="75"/>
      <c r="SA71" s="75"/>
      <c r="SB71" s="75"/>
      <c r="SC71" s="75"/>
      <c r="SD71" s="75"/>
      <c r="SE71" s="75"/>
    </row>
    <row r="72" spans="50:499" s="4" customFormat="1" x14ac:dyDescent="0.2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75"/>
      <c r="JQ72" s="75"/>
      <c r="JR72" s="75"/>
      <c r="JS72" s="75"/>
      <c r="JT72" s="75"/>
      <c r="JU72" s="75"/>
      <c r="JV72" s="75"/>
      <c r="JW72" s="75"/>
      <c r="JX72" s="75"/>
      <c r="JY72" s="75"/>
      <c r="JZ72" s="75"/>
      <c r="KA72" s="75"/>
      <c r="KB72" s="75"/>
      <c r="KC72" s="75"/>
      <c r="KD72" s="75"/>
      <c r="KE72" s="75"/>
      <c r="KF72" s="75"/>
      <c r="KG72" s="75"/>
      <c r="KH72" s="75"/>
      <c r="KI72" s="75"/>
      <c r="KJ72" s="75"/>
      <c r="KK72" s="75"/>
      <c r="KL72" s="75"/>
      <c r="KM72" s="75"/>
      <c r="KN72" s="75"/>
      <c r="KO72" s="75"/>
      <c r="KP72" s="75"/>
      <c r="KQ72" s="75"/>
      <c r="KR72" s="75"/>
      <c r="KS72" s="75"/>
      <c r="KT72" s="75"/>
      <c r="KU72" s="75"/>
      <c r="KV72" s="75"/>
      <c r="KW72" s="75"/>
      <c r="KX72" s="75"/>
      <c r="KY72" s="75"/>
      <c r="KZ72" s="75"/>
      <c r="LA72" s="75"/>
      <c r="LB72" s="75"/>
      <c r="LC72" s="75"/>
      <c r="LD72" s="75"/>
      <c r="LE72" s="75"/>
      <c r="LF72" s="75"/>
      <c r="LG72" s="75"/>
      <c r="LH72" s="75"/>
      <c r="LI72" s="75"/>
      <c r="LJ72" s="75"/>
      <c r="LK72" s="75"/>
      <c r="LL72" s="75"/>
      <c r="LM72" s="75"/>
      <c r="LN72" s="75"/>
      <c r="LO72" s="75"/>
      <c r="LP72" s="75"/>
      <c r="LQ72" s="75"/>
      <c r="LR72" s="75"/>
      <c r="LS72" s="75"/>
      <c r="LT72" s="75"/>
      <c r="LU72" s="75"/>
      <c r="LV72" s="75"/>
      <c r="LW72" s="75"/>
      <c r="LX72" s="75"/>
      <c r="LY72" s="75"/>
      <c r="LZ72" s="75"/>
      <c r="MA72" s="75"/>
      <c r="MB72" s="75"/>
      <c r="MC72" s="75"/>
      <c r="MD72" s="75"/>
      <c r="ME72" s="75"/>
      <c r="MF72" s="75"/>
      <c r="MG72" s="75"/>
      <c r="MH72" s="75"/>
      <c r="MI72" s="75"/>
      <c r="MJ72" s="75"/>
      <c r="MK72" s="75"/>
      <c r="ML72" s="75"/>
      <c r="MM72" s="75"/>
      <c r="MN72" s="75"/>
      <c r="MO72" s="75"/>
      <c r="MP72" s="75"/>
      <c r="MQ72" s="75"/>
      <c r="MR72" s="75"/>
      <c r="MS72" s="75"/>
      <c r="MT72" s="75"/>
      <c r="MU72" s="75"/>
      <c r="MV72" s="75"/>
      <c r="MW72" s="75"/>
      <c r="MX72" s="75"/>
      <c r="MY72" s="75"/>
      <c r="MZ72" s="75"/>
      <c r="NA72" s="75"/>
      <c r="NB72" s="75"/>
      <c r="NC72" s="75"/>
      <c r="ND72" s="75"/>
      <c r="NE72" s="75"/>
      <c r="NF72" s="75"/>
      <c r="NG72" s="75"/>
      <c r="NH72" s="75"/>
      <c r="NI72" s="75"/>
      <c r="NJ72" s="75"/>
      <c r="NK72" s="75"/>
      <c r="NL72" s="75"/>
      <c r="NM72" s="75"/>
      <c r="NN72" s="75"/>
      <c r="NO72" s="75"/>
      <c r="NP72" s="75"/>
      <c r="NQ72" s="75"/>
      <c r="NR72" s="75"/>
      <c r="NS72" s="75"/>
      <c r="NT72" s="75"/>
      <c r="NU72" s="75"/>
      <c r="NV72" s="75"/>
      <c r="NW72" s="75"/>
      <c r="NX72" s="75"/>
      <c r="NY72" s="75"/>
      <c r="NZ72" s="75"/>
      <c r="OA72" s="75"/>
      <c r="OB72" s="75"/>
      <c r="OC72" s="75"/>
      <c r="OD72" s="75"/>
      <c r="OE72" s="75"/>
      <c r="OF72" s="75"/>
      <c r="OG72" s="75"/>
      <c r="OH72" s="75"/>
      <c r="OI72" s="75"/>
      <c r="OJ72" s="75"/>
      <c r="OK72" s="75"/>
      <c r="OL72" s="75"/>
      <c r="OM72" s="75"/>
      <c r="ON72" s="75"/>
      <c r="OO72" s="75"/>
      <c r="OP72" s="75"/>
      <c r="OQ72" s="75"/>
      <c r="OR72" s="75"/>
      <c r="OS72" s="75"/>
      <c r="OT72" s="75"/>
      <c r="OU72" s="75"/>
      <c r="OV72" s="75"/>
      <c r="OW72" s="75"/>
      <c r="OX72" s="75"/>
      <c r="OY72" s="75"/>
      <c r="OZ72" s="75"/>
      <c r="PA72" s="75"/>
      <c r="PB72" s="75"/>
      <c r="PC72" s="75"/>
      <c r="PD72" s="75"/>
      <c r="PE72" s="75"/>
      <c r="PF72" s="75"/>
      <c r="PG72" s="75"/>
      <c r="PH72" s="75"/>
      <c r="PI72" s="75"/>
      <c r="PJ72" s="75"/>
      <c r="PK72" s="75"/>
      <c r="PL72" s="75"/>
      <c r="PM72" s="75"/>
      <c r="PN72" s="75"/>
      <c r="PO72" s="75"/>
      <c r="PP72" s="75"/>
      <c r="PQ72" s="75"/>
      <c r="PR72" s="75"/>
      <c r="PS72" s="75"/>
      <c r="PT72" s="75"/>
      <c r="PU72" s="75"/>
      <c r="PV72" s="75"/>
      <c r="PW72" s="75"/>
      <c r="PX72" s="75"/>
      <c r="PY72" s="75"/>
      <c r="PZ72" s="75"/>
      <c r="QA72" s="75"/>
      <c r="QB72" s="75"/>
      <c r="QC72" s="75"/>
      <c r="QD72" s="75"/>
      <c r="QE72" s="75"/>
      <c r="QF72" s="75"/>
      <c r="QG72" s="75"/>
      <c r="QH72" s="75"/>
      <c r="QI72" s="75"/>
      <c r="QJ72" s="75"/>
      <c r="QK72" s="75"/>
      <c r="QL72" s="75"/>
      <c r="QM72" s="75"/>
      <c r="QN72" s="75"/>
      <c r="QO72" s="75"/>
      <c r="QP72" s="75"/>
      <c r="QQ72" s="75"/>
      <c r="QR72" s="75"/>
      <c r="QS72" s="75"/>
      <c r="QT72" s="75"/>
      <c r="QU72" s="75"/>
      <c r="QV72" s="75"/>
      <c r="QW72" s="75"/>
      <c r="QX72" s="75"/>
      <c r="QY72" s="75"/>
      <c r="QZ72" s="75"/>
      <c r="RA72" s="75"/>
      <c r="RB72" s="75"/>
      <c r="RC72" s="75"/>
      <c r="RD72" s="75"/>
      <c r="RE72" s="75"/>
      <c r="RF72" s="75"/>
      <c r="RG72" s="75"/>
      <c r="RH72" s="75"/>
      <c r="RI72" s="75"/>
      <c r="RJ72" s="75"/>
      <c r="RK72" s="75"/>
      <c r="RL72" s="75"/>
      <c r="RM72" s="75"/>
      <c r="RN72" s="75"/>
      <c r="RO72" s="75"/>
      <c r="RP72" s="75"/>
      <c r="RQ72" s="75"/>
      <c r="RR72" s="75"/>
      <c r="RS72" s="75"/>
      <c r="RT72" s="75"/>
      <c r="RU72" s="75"/>
      <c r="RV72" s="75"/>
      <c r="RW72" s="75"/>
      <c r="RX72" s="75"/>
      <c r="RY72" s="75"/>
      <c r="RZ72" s="75"/>
      <c r="SA72" s="75"/>
      <c r="SB72" s="75"/>
      <c r="SC72" s="75"/>
      <c r="SD72" s="75"/>
      <c r="SE72" s="75"/>
    </row>
    <row r="73" spans="50:499" s="4" customFormat="1" x14ac:dyDescent="0.2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75"/>
      <c r="JQ73" s="75"/>
      <c r="JR73" s="75"/>
      <c r="JS73" s="75"/>
      <c r="JT73" s="75"/>
      <c r="JU73" s="75"/>
      <c r="JV73" s="75"/>
      <c r="JW73" s="75"/>
      <c r="JX73" s="75"/>
      <c r="JY73" s="75"/>
      <c r="JZ73" s="75"/>
      <c r="KA73" s="75"/>
      <c r="KB73" s="75"/>
      <c r="KC73" s="75"/>
      <c r="KD73" s="75"/>
      <c r="KE73" s="75"/>
      <c r="KF73" s="75"/>
      <c r="KG73" s="75"/>
      <c r="KH73" s="75"/>
      <c r="KI73" s="75"/>
      <c r="KJ73" s="75"/>
      <c r="KK73" s="75"/>
      <c r="KL73" s="75"/>
      <c r="KM73" s="75"/>
      <c r="KN73" s="75"/>
      <c r="KO73" s="75"/>
      <c r="KP73" s="75"/>
      <c r="KQ73" s="75"/>
      <c r="KR73" s="75"/>
      <c r="KS73" s="75"/>
      <c r="KT73" s="75"/>
      <c r="KU73" s="75"/>
      <c r="KV73" s="75"/>
      <c r="KW73" s="75"/>
      <c r="KX73" s="75"/>
      <c r="KY73" s="75"/>
      <c r="KZ73" s="75"/>
      <c r="LA73" s="75"/>
      <c r="LB73" s="75"/>
      <c r="LC73" s="75"/>
      <c r="LD73" s="75"/>
      <c r="LE73" s="75"/>
      <c r="LF73" s="75"/>
      <c r="LG73" s="75"/>
      <c r="LH73" s="75"/>
      <c r="LI73" s="75"/>
      <c r="LJ73" s="75"/>
      <c r="LK73" s="75"/>
      <c r="LL73" s="75"/>
      <c r="LM73" s="75"/>
      <c r="LN73" s="75"/>
      <c r="LO73" s="75"/>
      <c r="LP73" s="75"/>
      <c r="LQ73" s="75"/>
      <c r="LR73" s="75"/>
      <c r="LS73" s="75"/>
      <c r="LT73" s="75"/>
      <c r="LU73" s="75"/>
      <c r="LV73" s="75"/>
      <c r="LW73" s="75"/>
      <c r="LX73" s="75"/>
      <c r="LY73" s="75"/>
      <c r="LZ73" s="75"/>
      <c r="MA73" s="75"/>
      <c r="MB73" s="75"/>
      <c r="MC73" s="75"/>
      <c r="MD73" s="75"/>
      <c r="ME73" s="75"/>
      <c r="MF73" s="75"/>
      <c r="MG73" s="75"/>
      <c r="MH73" s="75"/>
      <c r="MI73" s="75"/>
      <c r="MJ73" s="75"/>
      <c r="MK73" s="75"/>
      <c r="ML73" s="75"/>
      <c r="MM73" s="75"/>
      <c r="MN73" s="75"/>
      <c r="MO73" s="75"/>
      <c r="MP73" s="75"/>
      <c r="MQ73" s="75"/>
      <c r="MR73" s="75"/>
      <c r="MS73" s="75"/>
      <c r="MT73" s="75"/>
      <c r="MU73" s="75"/>
      <c r="MV73" s="75"/>
      <c r="MW73" s="75"/>
      <c r="MX73" s="75"/>
      <c r="MY73" s="75"/>
      <c r="MZ73" s="75"/>
      <c r="NA73" s="75"/>
      <c r="NB73" s="75"/>
      <c r="NC73" s="75"/>
      <c r="ND73" s="75"/>
      <c r="NE73" s="75"/>
      <c r="NF73" s="75"/>
      <c r="NG73" s="75"/>
      <c r="NH73" s="75"/>
      <c r="NI73" s="75"/>
      <c r="NJ73" s="75"/>
      <c r="NK73" s="75"/>
      <c r="NL73" s="75"/>
      <c r="NM73" s="75"/>
      <c r="NN73" s="75"/>
      <c r="NO73" s="75"/>
      <c r="NP73" s="75"/>
      <c r="NQ73" s="75"/>
      <c r="NR73" s="75"/>
      <c r="NS73" s="75"/>
      <c r="NT73" s="75"/>
      <c r="NU73" s="75"/>
      <c r="NV73" s="75"/>
      <c r="NW73" s="75"/>
      <c r="NX73" s="75"/>
      <c r="NY73" s="75"/>
      <c r="NZ73" s="75"/>
      <c r="OA73" s="75"/>
      <c r="OB73" s="75"/>
      <c r="OC73" s="75"/>
      <c r="OD73" s="75"/>
      <c r="OE73" s="75"/>
      <c r="OF73" s="75"/>
      <c r="OG73" s="75"/>
      <c r="OH73" s="75"/>
      <c r="OI73" s="75"/>
      <c r="OJ73" s="75"/>
      <c r="OK73" s="75"/>
      <c r="OL73" s="75"/>
      <c r="OM73" s="75"/>
      <c r="ON73" s="75"/>
      <c r="OO73" s="75"/>
      <c r="OP73" s="75"/>
      <c r="OQ73" s="75"/>
      <c r="OR73" s="75"/>
      <c r="OS73" s="75"/>
      <c r="OT73" s="75"/>
      <c r="OU73" s="75"/>
      <c r="OV73" s="75"/>
      <c r="OW73" s="75"/>
      <c r="OX73" s="75"/>
      <c r="OY73" s="75"/>
      <c r="OZ73" s="75"/>
      <c r="PA73" s="75"/>
      <c r="PB73" s="75"/>
      <c r="PC73" s="75"/>
      <c r="PD73" s="75"/>
      <c r="PE73" s="75"/>
      <c r="PF73" s="75"/>
      <c r="PG73" s="75"/>
      <c r="PH73" s="75"/>
      <c r="PI73" s="75"/>
      <c r="PJ73" s="75"/>
      <c r="PK73" s="75"/>
      <c r="PL73" s="75"/>
      <c r="PM73" s="75"/>
      <c r="PN73" s="75"/>
      <c r="PO73" s="75"/>
      <c r="PP73" s="75"/>
      <c r="PQ73" s="75"/>
      <c r="PR73" s="75"/>
      <c r="PS73" s="75"/>
      <c r="PT73" s="75"/>
      <c r="PU73" s="75"/>
      <c r="PV73" s="75"/>
      <c r="PW73" s="75"/>
      <c r="PX73" s="75"/>
      <c r="PY73" s="75"/>
      <c r="PZ73" s="75"/>
      <c r="QA73" s="75"/>
      <c r="QB73" s="75"/>
      <c r="QC73" s="75"/>
      <c r="QD73" s="75"/>
      <c r="QE73" s="75"/>
      <c r="QF73" s="75"/>
      <c r="QG73" s="75"/>
      <c r="QH73" s="75"/>
      <c r="QI73" s="75"/>
      <c r="QJ73" s="75"/>
      <c r="QK73" s="75"/>
      <c r="QL73" s="75"/>
      <c r="QM73" s="75"/>
      <c r="QN73" s="75"/>
      <c r="QO73" s="75"/>
      <c r="QP73" s="75"/>
      <c r="QQ73" s="75"/>
      <c r="QR73" s="75"/>
      <c r="QS73" s="75"/>
      <c r="QT73" s="75"/>
      <c r="QU73" s="75"/>
      <c r="QV73" s="75"/>
      <c r="QW73" s="75"/>
      <c r="QX73" s="75"/>
      <c r="QY73" s="75"/>
      <c r="QZ73" s="75"/>
      <c r="RA73" s="75"/>
      <c r="RB73" s="75"/>
      <c r="RC73" s="75"/>
      <c r="RD73" s="75"/>
      <c r="RE73" s="75"/>
      <c r="RF73" s="75"/>
      <c r="RG73" s="75"/>
      <c r="RH73" s="75"/>
      <c r="RI73" s="75"/>
      <c r="RJ73" s="75"/>
      <c r="RK73" s="75"/>
      <c r="RL73" s="75"/>
      <c r="RM73" s="75"/>
      <c r="RN73" s="75"/>
      <c r="RO73" s="75"/>
      <c r="RP73" s="75"/>
      <c r="RQ73" s="75"/>
      <c r="RR73" s="75"/>
      <c r="RS73" s="75"/>
      <c r="RT73" s="75"/>
      <c r="RU73" s="75"/>
      <c r="RV73" s="75"/>
      <c r="RW73" s="75"/>
      <c r="RX73" s="75"/>
      <c r="RY73" s="75"/>
      <c r="RZ73" s="75"/>
      <c r="SA73" s="75"/>
      <c r="SB73" s="75"/>
      <c r="SC73" s="75"/>
      <c r="SD73" s="75"/>
      <c r="SE73" s="75"/>
    </row>
    <row r="74" spans="50:499" s="4" customFormat="1" x14ac:dyDescent="0.2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75"/>
      <c r="JQ74" s="75"/>
      <c r="JR74" s="75"/>
      <c r="JS74" s="75"/>
      <c r="JT74" s="75"/>
      <c r="JU74" s="75"/>
      <c r="JV74" s="75"/>
      <c r="JW74" s="75"/>
      <c r="JX74" s="75"/>
      <c r="JY74" s="75"/>
      <c r="JZ74" s="75"/>
      <c r="KA74" s="75"/>
      <c r="KB74" s="75"/>
      <c r="KC74" s="75"/>
      <c r="KD74" s="75"/>
      <c r="KE74" s="75"/>
      <c r="KF74" s="75"/>
      <c r="KG74" s="75"/>
      <c r="KH74" s="75"/>
      <c r="KI74" s="75"/>
      <c r="KJ74" s="75"/>
      <c r="KK74" s="75"/>
      <c r="KL74" s="75"/>
      <c r="KM74" s="75"/>
      <c r="KN74" s="75"/>
      <c r="KO74" s="75"/>
      <c r="KP74" s="75"/>
      <c r="KQ74" s="75"/>
      <c r="KR74" s="75"/>
      <c r="KS74" s="75"/>
      <c r="KT74" s="75"/>
      <c r="KU74" s="75"/>
      <c r="KV74" s="75"/>
      <c r="KW74" s="75"/>
      <c r="KX74" s="75"/>
      <c r="KY74" s="75"/>
      <c r="KZ74" s="75"/>
      <c r="LA74" s="75"/>
      <c r="LB74" s="75"/>
      <c r="LC74" s="75"/>
      <c r="LD74" s="75"/>
      <c r="LE74" s="75"/>
      <c r="LF74" s="75"/>
      <c r="LG74" s="75"/>
      <c r="LH74" s="75"/>
      <c r="LI74" s="75"/>
      <c r="LJ74" s="75"/>
      <c r="LK74" s="75"/>
      <c r="LL74" s="75"/>
      <c r="LM74" s="75"/>
      <c r="LN74" s="75"/>
      <c r="LO74" s="75"/>
      <c r="LP74" s="75"/>
      <c r="LQ74" s="75"/>
      <c r="LR74" s="75"/>
      <c r="LS74" s="75"/>
      <c r="LT74" s="75"/>
      <c r="LU74" s="75"/>
      <c r="LV74" s="75"/>
      <c r="LW74" s="75"/>
      <c r="LX74" s="75"/>
      <c r="LY74" s="75"/>
      <c r="LZ74" s="75"/>
      <c r="MA74" s="75"/>
      <c r="MB74" s="75"/>
      <c r="MC74" s="75"/>
      <c r="MD74" s="75"/>
      <c r="ME74" s="75"/>
      <c r="MF74" s="75"/>
      <c r="MG74" s="75"/>
      <c r="MH74" s="75"/>
      <c r="MI74" s="75"/>
      <c r="MJ74" s="75"/>
      <c r="MK74" s="75"/>
      <c r="ML74" s="75"/>
      <c r="MM74" s="75"/>
      <c r="MN74" s="75"/>
      <c r="MO74" s="75"/>
      <c r="MP74" s="75"/>
      <c r="MQ74" s="75"/>
      <c r="MR74" s="75"/>
      <c r="MS74" s="75"/>
      <c r="MT74" s="75"/>
      <c r="MU74" s="75"/>
      <c r="MV74" s="75"/>
      <c r="MW74" s="75"/>
      <c r="MX74" s="75"/>
      <c r="MY74" s="75"/>
      <c r="MZ74" s="75"/>
      <c r="NA74" s="75"/>
      <c r="NB74" s="75"/>
      <c r="NC74" s="75"/>
      <c r="ND74" s="75"/>
      <c r="NE74" s="75"/>
      <c r="NF74" s="75"/>
      <c r="NG74" s="75"/>
      <c r="NH74" s="75"/>
      <c r="NI74" s="75"/>
      <c r="NJ74" s="75"/>
      <c r="NK74" s="75"/>
      <c r="NL74" s="75"/>
      <c r="NM74" s="75"/>
      <c r="NN74" s="75"/>
      <c r="NO74" s="75"/>
      <c r="NP74" s="75"/>
      <c r="NQ74" s="75"/>
      <c r="NR74" s="75"/>
      <c r="NS74" s="75"/>
      <c r="NT74" s="75"/>
      <c r="NU74" s="75"/>
      <c r="NV74" s="75"/>
      <c r="NW74" s="75"/>
      <c r="NX74" s="75"/>
      <c r="NY74" s="75"/>
      <c r="NZ74" s="75"/>
      <c r="OA74" s="75"/>
      <c r="OB74" s="75"/>
      <c r="OC74" s="75"/>
      <c r="OD74" s="75"/>
      <c r="OE74" s="75"/>
      <c r="OF74" s="75"/>
      <c r="OG74" s="75"/>
      <c r="OH74" s="75"/>
      <c r="OI74" s="75"/>
      <c r="OJ74" s="75"/>
      <c r="OK74" s="75"/>
      <c r="OL74" s="75"/>
      <c r="OM74" s="75"/>
      <c r="ON74" s="75"/>
      <c r="OO74" s="75"/>
      <c r="OP74" s="75"/>
      <c r="OQ74" s="75"/>
      <c r="OR74" s="75"/>
      <c r="OS74" s="75"/>
      <c r="OT74" s="75"/>
      <c r="OU74" s="75"/>
      <c r="OV74" s="75"/>
      <c r="OW74" s="75"/>
      <c r="OX74" s="75"/>
      <c r="OY74" s="75"/>
      <c r="OZ74" s="75"/>
      <c r="PA74" s="75"/>
      <c r="PB74" s="75"/>
      <c r="PC74" s="75"/>
      <c r="PD74" s="75"/>
      <c r="PE74" s="75"/>
      <c r="PF74" s="75"/>
      <c r="PG74" s="75"/>
      <c r="PH74" s="75"/>
      <c r="PI74" s="75"/>
      <c r="PJ74" s="75"/>
      <c r="PK74" s="75"/>
      <c r="PL74" s="75"/>
      <c r="PM74" s="75"/>
      <c r="PN74" s="75"/>
      <c r="PO74" s="75"/>
      <c r="PP74" s="75"/>
      <c r="PQ74" s="75"/>
      <c r="PR74" s="75"/>
      <c r="PS74" s="75"/>
      <c r="PT74" s="75"/>
      <c r="PU74" s="75"/>
      <c r="PV74" s="75"/>
      <c r="PW74" s="75"/>
      <c r="PX74" s="75"/>
      <c r="PY74" s="75"/>
      <c r="PZ74" s="75"/>
      <c r="QA74" s="75"/>
      <c r="QB74" s="75"/>
      <c r="QC74" s="75"/>
      <c r="QD74" s="75"/>
      <c r="QE74" s="75"/>
      <c r="QF74" s="75"/>
      <c r="QG74" s="75"/>
      <c r="QH74" s="75"/>
      <c r="QI74" s="75"/>
      <c r="QJ74" s="75"/>
      <c r="QK74" s="75"/>
      <c r="QL74" s="75"/>
      <c r="QM74" s="75"/>
      <c r="QN74" s="75"/>
      <c r="QO74" s="75"/>
      <c r="QP74" s="75"/>
      <c r="QQ74" s="75"/>
      <c r="QR74" s="75"/>
      <c r="QS74" s="75"/>
      <c r="QT74" s="75"/>
      <c r="QU74" s="75"/>
      <c r="QV74" s="75"/>
      <c r="QW74" s="75"/>
      <c r="QX74" s="75"/>
      <c r="QY74" s="75"/>
      <c r="QZ74" s="75"/>
      <c r="RA74" s="75"/>
      <c r="RB74" s="75"/>
      <c r="RC74" s="75"/>
      <c r="RD74" s="75"/>
      <c r="RE74" s="75"/>
      <c r="RF74" s="75"/>
      <c r="RG74" s="75"/>
      <c r="RH74" s="75"/>
      <c r="RI74" s="75"/>
      <c r="RJ74" s="75"/>
      <c r="RK74" s="75"/>
      <c r="RL74" s="75"/>
      <c r="RM74" s="75"/>
      <c r="RN74" s="75"/>
      <c r="RO74" s="75"/>
      <c r="RP74" s="75"/>
      <c r="RQ74" s="75"/>
      <c r="RR74" s="75"/>
      <c r="RS74" s="75"/>
      <c r="RT74" s="75"/>
      <c r="RU74" s="75"/>
      <c r="RV74" s="75"/>
      <c r="RW74" s="75"/>
      <c r="RX74" s="75"/>
      <c r="RY74" s="75"/>
      <c r="RZ74" s="75"/>
      <c r="SA74" s="75"/>
      <c r="SB74" s="75"/>
      <c r="SC74" s="75"/>
      <c r="SD74" s="75"/>
      <c r="SE74" s="75"/>
    </row>
    <row r="75" spans="50:499" s="4" customFormat="1" x14ac:dyDescent="0.2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75"/>
      <c r="JQ75" s="75"/>
      <c r="JR75" s="75"/>
      <c r="JS75" s="75"/>
      <c r="JT75" s="75"/>
      <c r="JU75" s="75"/>
      <c r="JV75" s="75"/>
      <c r="JW75" s="75"/>
      <c r="JX75" s="75"/>
      <c r="JY75" s="75"/>
      <c r="JZ75" s="75"/>
      <c r="KA75" s="75"/>
      <c r="KB75" s="75"/>
      <c r="KC75" s="75"/>
      <c r="KD75" s="75"/>
      <c r="KE75" s="75"/>
      <c r="KF75" s="75"/>
      <c r="KG75" s="75"/>
      <c r="KH75" s="75"/>
      <c r="KI75" s="75"/>
      <c r="KJ75" s="75"/>
      <c r="KK75" s="75"/>
      <c r="KL75" s="75"/>
      <c r="KM75" s="75"/>
      <c r="KN75" s="75"/>
      <c r="KO75" s="75"/>
      <c r="KP75" s="75"/>
      <c r="KQ75" s="75"/>
      <c r="KR75" s="75"/>
      <c r="KS75" s="75"/>
      <c r="KT75" s="75"/>
      <c r="KU75" s="75"/>
      <c r="KV75" s="75"/>
      <c r="KW75" s="75"/>
      <c r="KX75" s="75"/>
      <c r="KY75" s="75"/>
      <c r="KZ75" s="75"/>
      <c r="LA75" s="75"/>
      <c r="LB75" s="75"/>
      <c r="LC75" s="75"/>
      <c r="LD75" s="75"/>
      <c r="LE75" s="75"/>
      <c r="LF75" s="75"/>
      <c r="LG75" s="75"/>
      <c r="LH75" s="75"/>
      <c r="LI75" s="75"/>
      <c r="LJ75" s="75"/>
      <c r="LK75" s="75"/>
      <c r="LL75" s="75"/>
      <c r="LM75" s="75"/>
      <c r="LN75" s="75"/>
      <c r="LO75" s="75"/>
      <c r="LP75" s="75"/>
      <c r="LQ75" s="75"/>
      <c r="LR75" s="75"/>
      <c r="LS75" s="75"/>
      <c r="LT75" s="75"/>
      <c r="LU75" s="75"/>
      <c r="LV75" s="75"/>
      <c r="LW75" s="75"/>
      <c r="LX75" s="75"/>
      <c r="LY75" s="75"/>
      <c r="LZ75" s="75"/>
      <c r="MA75" s="75"/>
      <c r="MB75" s="75"/>
      <c r="MC75" s="75"/>
      <c r="MD75" s="75"/>
      <c r="ME75" s="75"/>
      <c r="MF75" s="75"/>
      <c r="MG75" s="75"/>
      <c r="MH75" s="75"/>
      <c r="MI75" s="75"/>
      <c r="MJ75" s="75"/>
      <c r="MK75" s="75"/>
      <c r="ML75" s="75"/>
      <c r="MM75" s="75"/>
      <c r="MN75" s="75"/>
      <c r="MO75" s="75"/>
      <c r="MP75" s="75"/>
      <c r="MQ75" s="75"/>
      <c r="MR75" s="75"/>
      <c r="MS75" s="75"/>
      <c r="MT75" s="75"/>
      <c r="MU75" s="75"/>
      <c r="MV75" s="75"/>
      <c r="MW75" s="75"/>
      <c r="MX75" s="75"/>
      <c r="MY75" s="75"/>
      <c r="MZ75" s="75"/>
      <c r="NA75" s="75"/>
      <c r="NB75" s="75"/>
      <c r="NC75" s="75"/>
      <c r="ND75" s="75"/>
      <c r="NE75" s="75"/>
      <c r="NF75" s="75"/>
      <c r="NG75" s="75"/>
      <c r="NH75" s="75"/>
      <c r="NI75" s="75"/>
      <c r="NJ75" s="75"/>
      <c r="NK75" s="75"/>
      <c r="NL75" s="75"/>
      <c r="NM75" s="75"/>
      <c r="NN75" s="75"/>
      <c r="NO75" s="75"/>
      <c r="NP75" s="75"/>
      <c r="NQ75" s="75"/>
      <c r="NR75" s="75"/>
      <c r="NS75" s="75"/>
      <c r="NT75" s="75"/>
      <c r="NU75" s="75"/>
      <c r="NV75" s="75"/>
      <c r="NW75" s="75"/>
      <c r="NX75" s="75"/>
      <c r="NY75" s="75"/>
      <c r="NZ75" s="75"/>
      <c r="OA75" s="75"/>
      <c r="OB75" s="75"/>
      <c r="OC75" s="75"/>
      <c r="OD75" s="75"/>
      <c r="OE75" s="75"/>
      <c r="OF75" s="75"/>
      <c r="OG75" s="75"/>
      <c r="OH75" s="75"/>
      <c r="OI75" s="75"/>
      <c r="OJ75" s="75"/>
      <c r="OK75" s="75"/>
      <c r="OL75" s="75"/>
      <c r="OM75" s="75"/>
      <c r="ON75" s="75"/>
      <c r="OO75" s="75"/>
      <c r="OP75" s="75"/>
      <c r="OQ75" s="75"/>
      <c r="OR75" s="75"/>
      <c r="OS75" s="75"/>
      <c r="OT75" s="75"/>
      <c r="OU75" s="75"/>
      <c r="OV75" s="75"/>
      <c r="OW75" s="75"/>
      <c r="OX75" s="75"/>
      <c r="OY75" s="75"/>
      <c r="OZ75" s="75"/>
      <c r="PA75" s="75"/>
      <c r="PB75" s="75"/>
      <c r="PC75" s="75"/>
      <c r="PD75" s="75"/>
      <c r="PE75" s="75"/>
      <c r="PF75" s="75"/>
      <c r="PG75" s="75"/>
      <c r="PH75" s="75"/>
      <c r="PI75" s="75"/>
      <c r="PJ75" s="75"/>
      <c r="PK75" s="75"/>
      <c r="PL75" s="75"/>
      <c r="PM75" s="75"/>
      <c r="PN75" s="75"/>
      <c r="PO75" s="75"/>
      <c r="PP75" s="75"/>
      <c r="PQ75" s="75"/>
      <c r="PR75" s="75"/>
      <c r="PS75" s="75"/>
      <c r="PT75" s="75"/>
      <c r="PU75" s="75"/>
      <c r="PV75" s="75"/>
      <c r="PW75" s="75"/>
      <c r="PX75" s="75"/>
      <c r="PY75" s="75"/>
      <c r="PZ75" s="75"/>
      <c r="QA75" s="75"/>
      <c r="QB75" s="75"/>
      <c r="QC75" s="75"/>
      <c r="QD75" s="75"/>
      <c r="QE75" s="75"/>
      <c r="QF75" s="75"/>
      <c r="QG75" s="75"/>
      <c r="QH75" s="75"/>
      <c r="QI75" s="75"/>
      <c r="QJ75" s="75"/>
      <c r="QK75" s="75"/>
      <c r="QL75" s="75"/>
      <c r="QM75" s="75"/>
      <c r="QN75" s="75"/>
      <c r="QO75" s="75"/>
      <c r="QP75" s="75"/>
      <c r="QQ75" s="75"/>
      <c r="QR75" s="75"/>
      <c r="QS75" s="75"/>
      <c r="QT75" s="75"/>
      <c r="QU75" s="75"/>
      <c r="QV75" s="75"/>
      <c r="QW75" s="75"/>
      <c r="QX75" s="75"/>
      <c r="QY75" s="75"/>
      <c r="QZ75" s="75"/>
      <c r="RA75" s="75"/>
      <c r="RB75" s="75"/>
      <c r="RC75" s="75"/>
      <c r="RD75" s="75"/>
      <c r="RE75" s="75"/>
      <c r="RF75" s="75"/>
      <c r="RG75" s="75"/>
      <c r="RH75" s="75"/>
      <c r="RI75" s="75"/>
      <c r="RJ75" s="75"/>
      <c r="RK75" s="75"/>
      <c r="RL75" s="75"/>
      <c r="RM75" s="75"/>
      <c r="RN75" s="75"/>
      <c r="RO75" s="75"/>
      <c r="RP75" s="75"/>
      <c r="RQ75" s="75"/>
      <c r="RR75" s="75"/>
      <c r="RS75" s="75"/>
      <c r="RT75" s="75"/>
      <c r="RU75" s="75"/>
      <c r="RV75" s="75"/>
      <c r="RW75" s="75"/>
      <c r="RX75" s="75"/>
      <c r="RY75" s="75"/>
      <c r="RZ75" s="75"/>
      <c r="SA75" s="75"/>
      <c r="SB75" s="75"/>
      <c r="SC75" s="75"/>
      <c r="SD75" s="75"/>
      <c r="SE75" s="75"/>
    </row>
    <row r="76" spans="50:499" s="4" customFormat="1" x14ac:dyDescent="0.2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row>
    <row r="77" spans="50:499" s="4" customFormat="1" x14ac:dyDescent="0.2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5"/>
      <c r="KO77" s="75"/>
      <c r="KP77" s="75"/>
      <c r="KQ77" s="75"/>
      <c r="KR77" s="75"/>
      <c r="KS77" s="75"/>
      <c r="KT77" s="75"/>
      <c r="KU77" s="75"/>
      <c r="KV77" s="75"/>
      <c r="KW77" s="75"/>
      <c r="KX77" s="75"/>
      <c r="KY77" s="75"/>
      <c r="KZ77" s="75"/>
      <c r="LA77" s="75"/>
      <c r="LB77" s="75"/>
      <c r="LC77" s="75"/>
      <c r="LD77" s="75"/>
      <c r="LE77" s="75"/>
      <c r="LF77" s="75"/>
      <c r="LG77" s="75"/>
      <c r="LH77" s="75"/>
      <c r="LI77" s="75"/>
      <c r="LJ77" s="75"/>
      <c r="LK77" s="75"/>
      <c r="LL77" s="75"/>
      <c r="LM77" s="75"/>
      <c r="LN77" s="75"/>
      <c r="LO77" s="75"/>
      <c r="LP77" s="75"/>
      <c r="LQ77" s="75"/>
      <c r="LR77" s="75"/>
      <c r="LS77" s="75"/>
      <c r="LT77" s="75"/>
      <c r="LU77" s="75"/>
      <c r="LV77" s="75"/>
      <c r="LW77" s="75"/>
      <c r="LX77" s="75"/>
      <c r="LY77" s="75"/>
      <c r="LZ77" s="75"/>
      <c r="MA77" s="75"/>
      <c r="MB77" s="75"/>
      <c r="MC77" s="75"/>
      <c r="MD77" s="75"/>
      <c r="ME77" s="75"/>
      <c r="MF77" s="75"/>
      <c r="MG77" s="75"/>
      <c r="MH77" s="75"/>
      <c r="MI77" s="75"/>
      <c r="MJ77" s="75"/>
      <c r="MK77" s="75"/>
      <c r="ML77" s="75"/>
      <c r="MM77" s="75"/>
      <c r="MN77" s="75"/>
      <c r="MO77" s="75"/>
      <c r="MP77" s="75"/>
      <c r="MQ77" s="75"/>
      <c r="MR77" s="75"/>
      <c r="MS77" s="75"/>
      <c r="MT77" s="75"/>
      <c r="MU77" s="75"/>
      <c r="MV77" s="75"/>
      <c r="MW77" s="75"/>
      <c r="MX77" s="75"/>
      <c r="MY77" s="75"/>
      <c r="MZ77" s="75"/>
      <c r="NA77" s="75"/>
      <c r="NB77" s="75"/>
      <c r="NC77" s="75"/>
      <c r="ND77" s="75"/>
      <c r="NE77" s="75"/>
      <c r="NF77" s="75"/>
      <c r="NG77" s="75"/>
      <c r="NH77" s="75"/>
      <c r="NI77" s="75"/>
      <c r="NJ77" s="75"/>
      <c r="NK77" s="75"/>
      <c r="NL77" s="75"/>
      <c r="NM77" s="75"/>
      <c r="NN77" s="75"/>
      <c r="NO77" s="75"/>
      <c r="NP77" s="75"/>
      <c r="NQ77" s="75"/>
      <c r="NR77" s="75"/>
      <c r="NS77" s="75"/>
      <c r="NT77" s="75"/>
      <c r="NU77" s="75"/>
      <c r="NV77" s="75"/>
      <c r="NW77" s="75"/>
      <c r="NX77" s="75"/>
      <c r="NY77" s="75"/>
      <c r="NZ77" s="75"/>
      <c r="OA77" s="75"/>
      <c r="OB77" s="75"/>
      <c r="OC77" s="75"/>
      <c r="OD77" s="75"/>
      <c r="OE77" s="75"/>
      <c r="OF77" s="75"/>
      <c r="OG77" s="75"/>
      <c r="OH77" s="75"/>
      <c r="OI77" s="75"/>
      <c r="OJ77" s="75"/>
      <c r="OK77" s="75"/>
      <c r="OL77" s="75"/>
      <c r="OM77" s="75"/>
      <c r="ON77" s="75"/>
      <c r="OO77" s="75"/>
      <c r="OP77" s="75"/>
      <c r="OQ77" s="75"/>
      <c r="OR77" s="75"/>
      <c r="OS77" s="75"/>
      <c r="OT77" s="75"/>
      <c r="OU77" s="75"/>
      <c r="OV77" s="75"/>
      <c r="OW77" s="75"/>
      <c r="OX77" s="75"/>
      <c r="OY77" s="75"/>
      <c r="OZ77" s="75"/>
      <c r="PA77" s="75"/>
      <c r="PB77" s="75"/>
      <c r="PC77" s="75"/>
      <c r="PD77" s="75"/>
      <c r="PE77" s="75"/>
      <c r="PF77" s="75"/>
      <c r="PG77" s="75"/>
      <c r="PH77" s="75"/>
      <c r="PI77" s="75"/>
      <c r="PJ77" s="75"/>
      <c r="PK77" s="75"/>
      <c r="PL77" s="75"/>
      <c r="PM77" s="75"/>
      <c r="PN77" s="75"/>
      <c r="PO77" s="75"/>
      <c r="PP77" s="75"/>
      <c r="PQ77" s="75"/>
      <c r="PR77" s="75"/>
      <c r="PS77" s="75"/>
      <c r="PT77" s="75"/>
      <c r="PU77" s="75"/>
      <c r="PV77" s="75"/>
      <c r="PW77" s="75"/>
      <c r="PX77" s="75"/>
      <c r="PY77" s="75"/>
      <c r="PZ77" s="75"/>
      <c r="QA77" s="75"/>
      <c r="QB77" s="75"/>
      <c r="QC77" s="75"/>
      <c r="QD77" s="75"/>
      <c r="QE77" s="75"/>
      <c r="QF77" s="75"/>
      <c r="QG77" s="75"/>
      <c r="QH77" s="75"/>
      <c r="QI77" s="75"/>
      <c r="QJ77" s="75"/>
      <c r="QK77" s="75"/>
      <c r="QL77" s="75"/>
      <c r="QM77" s="75"/>
      <c r="QN77" s="75"/>
      <c r="QO77" s="75"/>
      <c r="QP77" s="75"/>
      <c r="QQ77" s="75"/>
      <c r="QR77" s="75"/>
      <c r="QS77" s="75"/>
      <c r="QT77" s="75"/>
      <c r="QU77" s="75"/>
      <c r="QV77" s="75"/>
      <c r="QW77" s="75"/>
      <c r="QX77" s="75"/>
      <c r="QY77" s="75"/>
      <c r="QZ77" s="75"/>
      <c r="RA77" s="75"/>
      <c r="RB77" s="75"/>
      <c r="RC77" s="75"/>
      <c r="RD77" s="75"/>
      <c r="RE77" s="75"/>
      <c r="RF77" s="75"/>
      <c r="RG77" s="75"/>
      <c r="RH77" s="75"/>
      <c r="RI77" s="75"/>
      <c r="RJ77" s="75"/>
      <c r="RK77" s="75"/>
      <c r="RL77" s="75"/>
      <c r="RM77" s="75"/>
      <c r="RN77" s="75"/>
      <c r="RO77" s="75"/>
      <c r="RP77" s="75"/>
      <c r="RQ77" s="75"/>
      <c r="RR77" s="75"/>
      <c r="RS77" s="75"/>
      <c r="RT77" s="75"/>
      <c r="RU77" s="75"/>
      <c r="RV77" s="75"/>
      <c r="RW77" s="75"/>
      <c r="RX77" s="75"/>
      <c r="RY77" s="75"/>
      <c r="RZ77" s="75"/>
      <c r="SA77" s="75"/>
      <c r="SB77" s="75"/>
      <c r="SC77" s="75"/>
      <c r="SD77" s="75"/>
      <c r="SE77" s="75"/>
    </row>
    <row r="78" spans="50:499" s="4" customFormat="1" x14ac:dyDescent="0.2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75"/>
      <c r="JQ78" s="75"/>
      <c r="JR78" s="75"/>
      <c r="JS78" s="75"/>
      <c r="JT78" s="75"/>
      <c r="JU78" s="75"/>
      <c r="JV78" s="75"/>
      <c r="JW78" s="75"/>
      <c r="JX78" s="75"/>
      <c r="JY78" s="75"/>
      <c r="JZ78" s="75"/>
      <c r="KA78" s="75"/>
      <c r="KB78" s="75"/>
      <c r="KC78" s="75"/>
      <c r="KD78" s="75"/>
      <c r="KE78" s="75"/>
      <c r="KF78" s="75"/>
      <c r="KG78" s="75"/>
      <c r="KH78" s="75"/>
      <c r="KI78" s="75"/>
      <c r="KJ78" s="75"/>
      <c r="KK78" s="75"/>
      <c r="KL78" s="75"/>
      <c r="KM78" s="75"/>
      <c r="KN78" s="75"/>
      <c r="KO78" s="75"/>
      <c r="KP78" s="75"/>
      <c r="KQ78" s="75"/>
      <c r="KR78" s="75"/>
      <c r="KS78" s="75"/>
      <c r="KT78" s="75"/>
      <c r="KU78" s="75"/>
      <c r="KV78" s="75"/>
      <c r="KW78" s="75"/>
      <c r="KX78" s="75"/>
      <c r="KY78" s="75"/>
      <c r="KZ78" s="75"/>
      <c r="LA78" s="75"/>
      <c r="LB78" s="75"/>
      <c r="LC78" s="75"/>
      <c r="LD78" s="75"/>
      <c r="LE78" s="75"/>
      <c r="LF78" s="75"/>
      <c r="LG78" s="75"/>
      <c r="LH78" s="75"/>
      <c r="LI78" s="75"/>
      <c r="LJ78" s="75"/>
      <c r="LK78" s="75"/>
      <c r="LL78" s="75"/>
      <c r="LM78" s="75"/>
      <c r="LN78" s="75"/>
      <c r="LO78" s="75"/>
      <c r="LP78" s="75"/>
      <c r="LQ78" s="75"/>
      <c r="LR78" s="75"/>
      <c r="LS78" s="75"/>
      <c r="LT78" s="75"/>
      <c r="LU78" s="75"/>
      <c r="LV78" s="75"/>
      <c r="LW78" s="75"/>
      <c r="LX78" s="75"/>
      <c r="LY78" s="75"/>
      <c r="LZ78" s="75"/>
      <c r="MA78" s="75"/>
      <c r="MB78" s="75"/>
      <c r="MC78" s="75"/>
      <c r="MD78" s="75"/>
      <c r="ME78" s="75"/>
      <c r="MF78" s="75"/>
      <c r="MG78" s="75"/>
      <c r="MH78" s="75"/>
      <c r="MI78" s="75"/>
      <c r="MJ78" s="75"/>
      <c r="MK78" s="75"/>
      <c r="ML78" s="75"/>
      <c r="MM78" s="75"/>
      <c r="MN78" s="75"/>
      <c r="MO78" s="75"/>
      <c r="MP78" s="75"/>
      <c r="MQ78" s="75"/>
      <c r="MR78" s="75"/>
      <c r="MS78" s="75"/>
      <c r="MT78" s="75"/>
      <c r="MU78" s="75"/>
      <c r="MV78" s="75"/>
      <c r="MW78" s="75"/>
      <c r="MX78" s="75"/>
      <c r="MY78" s="75"/>
      <c r="MZ78" s="75"/>
      <c r="NA78" s="75"/>
      <c r="NB78" s="75"/>
      <c r="NC78" s="75"/>
      <c r="ND78" s="75"/>
      <c r="NE78" s="75"/>
      <c r="NF78" s="75"/>
      <c r="NG78" s="75"/>
      <c r="NH78" s="75"/>
      <c r="NI78" s="75"/>
      <c r="NJ78" s="75"/>
      <c r="NK78" s="75"/>
      <c r="NL78" s="75"/>
      <c r="NM78" s="75"/>
      <c r="NN78" s="75"/>
      <c r="NO78" s="75"/>
      <c r="NP78" s="75"/>
      <c r="NQ78" s="75"/>
      <c r="NR78" s="75"/>
      <c r="NS78" s="75"/>
      <c r="NT78" s="75"/>
      <c r="NU78" s="75"/>
      <c r="NV78" s="75"/>
      <c r="NW78" s="75"/>
      <c r="NX78" s="75"/>
      <c r="NY78" s="75"/>
      <c r="NZ78" s="75"/>
      <c r="OA78" s="75"/>
      <c r="OB78" s="75"/>
      <c r="OC78" s="75"/>
      <c r="OD78" s="75"/>
      <c r="OE78" s="75"/>
      <c r="OF78" s="75"/>
      <c r="OG78" s="75"/>
      <c r="OH78" s="75"/>
      <c r="OI78" s="75"/>
      <c r="OJ78" s="75"/>
      <c r="OK78" s="75"/>
      <c r="OL78" s="75"/>
      <c r="OM78" s="75"/>
      <c r="ON78" s="75"/>
      <c r="OO78" s="75"/>
      <c r="OP78" s="75"/>
      <c r="OQ78" s="75"/>
      <c r="OR78" s="75"/>
      <c r="OS78" s="75"/>
      <c r="OT78" s="75"/>
      <c r="OU78" s="75"/>
      <c r="OV78" s="75"/>
      <c r="OW78" s="75"/>
      <c r="OX78" s="75"/>
      <c r="OY78" s="75"/>
      <c r="OZ78" s="75"/>
      <c r="PA78" s="75"/>
      <c r="PB78" s="75"/>
      <c r="PC78" s="75"/>
      <c r="PD78" s="75"/>
      <c r="PE78" s="75"/>
      <c r="PF78" s="75"/>
      <c r="PG78" s="75"/>
      <c r="PH78" s="75"/>
      <c r="PI78" s="75"/>
      <c r="PJ78" s="75"/>
      <c r="PK78" s="75"/>
      <c r="PL78" s="75"/>
      <c r="PM78" s="75"/>
      <c r="PN78" s="75"/>
      <c r="PO78" s="75"/>
      <c r="PP78" s="75"/>
      <c r="PQ78" s="75"/>
      <c r="PR78" s="75"/>
      <c r="PS78" s="75"/>
      <c r="PT78" s="75"/>
      <c r="PU78" s="75"/>
      <c r="PV78" s="75"/>
      <c r="PW78" s="75"/>
      <c r="PX78" s="75"/>
      <c r="PY78" s="75"/>
      <c r="PZ78" s="75"/>
      <c r="QA78" s="75"/>
      <c r="QB78" s="75"/>
      <c r="QC78" s="75"/>
      <c r="QD78" s="75"/>
      <c r="QE78" s="75"/>
      <c r="QF78" s="75"/>
      <c r="QG78" s="75"/>
      <c r="QH78" s="75"/>
      <c r="QI78" s="75"/>
      <c r="QJ78" s="75"/>
      <c r="QK78" s="75"/>
      <c r="QL78" s="75"/>
      <c r="QM78" s="75"/>
      <c r="QN78" s="75"/>
      <c r="QO78" s="75"/>
      <c r="QP78" s="75"/>
      <c r="QQ78" s="75"/>
      <c r="QR78" s="75"/>
      <c r="QS78" s="75"/>
      <c r="QT78" s="75"/>
      <c r="QU78" s="75"/>
      <c r="QV78" s="75"/>
      <c r="QW78" s="75"/>
      <c r="QX78" s="75"/>
      <c r="QY78" s="75"/>
      <c r="QZ78" s="75"/>
      <c r="RA78" s="75"/>
      <c r="RB78" s="75"/>
      <c r="RC78" s="75"/>
      <c r="RD78" s="75"/>
      <c r="RE78" s="75"/>
      <c r="RF78" s="75"/>
      <c r="RG78" s="75"/>
      <c r="RH78" s="75"/>
      <c r="RI78" s="75"/>
      <c r="RJ78" s="75"/>
      <c r="RK78" s="75"/>
      <c r="RL78" s="75"/>
      <c r="RM78" s="75"/>
      <c r="RN78" s="75"/>
      <c r="RO78" s="75"/>
      <c r="RP78" s="75"/>
      <c r="RQ78" s="75"/>
      <c r="RR78" s="75"/>
      <c r="RS78" s="75"/>
      <c r="RT78" s="75"/>
      <c r="RU78" s="75"/>
      <c r="RV78" s="75"/>
      <c r="RW78" s="75"/>
      <c r="RX78" s="75"/>
      <c r="RY78" s="75"/>
      <c r="RZ78" s="75"/>
      <c r="SA78" s="75"/>
      <c r="SB78" s="75"/>
      <c r="SC78" s="75"/>
      <c r="SD78" s="75"/>
      <c r="SE78" s="75"/>
    </row>
    <row r="79" spans="50:499" s="4" customFormat="1" x14ac:dyDescent="0.2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75"/>
      <c r="JQ79" s="75"/>
      <c r="JR79" s="75"/>
      <c r="JS79" s="75"/>
      <c r="JT79" s="75"/>
      <c r="JU79" s="75"/>
      <c r="JV79" s="75"/>
      <c r="JW79" s="75"/>
      <c r="JX79" s="75"/>
      <c r="JY79" s="75"/>
      <c r="JZ79" s="75"/>
      <c r="KA79" s="75"/>
      <c r="KB79" s="75"/>
      <c r="KC79" s="75"/>
      <c r="KD79" s="75"/>
      <c r="KE79" s="75"/>
      <c r="KF79" s="75"/>
      <c r="KG79" s="75"/>
      <c r="KH79" s="75"/>
      <c r="KI79" s="75"/>
      <c r="KJ79" s="75"/>
      <c r="KK79" s="75"/>
      <c r="KL79" s="75"/>
      <c r="KM79" s="75"/>
      <c r="KN79" s="75"/>
      <c r="KO79" s="75"/>
      <c r="KP79" s="75"/>
      <c r="KQ79" s="75"/>
      <c r="KR79" s="75"/>
      <c r="KS79" s="75"/>
      <c r="KT79" s="75"/>
      <c r="KU79" s="75"/>
      <c r="KV79" s="75"/>
      <c r="KW79" s="75"/>
      <c r="KX79" s="75"/>
      <c r="KY79" s="75"/>
      <c r="KZ79" s="75"/>
      <c r="LA79" s="75"/>
      <c r="LB79" s="75"/>
      <c r="LC79" s="75"/>
      <c r="LD79" s="75"/>
      <c r="LE79" s="75"/>
      <c r="LF79" s="75"/>
      <c r="LG79" s="75"/>
      <c r="LH79" s="75"/>
      <c r="LI79" s="75"/>
      <c r="LJ79" s="75"/>
      <c r="LK79" s="75"/>
      <c r="LL79" s="75"/>
      <c r="LM79" s="75"/>
      <c r="LN79" s="75"/>
      <c r="LO79" s="75"/>
      <c r="LP79" s="75"/>
      <c r="LQ79" s="75"/>
      <c r="LR79" s="75"/>
      <c r="LS79" s="75"/>
      <c r="LT79" s="75"/>
      <c r="LU79" s="75"/>
      <c r="LV79" s="75"/>
      <c r="LW79" s="75"/>
      <c r="LX79" s="75"/>
      <c r="LY79" s="75"/>
      <c r="LZ79" s="75"/>
      <c r="MA79" s="75"/>
      <c r="MB79" s="75"/>
      <c r="MC79" s="75"/>
      <c r="MD79" s="75"/>
      <c r="ME79" s="75"/>
      <c r="MF79" s="75"/>
      <c r="MG79" s="75"/>
      <c r="MH79" s="75"/>
      <c r="MI79" s="75"/>
      <c r="MJ79" s="75"/>
      <c r="MK79" s="75"/>
      <c r="ML79" s="75"/>
      <c r="MM79" s="75"/>
      <c r="MN79" s="75"/>
      <c r="MO79" s="75"/>
      <c r="MP79" s="75"/>
      <c r="MQ79" s="75"/>
      <c r="MR79" s="75"/>
      <c r="MS79" s="75"/>
      <c r="MT79" s="75"/>
      <c r="MU79" s="75"/>
      <c r="MV79" s="75"/>
      <c r="MW79" s="75"/>
      <c r="MX79" s="75"/>
      <c r="MY79" s="75"/>
      <c r="MZ79" s="75"/>
      <c r="NA79" s="75"/>
      <c r="NB79" s="75"/>
      <c r="NC79" s="75"/>
      <c r="ND79" s="75"/>
      <c r="NE79" s="75"/>
      <c r="NF79" s="75"/>
      <c r="NG79" s="75"/>
      <c r="NH79" s="75"/>
      <c r="NI79" s="75"/>
      <c r="NJ79" s="75"/>
      <c r="NK79" s="75"/>
      <c r="NL79" s="75"/>
      <c r="NM79" s="75"/>
      <c r="NN79" s="75"/>
      <c r="NO79" s="75"/>
      <c r="NP79" s="75"/>
      <c r="NQ79" s="75"/>
      <c r="NR79" s="75"/>
      <c r="NS79" s="75"/>
      <c r="NT79" s="75"/>
      <c r="NU79" s="75"/>
      <c r="NV79" s="75"/>
      <c r="NW79" s="75"/>
      <c r="NX79" s="75"/>
      <c r="NY79" s="75"/>
      <c r="NZ79" s="75"/>
      <c r="OA79" s="75"/>
      <c r="OB79" s="75"/>
      <c r="OC79" s="75"/>
      <c r="OD79" s="75"/>
      <c r="OE79" s="75"/>
      <c r="OF79" s="75"/>
      <c r="OG79" s="75"/>
      <c r="OH79" s="75"/>
      <c r="OI79" s="75"/>
      <c r="OJ79" s="75"/>
      <c r="OK79" s="75"/>
      <c r="OL79" s="75"/>
      <c r="OM79" s="75"/>
      <c r="ON79" s="75"/>
      <c r="OO79" s="75"/>
      <c r="OP79" s="75"/>
      <c r="OQ79" s="75"/>
      <c r="OR79" s="75"/>
      <c r="OS79" s="75"/>
      <c r="OT79" s="75"/>
      <c r="OU79" s="75"/>
      <c r="OV79" s="75"/>
      <c r="OW79" s="75"/>
      <c r="OX79" s="75"/>
      <c r="OY79" s="75"/>
      <c r="OZ79" s="75"/>
      <c r="PA79" s="75"/>
      <c r="PB79" s="75"/>
      <c r="PC79" s="75"/>
      <c r="PD79" s="75"/>
      <c r="PE79" s="75"/>
      <c r="PF79" s="75"/>
      <c r="PG79" s="75"/>
      <c r="PH79" s="75"/>
      <c r="PI79" s="75"/>
      <c r="PJ79" s="75"/>
      <c r="PK79" s="75"/>
      <c r="PL79" s="75"/>
      <c r="PM79" s="75"/>
      <c r="PN79" s="75"/>
      <c r="PO79" s="75"/>
      <c r="PP79" s="75"/>
      <c r="PQ79" s="75"/>
      <c r="PR79" s="75"/>
      <c r="PS79" s="75"/>
      <c r="PT79" s="75"/>
      <c r="PU79" s="75"/>
      <c r="PV79" s="75"/>
      <c r="PW79" s="75"/>
      <c r="PX79" s="75"/>
      <c r="PY79" s="75"/>
      <c r="PZ79" s="75"/>
      <c r="QA79" s="75"/>
      <c r="QB79" s="75"/>
      <c r="QC79" s="75"/>
      <c r="QD79" s="75"/>
      <c r="QE79" s="75"/>
      <c r="QF79" s="75"/>
      <c r="QG79" s="75"/>
      <c r="QH79" s="75"/>
      <c r="QI79" s="75"/>
      <c r="QJ79" s="75"/>
      <c r="QK79" s="75"/>
      <c r="QL79" s="75"/>
      <c r="QM79" s="75"/>
      <c r="QN79" s="75"/>
      <c r="QO79" s="75"/>
      <c r="QP79" s="75"/>
      <c r="QQ79" s="75"/>
      <c r="QR79" s="75"/>
      <c r="QS79" s="75"/>
      <c r="QT79" s="75"/>
      <c r="QU79" s="75"/>
      <c r="QV79" s="75"/>
      <c r="QW79" s="75"/>
      <c r="QX79" s="75"/>
      <c r="QY79" s="75"/>
      <c r="QZ79" s="75"/>
      <c r="RA79" s="75"/>
      <c r="RB79" s="75"/>
      <c r="RC79" s="75"/>
      <c r="RD79" s="75"/>
      <c r="RE79" s="75"/>
      <c r="RF79" s="75"/>
      <c r="RG79" s="75"/>
      <c r="RH79" s="75"/>
      <c r="RI79" s="75"/>
      <c r="RJ79" s="75"/>
      <c r="RK79" s="75"/>
      <c r="RL79" s="75"/>
      <c r="RM79" s="75"/>
      <c r="RN79" s="75"/>
      <c r="RO79" s="75"/>
      <c r="RP79" s="75"/>
      <c r="RQ79" s="75"/>
      <c r="RR79" s="75"/>
      <c r="RS79" s="75"/>
      <c r="RT79" s="75"/>
      <c r="RU79" s="75"/>
      <c r="RV79" s="75"/>
      <c r="RW79" s="75"/>
      <c r="RX79" s="75"/>
      <c r="RY79" s="75"/>
      <c r="RZ79" s="75"/>
      <c r="SA79" s="75"/>
      <c r="SB79" s="75"/>
      <c r="SC79" s="75"/>
      <c r="SD79" s="75"/>
      <c r="SE79" s="75"/>
    </row>
    <row r="80" spans="50:499" s="4" customFormat="1" x14ac:dyDescent="0.2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75"/>
      <c r="JQ80" s="75"/>
      <c r="JR80" s="75"/>
      <c r="JS80" s="75"/>
      <c r="JT80" s="75"/>
      <c r="JU80" s="75"/>
      <c r="JV80" s="75"/>
      <c r="JW80" s="75"/>
      <c r="JX80" s="75"/>
      <c r="JY80" s="75"/>
      <c r="JZ80" s="75"/>
      <c r="KA80" s="75"/>
      <c r="KB80" s="75"/>
      <c r="KC80" s="75"/>
      <c r="KD80" s="75"/>
      <c r="KE80" s="75"/>
      <c r="KF80" s="75"/>
      <c r="KG80" s="75"/>
      <c r="KH80" s="75"/>
      <c r="KI80" s="75"/>
      <c r="KJ80" s="75"/>
      <c r="KK80" s="75"/>
      <c r="KL80" s="75"/>
      <c r="KM80" s="75"/>
      <c r="KN80" s="75"/>
      <c r="KO80" s="75"/>
      <c r="KP80" s="75"/>
      <c r="KQ80" s="75"/>
      <c r="KR80" s="75"/>
      <c r="KS80" s="75"/>
      <c r="KT80" s="75"/>
      <c r="KU80" s="75"/>
      <c r="KV80" s="75"/>
      <c r="KW80" s="75"/>
      <c r="KX80" s="75"/>
      <c r="KY80" s="75"/>
      <c r="KZ80" s="75"/>
      <c r="LA80" s="75"/>
      <c r="LB80" s="75"/>
      <c r="LC80" s="75"/>
      <c r="LD80" s="75"/>
      <c r="LE80" s="75"/>
      <c r="LF80" s="75"/>
      <c r="LG80" s="75"/>
      <c r="LH80" s="75"/>
      <c r="LI80" s="75"/>
      <c r="LJ80" s="75"/>
      <c r="LK80" s="75"/>
      <c r="LL80" s="75"/>
      <c r="LM80" s="75"/>
      <c r="LN80" s="75"/>
      <c r="LO80" s="75"/>
      <c r="LP80" s="75"/>
      <c r="LQ80" s="75"/>
      <c r="LR80" s="75"/>
      <c r="LS80" s="75"/>
      <c r="LT80" s="75"/>
      <c r="LU80" s="75"/>
      <c r="LV80" s="75"/>
      <c r="LW80" s="75"/>
      <c r="LX80" s="75"/>
      <c r="LY80" s="75"/>
      <c r="LZ80" s="75"/>
      <c r="MA80" s="75"/>
      <c r="MB80" s="75"/>
      <c r="MC80" s="75"/>
      <c r="MD80" s="75"/>
      <c r="ME80" s="75"/>
      <c r="MF80" s="75"/>
      <c r="MG80" s="75"/>
      <c r="MH80" s="75"/>
      <c r="MI80" s="75"/>
      <c r="MJ80" s="75"/>
      <c r="MK80" s="75"/>
      <c r="ML80" s="75"/>
      <c r="MM80" s="75"/>
      <c r="MN80" s="75"/>
      <c r="MO80" s="75"/>
      <c r="MP80" s="75"/>
      <c r="MQ80" s="75"/>
      <c r="MR80" s="75"/>
      <c r="MS80" s="75"/>
      <c r="MT80" s="75"/>
      <c r="MU80" s="75"/>
      <c r="MV80" s="75"/>
      <c r="MW80" s="75"/>
      <c r="MX80" s="75"/>
      <c r="MY80" s="75"/>
      <c r="MZ80" s="75"/>
      <c r="NA80" s="75"/>
      <c r="NB80" s="75"/>
      <c r="NC80" s="75"/>
      <c r="ND80" s="75"/>
      <c r="NE80" s="75"/>
      <c r="NF80" s="75"/>
      <c r="NG80" s="75"/>
      <c r="NH80" s="75"/>
      <c r="NI80" s="75"/>
      <c r="NJ80" s="75"/>
      <c r="NK80" s="75"/>
      <c r="NL80" s="75"/>
      <c r="NM80" s="75"/>
      <c r="NN80" s="75"/>
      <c r="NO80" s="75"/>
      <c r="NP80" s="75"/>
      <c r="NQ80" s="75"/>
      <c r="NR80" s="75"/>
      <c r="NS80" s="75"/>
      <c r="NT80" s="75"/>
      <c r="NU80" s="75"/>
      <c r="NV80" s="75"/>
      <c r="NW80" s="75"/>
      <c r="NX80" s="75"/>
      <c r="NY80" s="75"/>
      <c r="NZ80" s="75"/>
      <c r="OA80" s="75"/>
      <c r="OB80" s="75"/>
      <c r="OC80" s="75"/>
      <c r="OD80" s="75"/>
      <c r="OE80" s="75"/>
      <c r="OF80" s="75"/>
      <c r="OG80" s="75"/>
      <c r="OH80" s="75"/>
      <c r="OI80" s="75"/>
      <c r="OJ80" s="75"/>
      <c r="OK80" s="75"/>
      <c r="OL80" s="75"/>
      <c r="OM80" s="75"/>
      <c r="ON80" s="75"/>
      <c r="OO80" s="75"/>
      <c r="OP80" s="75"/>
      <c r="OQ80" s="75"/>
      <c r="OR80" s="75"/>
      <c r="OS80" s="75"/>
      <c r="OT80" s="75"/>
      <c r="OU80" s="75"/>
      <c r="OV80" s="75"/>
      <c r="OW80" s="75"/>
      <c r="OX80" s="75"/>
      <c r="OY80" s="75"/>
      <c r="OZ80" s="75"/>
      <c r="PA80" s="75"/>
      <c r="PB80" s="75"/>
      <c r="PC80" s="75"/>
      <c r="PD80" s="75"/>
      <c r="PE80" s="75"/>
      <c r="PF80" s="75"/>
      <c r="PG80" s="75"/>
      <c r="PH80" s="75"/>
      <c r="PI80" s="75"/>
      <c r="PJ80" s="75"/>
      <c r="PK80" s="75"/>
      <c r="PL80" s="75"/>
      <c r="PM80" s="75"/>
      <c r="PN80" s="75"/>
      <c r="PO80" s="75"/>
      <c r="PP80" s="75"/>
      <c r="PQ80" s="75"/>
      <c r="PR80" s="75"/>
      <c r="PS80" s="75"/>
      <c r="PT80" s="75"/>
      <c r="PU80" s="75"/>
      <c r="PV80" s="75"/>
      <c r="PW80" s="75"/>
      <c r="PX80" s="75"/>
      <c r="PY80" s="75"/>
      <c r="PZ80" s="75"/>
      <c r="QA80" s="75"/>
      <c r="QB80" s="75"/>
      <c r="QC80" s="75"/>
      <c r="QD80" s="75"/>
      <c r="QE80" s="75"/>
      <c r="QF80" s="75"/>
      <c r="QG80" s="75"/>
      <c r="QH80" s="75"/>
      <c r="QI80" s="75"/>
      <c r="QJ80" s="75"/>
      <c r="QK80" s="75"/>
      <c r="QL80" s="75"/>
      <c r="QM80" s="75"/>
      <c r="QN80" s="75"/>
      <c r="QO80" s="75"/>
      <c r="QP80" s="75"/>
      <c r="QQ80" s="75"/>
      <c r="QR80" s="75"/>
      <c r="QS80" s="75"/>
      <c r="QT80" s="75"/>
      <c r="QU80" s="75"/>
      <c r="QV80" s="75"/>
      <c r="QW80" s="75"/>
      <c r="QX80" s="75"/>
      <c r="QY80" s="75"/>
      <c r="QZ80" s="75"/>
      <c r="RA80" s="75"/>
      <c r="RB80" s="75"/>
      <c r="RC80" s="75"/>
      <c r="RD80" s="75"/>
      <c r="RE80" s="75"/>
      <c r="RF80" s="75"/>
      <c r="RG80" s="75"/>
      <c r="RH80" s="75"/>
      <c r="RI80" s="75"/>
      <c r="RJ80" s="75"/>
      <c r="RK80" s="75"/>
      <c r="RL80" s="75"/>
      <c r="RM80" s="75"/>
      <c r="RN80" s="75"/>
      <c r="RO80" s="75"/>
      <c r="RP80" s="75"/>
      <c r="RQ80" s="75"/>
      <c r="RR80" s="75"/>
      <c r="RS80" s="75"/>
      <c r="RT80" s="75"/>
      <c r="RU80" s="75"/>
      <c r="RV80" s="75"/>
      <c r="RW80" s="75"/>
      <c r="RX80" s="75"/>
      <c r="RY80" s="75"/>
      <c r="RZ80" s="75"/>
      <c r="SA80" s="75"/>
      <c r="SB80" s="75"/>
      <c r="SC80" s="75"/>
      <c r="SD80" s="75"/>
      <c r="SE80" s="75"/>
    </row>
    <row r="81" spans="50:499" s="4" customFormat="1" x14ac:dyDescent="0.2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75"/>
      <c r="JQ81" s="75"/>
      <c r="JR81" s="75"/>
      <c r="JS81" s="75"/>
      <c r="JT81" s="75"/>
      <c r="JU81" s="75"/>
      <c r="JV81" s="75"/>
      <c r="JW81" s="75"/>
      <c r="JX81" s="75"/>
      <c r="JY81" s="75"/>
      <c r="JZ81" s="75"/>
      <c r="KA81" s="75"/>
      <c r="KB81" s="75"/>
      <c r="KC81" s="75"/>
      <c r="KD81" s="75"/>
      <c r="KE81" s="75"/>
      <c r="KF81" s="75"/>
      <c r="KG81" s="75"/>
      <c r="KH81" s="75"/>
      <c r="KI81" s="75"/>
      <c r="KJ81" s="75"/>
      <c r="KK81" s="75"/>
      <c r="KL81" s="75"/>
      <c r="KM81" s="75"/>
      <c r="KN81" s="75"/>
      <c r="KO81" s="75"/>
      <c r="KP81" s="75"/>
      <c r="KQ81" s="75"/>
      <c r="KR81" s="75"/>
      <c r="KS81" s="75"/>
      <c r="KT81" s="75"/>
      <c r="KU81" s="75"/>
      <c r="KV81" s="75"/>
      <c r="KW81" s="75"/>
      <c r="KX81" s="75"/>
      <c r="KY81" s="75"/>
      <c r="KZ81" s="75"/>
      <c r="LA81" s="75"/>
      <c r="LB81" s="75"/>
      <c r="LC81" s="75"/>
      <c r="LD81" s="75"/>
      <c r="LE81" s="75"/>
      <c r="LF81" s="75"/>
      <c r="LG81" s="75"/>
      <c r="LH81" s="75"/>
      <c r="LI81" s="75"/>
      <c r="LJ81" s="75"/>
      <c r="LK81" s="75"/>
      <c r="LL81" s="75"/>
      <c r="LM81" s="75"/>
      <c r="LN81" s="75"/>
      <c r="LO81" s="75"/>
      <c r="LP81" s="75"/>
      <c r="LQ81" s="75"/>
      <c r="LR81" s="75"/>
      <c r="LS81" s="75"/>
      <c r="LT81" s="75"/>
      <c r="LU81" s="75"/>
      <c r="LV81" s="75"/>
      <c r="LW81" s="75"/>
      <c r="LX81" s="75"/>
      <c r="LY81" s="75"/>
      <c r="LZ81" s="75"/>
      <c r="MA81" s="75"/>
      <c r="MB81" s="75"/>
      <c r="MC81" s="75"/>
      <c r="MD81" s="75"/>
      <c r="ME81" s="75"/>
      <c r="MF81" s="75"/>
      <c r="MG81" s="75"/>
      <c r="MH81" s="75"/>
      <c r="MI81" s="75"/>
      <c r="MJ81" s="75"/>
      <c r="MK81" s="75"/>
      <c r="ML81" s="75"/>
      <c r="MM81" s="75"/>
      <c r="MN81" s="75"/>
      <c r="MO81" s="75"/>
      <c r="MP81" s="75"/>
      <c r="MQ81" s="75"/>
      <c r="MR81" s="75"/>
      <c r="MS81" s="75"/>
      <c r="MT81" s="75"/>
      <c r="MU81" s="75"/>
      <c r="MV81" s="75"/>
      <c r="MW81" s="75"/>
      <c r="MX81" s="75"/>
      <c r="MY81" s="75"/>
      <c r="MZ81" s="75"/>
      <c r="NA81" s="75"/>
      <c r="NB81" s="75"/>
      <c r="NC81" s="75"/>
      <c r="ND81" s="75"/>
      <c r="NE81" s="75"/>
      <c r="NF81" s="75"/>
      <c r="NG81" s="75"/>
      <c r="NH81" s="75"/>
      <c r="NI81" s="75"/>
      <c r="NJ81" s="75"/>
      <c r="NK81" s="75"/>
      <c r="NL81" s="75"/>
      <c r="NM81" s="75"/>
      <c r="NN81" s="75"/>
      <c r="NO81" s="75"/>
      <c r="NP81" s="75"/>
      <c r="NQ81" s="75"/>
      <c r="NR81" s="75"/>
      <c r="NS81" s="75"/>
      <c r="NT81" s="75"/>
      <c r="NU81" s="75"/>
      <c r="NV81" s="75"/>
      <c r="NW81" s="75"/>
      <c r="NX81" s="75"/>
      <c r="NY81" s="75"/>
      <c r="NZ81" s="75"/>
      <c r="OA81" s="75"/>
      <c r="OB81" s="75"/>
      <c r="OC81" s="75"/>
      <c r="OD81" s="75"/>
      <c r="OE81" s="75"/>
      <c r="OF81" s="75"/>
      <c r="OG81" s="75"/>
      <c r="OH81" s="75"/>
      <c r="OI81" s="75"/>
      <c r="OJ81" s="75"/>
      <c r="OK81" s="75"/>
      <c r="OL81" s="75"/>
      <c r="OM81" s="75"/>
      <c r="ON81" s="75"/>
      <c r="OO81" s="75"/>
      <c r="OP81" s="75"/>
      <c r="OQ81" s="75"/>
      <c r="OR81" s="75"/>
      <c r="OS81" s="75"/>
      <c r="OT81" s="75"/>
      <c r="OU81" s="75"/>
      <c r="OV81" s="75"/>
      <c r="OW81" s="75"/>
      <c r="OX81" s="75"/>
      <c r="OY81" s="75"/>
      <c r="OZ81" s="75"/>
      <c r="PA81" s="75"/>
      <c r="PB81" s="75"/>
      <c r="PC81" s="75"/>
      <c r="PD81" s="75"/>
      <c r="PE81" s="75"/>
      <c r="PF81" s="75"/>
      <c r="PG81" s="75"/>
      <c r="PH81" s="75"/>
      <c r="PI81" s="75"/>
      <c r="PJ81" s="75"/>
      <c r="PK81" s="75"/>
      <c r="PL81" s="75"/>
      <c r="PM81" s="75"/>
      <c r="PN81" s="75"/>
      <c r="PO81" s="75"/>
      <c r="PP81" s="75"/>
      <c r="PQ81" s="75"/>
      <c r="PR81" s="75"/>
      <c r="PS81" s="75"/>
      <c r="PT81" s="75"/>
      <c r="PU81" s="75"/>
      <c r="PV81" s="75"/>
      <c r="PW81" s="75"/>
      <c r="PX81" s="75"/>
      <c r="PY81" s="75"/>
      <c r="PZ81" s="75"/>
      <c r="QA81" s="75"/>
      <c r="QB81" s="75"/>
      <c r="QC81" s="75"/>
      <c r="QD81" s="75"/>
      <c r="QE81" s="75"/>
      <c r="QF81" s="75"/>
      <c r="QG81" s="75"/>
      <c r="QH81" s="75"/>
      <c r="QI81" s="75"/>
      <c r="QJ81" s="75"/>
      <c r="QK81" s="75"/>
      <c r="QL81" s="75"/>
      <c r="QM81" s="75"/>
      <c r="QN81" s="75"/>
      <c r="QO81" s="75"/>
      <c r="QP81" s="75"/>
      <c r="QQ81" s="75"/>
      <c r="QR81" s="75"/>
      <c r="QS81" s="75"/>
      <c r="QT81" s="75"/>
      <c r="QU81" s="75"/>
      <c r="QV81" s="75"/>
      <c r="QW81" s="75"/>
      <c r="QX81" s="75"/>
      <c r="QY81" s="75"/>
      <c r="QZ81" s="75"/>
      <c r="RA81" s="75"/>
      <c r="RB81" s="75"/>
      <c r="RC81" s="75"/>
      <c r="RD81" s="75"/>
      <c r="RE81" s="75"/>
      <c r="RF81" s="75"/>
      <c r="RG81" s="75"/>
      <c r="RH81" s="75"/>
      <c r="RI81" s="75"/>
      <c r="RJ81" s="75"/>
      <c r="RK81" s="75"/>
      <c r="RL81" s="75"/>
      <c r="RM81" s="75"/>
      <c r="RN81" s="75"/>
      <c r="RO81" s="75"/>
      <c r="RP81" s="75"/>
      <c r="RQ81" s="75"/>
      <c r="RR81" s="75"/>
      <c r="RS81" s="75"/>
      <c r="RT81" s="75"/>
      <c r="RU81" s="75"/>
      <c r="RV81" s="75"/>
      <c r="RW81" s="75"/>
      <c r="RX81" s="75"/>
      <c r="RY81" s="75"/>
      <c r="RZ81" s="75"/>
      <c r="SA81" s="75"/>
      <c r="SB81" s="75"/>
      <c r="SC81" s="75"/>
      <c r="SD81" s="75"/>
      <c r="SE81" s="75"/>
    </row>
    <row r="82" spans="50:499" s="4" customFormat="1" x14ac:dyDescent="0.2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75"/>
      <c r="OF82" s="75"/>
      <c r="OG82" s="75"/>
      <c r="OH82" s="75"/>
      <c r="OI82" s="75"/>
      <c r="OJ82" s="75"/>
      <c r="OK82" s="75"/>
      <c r="OL82" s="75"/>
      <c r="OM82" s="75"/>
      <c r="ON82" s="75"/>
      <c r="OO82" s="75"/>
      <c r="OP82" s="75"/>
      <c r="OQ82" s="75"/>
      <c r="OR82" s="75"/>
      <c r="OS82" s="75"/>
      <c r="OT82" s="75"/>
      <c r="OU82" s="75"/>
      <c r="OV82" s="75"/>
      <c r="OW82" s="75"/>
      <c r="OX82" s="75"/>
      <c r="OY82" s="75"/>
      <c r="OZ82" s="75"/>
      <c r="PA82" s="75"/>
      <c r="PB82" s="75"/>
      <c r="PC82" s="75"/>
      <c r="PD82" s="75"/>
      <c r="PE82" s="75"/>
      <c r="PF82" s="75"/>
      <c r="PG82" s="75"/>
      <c r="PH82" s="75"/>
      <c r="PI82" s="75"/>
      <c r="PJ82" s="75"/>
      <c r="PK82" s="75"/>
      <c r="PL82" s="75"/>
      <c r="PM82" s="75"/>
      <c r="PN82" s="75"/>
      <c r="PO82" s="75"/>
      <c r="PP82" s="75"/>
      <c r="PQ82" s="75"/>
      <c r="PR82" s="75"/>
      <c r="PS82" s="75"/>
      <c r="PT82" s="75"/>
      <c r="PU82" s="75"/>
      <c r="PV82" s="75"/>
      <c r="PW82" s="75"/>
      <c r="PX82" s="75"/>
      <c r="PY82" s="75"/>
      <c r="PZ82" s="75"/>
      <c r="QA82" s="75"/>
      <c r="QB82" s="75"/>
      <c r="QC82" s="75"/>
      <c r="QD82" s="75"/>
      <c r="QE82" s="75"/>
      <c r="QF82" s="75"/>
      <c r="QG82" s="75"/>
      <c r="QH82" s="75"/>
      <c r="QI82" s="75"/>
      <c r="QJ82" s="75"/>
      <c r="QK82" s="75"/>
      <c r="QL82" s="75"/>
      <c r="QM82" s="75"/>
      <c r="QN82" s="75"/>
      <c r="QO82" s="75"/>
      <c r="QP82" s="75"/>
      <c r="QQ82" s="75"/>
      <c r="QR82" s="75"/>
      <c r="QS82" s="75"/>
      <c r="QT82" s="75"/>
      <c r="QU82" s="75"/>
      <c r="QV82" s="75"/>
      <c r="QW82" s="75"/>
      <c r="QX82" s="75"/>
      <c r="QY82" s="75"/>
      <c r="QZ82" s="75"/>
      <c r="RA82" s="75"/>
      <c r="RB82" s="75"/>
      <c r="RC82" s="75"/>
      <c r="RD82" s="75"/>
      <c r="RE82" s="75"/>
      <c r="RF82" s="75"/>
      <c r="RG82" s="75"/>
      <c r="RH82" s="75"/>
      <c r="RI82" s="75"/>
      <c r="RJ82" s="75"/>
      <c r="RK82" s="75"/>
      <c r="RL82" s="75"/>
      <c r="RM82" s="75"/>
      <c r="RN82" s="75"/>
      <c r="RO82" s="75"/>
      <c r="RP82" s="75"/>
      <c r="RQ82" s="75"/>
      <c r="RR82" s="75"/>
      <c r="RS82" s="75"/>
      <c r="RT82" s="75"/>
      <c r="RU82" s="75"/>
      <c r="RV82" s="75"/>
      <c r="RW82" s="75"/>
      <c r="RX82" s="75"/>
      <c r="RY82" s="75"/>
      <c r="RZ82" s="75"/>
      <c r="SA82" s="75"/>
      <c r="SB82" s="75"/>
      <c r="SC82" s="75"/>
      <c r="SD82" s="75"/>
      <c r="SE82" s="75"/>
    </row>
    <row r="83" spans="50:499" s="4" customFormat="1" x14ac:dyDescent="0.2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75"/>
      <c r="JQ83" s="75"/>
      <c r="JR83" s="75"/>
      <c r="JS83" s="75"/>
      <c r="JT83" s="75"/>
      <c r="JU83" s="75"/>
      <c r="JV83" s="75"/>
      <c r="JW83" s="75"/>
      <c r="JX83" s="75"/>
      <c r="JY83" s="75"/>
      <c r="JZ83" s="75"/>
      <c r="KA83" s="75"/>
      <c r="KB83" s="75"/>
      <c r="KC83" s="75"/>
      <c r="KD83" s="75"/>
      <c r="KE83" s="75"/>
      <c r="KF83" s="75"/>
      <c r="KG83" s="75"/>
      <c r="KH83" s="75"/>
      <c r="KI83" s="75"/>
      <c r="KJ83" s="75"/>
      <c r="KK83" s="75"/>
      <c r="KL83" s="75"/>
      <c r="KM83" s="75"/>
      <c r="KN83" s="75"/>
      <c r="KO83" s="75"/>
      <c r="KP83" s="75"/>
      <c r="KQ83" s="75"/>
      <c r="KR83" s="75"/>
      <c r="KS83" s="75"/>
      <c r="KT83" s="75"/>
      <c r="KU83" s="75"/>
      <c r="KV83" s="75"/>
      <c r="KW83" s="75"/>
      <c r="KX83" s="75"/>
      <c r="KY83" s="75"/>
      <c r="KZ83" s="75"/>
      <c r="LA83" s="75"/>
      <c r="LB83" s="75"/>
      <c r="LC83" s="75"/>
      <c r="LD83" s="75"/>
      <c r="LE83" s="75"/>
      <c r="LF83" s="75"/>
      <c r="LG83" s="75"/>
      <c r="LH83" s="75"/>
      <c r="LI83" s="75"/>
      <c r="LJ83" s="75"/>
      <c r="LK83" s="75"/>
      <c r="LL83" s="75"/>
      <c r="LM83" s="75"/>
      <c r="LN83" s="75"/>
      <c r="LO83" s="75"/>
      <c r="LP83" s="75"/>
      <c r="LQ83" s="75"/>
      <c r="LR83" s="75"/>
      <c r="LS83" s="75"/>
      <c r="LT83" s="75"/>
      <c r="LU83" s="75"/>
      <c r="LV83" s="75"/>
      <c r="LW83" s="75"/>
      <c r="LX83" s="75"/>
      <c r="LY83" s="75"/>
      <c r="LZ83" s="75"/>
      <c r="MA83" s="75"/>
      <c r="MB83" s="75"/>
      <c r="MC83" s="75"/>
      <c r="MD83" s="75"/>
      <c r="ME83" s="75"/>
      <c r="MF83" s="75"/>
      <c r="MG83" s="75"/>
      <c r="MH83" s="75"/>
      <c r="MI83" s="75"/>
      <c r="MJ83" s="75"/>
      <c r="MK83" s="75"/>
      <c r="ML83" s="75"/>
      <c r="MM83" s="75"/>
      <c r="MN83" s="75"/>
      <c r="MO83" s="75"/>
      <c r="MP83" s="75"/>
      <c r="MQ83" s="75"/>
      <c r="MR83" s="75"/>
      <c r="MS83" s="75"/>
      <c r="MT83" s="75"/>
      <c r="MU83" s="75"/>
      <c r="MV83" s="75"/>
      <c r="MW83" s="75"/>
      <c r="MX83" s="75"/>
      <c r="MY83" s="75"/>
      <c r="MZ83" s="75"/>
      <c r="NA83" s="75"/>
      <c r="NB83" s="75"/>
      <c r="NC83" s="75"/>
      <c r="ND83" s="75"/>
      <c r="NE83" s="75"/>
      <c r="NF83" s="75"/>
      <c r="NG83" s="75"/>
      <c r="NH83" s="75"/>
      <c r="NI83" s="75"/>
      <c r="NJ83" s="75"/>
      <c r="NK83" s="75"/>
      <c r="NL83" s="75"/>
      <c r="NM83" s="75"/>
      <c r="NN83" s="75"/>
      <c r="NO83" s="75"/>
      <c r="NP83" s="75"/>
      <c r="NQ83" s="75"/>
      <c r="NR83" s="75"/>
      <c r="NS83" s="75"/>
      <c r="NT83" s="75"/>
      <c r="NU83" s="75"/>
      <c r="NV83" s="75"/>
      <c r="NW83" s="75"/>
      <c r="NX83" s="75"/>
      <c r="NY83" s="75"/>
      <c r="NZ83" s="75"/>
      <c r="OA83" s="75"/>
      <c r="OB83" s="75"/>
      <c r="OC83" s="75"/>
      <c r="OD83" s="75"/>
      <c r="OE83" s="75"/>
      <c r="OF83" s="75"/>
      <c r="OG83" s="75"/>
      <c r="OH83" s="75"/>
      <c r="OI83" s="75"/>
      <c r="OJ83" s="75"/>
      <c r="OK83" s="75"/>
      <c r="OL83" s="75"/>
      <c r="OM83" s="75"/>
      <c r="ON83" s="75"/>
      <c r="OO83" s="75"/>
      <c r="OP83" s="75"/>
      <c r="OQ83" s="75"/>
      <c r="OR83" s="75"/>
      <c r="OS83" s="75"/>
      <c r="OT83" s="75"/>
      <c r="OU83" s="75"/>
      <c r="OV83" s="75"/>
      <c r="OW83" s="75"/>
      <c r="OX83" s="75"/>
      <c r="OY83" s="75"/>
      <c r="OZ83" s="75"/>
      <c r="PA83" s="75"/>
      <c r="PB83" s="75"/>
      <c r="PC83" s="75"/>
      <c r="PD83" s="75"/>
      <c r="PE83" s="75"/>
      <c r="PF83" s="75"/>
      <c r="PG83" s="75"/>
      <c r="PH83" s="75"/>
      <c r="PI83" s="75"/>
      <c r="PJ83" s="75"/>
      <c r="PK83" s="75"/>
      <c r="PL83" s="75"/>
      <c r="PM83" s="75"/>
      <c r="PN83" s="75"/>
      <c r="PO83" s="75"/>
      <c r="PP83" s="75"/>
      <c r="PQ83" s="75"/>
      <c r="PR83" s="75"/>
      <c r="PS83" s="75"/>
      <c r="PT83" s="75"/>
      <c r="PU83" s="75"/>
      <c r="PV83" s="75"/>
      <c r="PW83" s="75"/>
      <c r="PX83" s="75"/>
      <c r="PY83" s="75"/>
      <c r="PZ83" s="75"/>
      <c r="QA83" s="75"/>
      <c r="QB83" s="75"/>
      <c r="QC83" s="75"/>
      <c r="QD83" s="75"/>
      <c r="QE83" s="75"/>
      <c r="QF83" s="75"/>
      <c r="QG83" s="75"/>
      <c r="QH83" s="75"/>
      <c r="QI83" s="75"/>
      <c r="QJ83" s="75"/>
      <c r="QK83" s="75"/>
      <c r="QL83" s="75"/>
      <c r="QM83" s="75"/>
      <c r="QN83" s="75"/>
      <c r="QO83" s="75"/>
      <c r="QP83" s="75"/>
      <c r="QQ83" s="75"/>
      <c r="QR83" s="75"/>
      <c r="QS83" s="75"/>
      <c r="QT83" s="75"/>
      <c r="QU83" s="75"/>
      <c r="QV83" s="75"/>
      <c r="QW83" s="75"/>
      <c r="QX83" s="75"/>
      <c r="QY83" s="75"/>
      <c r="QZ83" s="75"/>
      <c r="RA83" s="75"/>
      <c r="RB83" s="75"/>
      <c r="RC83" s="75"/>
      <c r="RD83" s="75"/>
      <c r="RE83" s="75"/>
      <c r="RF83" s="75"/>
      <c r="RG83" s="75"/>
      <c r="RH83" s="75"/>
      <c r="RI83" s="75"/>
      <c r="RJ83" s="75"/>
      <c r="RK83" s="75"/>
      <c r="RL83" s="75"/>
      <c r="RM83" s="75"/>
      <c r="RN83" s="75"/>
      <c r="RO83" s="75"/>
      <c r="RP83" s="75"/>
      <c r="RQ83" s="75"/>
      <c r="RR83" s="75"/>
      <c r="RS83" s="75"/>
      <c r="RT83" s="75"/>
      <c r="RU83" s="75"/>
      <c r="RV83" s="75"/>
      <c r="RW83" s="75"/>
      <c r="RX83" s="75"/>
      <c r="RY83" s="75"/>
      <c r="RZ83" s="75"/>
      <c r="SA83" s="75"/>
      <c r="SB83" s="75"/>
      <c r="SC83" s="75"/>
      <c r="SD83" s="75"/>
      <c r="SE83" s="75"/>
    </row>
    <row r="84" spans="50:499" s="4" customFormat="1" x14ac:dyDescent="0.2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75"/>
      <c r="JQ84" s="75"/>
      <c r="JR84" s="75"/>
      <c r="JS84" s="75"/>
      <c r="JT84" s="75"/>
      <c r="JU84" s="75"/>
      <c r="JV84" s="75"/>
      <c r="JW84" s="75"/>
      <c r="JX84" s="75"/>
      <c r="JY84" s="75"/>
      <c r="JZ84" s="75"/>
      <c r="KA84" s="75"/>
      <c r="KB84" s="75"/>
      <c r="KC84" s="75"/>
      <c r="KD84" s="75"/>
      <c r="KE84" s="75"/>
      <c r="KF84" s="75"/>
      <c r="KG84" s="75"/>
      <c r="KH84" s="75"/>
      <c r="KI84" s="75"/>
      <c r="KJ84" s="75"/>
      <c r="KK84" s="75"/>
      <c r="KL84" s="75"/>
      <c r="KM84" s="75"/>
      <c r="KN84" s="75"/>
      <c r="KO84" s="75"/>
      <c r="KP84" s="75"/>
      <c r="KQ84" s="75"/>
      <c r="KR84" s="75"/>
      <c r="KS84" s="75"/>
      <c r="KT84" s="75"/>
      <c r="KU84" s="75"/>
      <c r="KV84" s="75"/>
      <c r="KW84" s="75"/>
      <c r="KX84" s="75"/>
      <c r="KY84" s="75"/>
      <c r="KZ84" s="75"/>
      <c r="LA84" s="75"/>
      <c r="LB84" s="75"/>
      <c r="LC84" s="75"/>
      <c r="LD84" s="75"/>
      <c r="LE84" s="75"/>
      <c r="LF84" s="75"/>
      <c r="LG84" s="75"/>
      <c r="LH84" s="75"/>
      <c r="LI84" s="75"/>
      <c r="LJ84" s="75"/>
      <c r="LK84" s="75"/>
      <c r="LL84" s="75"/>
      <c r="LM84" s="75"/>
      <c r="LN84" s="75"/>
      <c r="LO84" s="75"/>
      <c r="LP84" s="75"/>
      <c r="LQ84" s="75"/>
      <c r="LR84" s="75"/>
      <c r="LS84" s="75"/>
      <c r="LT84" s="75"/>
      <c r="LU84" s="75"/>
      <c r="LV84" s="75"/>
      <c r="LW84" s="75"/>
      <c r="LX84" s="75"/>
      <c r="LY84" s="75"/>
      <c r="LZ84" s="75"/>
      <c r="MA84" s="75"/>
      <c r="MB84" s="75"/>
      <c r="MC84" s="75"/>
      <c r="MD84" s="75"/>
      <c r="ME84" s="75"/>
      <c r="MF84" s="75"/>
      <c r="MG84" s="75"/>
      <c r="MH84" s="75"/>
      <c r="MI84" s="75"/>
      <c r="MJ84" s="75"/>
      <c r="MK84" s="75"/>
      <c r="ML84" s="75"/>
      <c r="MM84" s="75"/>
      <c r="MN84" s="75"/>
      <c r="MO84" s="75"/>
      <c r="MP84" s="75"/>
      <c r="MQ84" s="75"/>
      <c r="MR84" s="75"/>
      <c r="MS84" s="75"/>
      <c r="MT84" s="75"/>
      <c r="MU84" s="75"/>
      <c r="MV84" s="75"/>
      <c r="MW84" s="75"/>
      <c r="MX84" s="75"/>
      <c r="MY84" s="75"/>
      <c r="MZ84" s="75"/>
      <c r="NA84" s="75"/>
      <c r="NB84" s="75"/>
      <c r="NC84" s="75"/>
      <c r="ND84" s="75"/>
      <c r="NE84" s="75"/>
      <c r="NF84" s="75"/>
      <c r="NG84" s="75"/>
      <c r="NH84" s="75"/>
      <c r="NI84" s="75"/>
      <c r="NJ84" s="75"/>
      <c r="NK84" s="75"/>
      <c r="NL84" s="75"/>
      <c r="NM84" s="75"/>
      <c r="NN84" s="75"/>
      <c r="NO84" s="75"/>
      <c r="NP84" s="75"/>
      <c r="NQ84" s="75"/>
      <c r="NR84" s="75"/>
      <c r="NS84" s="75"/>
      <c r="NT84" s="75"/>
      <c r="NU84" s="75"/>
      <c r="NV84" s="75"/>
      <c r="NW84" s="75"/>
      <c r="NX84" s="75"/>
      <c r="NY84" s="75"/>
      <c r="NZ84" s="75"/>
      <c r="OA84" s="75"/>
      <c r="OB84" s="75"/>
      <c r="OC84" s="75"/>
      <c r="OD84" s="75"/>
      <c r="OE84" s="75"/>
      <c r="OF84" s="75"/>
      <c r="OG84" s="75"/>
      <c r="OH84" s="75"/>
      <c r="OI84" s="75"/>
      <c r="OJ84" s="75"/>
      <c r="OK84" s="75"/>
      <c r="OL84" s="75"/>
      <c r="OM84" s="75"/>
      <c r="ON84" s="75"/>
      <c r="OO84" s="75"/>
      <c r="OP84" s="75"/>
      <c r="OQ84" s="75"/>
      <c r="OR84" s="75"/>
      <c r="OS84" s="75"/>
      <c r="OT84" s="75"/>
      <c r="OU84" s="75"/>
      <c r="OV84" s="75"/>
      <c r="OW84" s="75"/>
      <c r="OX84" s="75"/>
      <c r="OY84" s="75"/>
      <c r="OZ84" s="75"/>
      <c r="PA84" s="75"/>
      <c r="PB84" s="75"/>
      <c r="PC84" s="75"/>
      <c r="PD84" s="75"/>
      <c r="PE84" s="75"/>
      <c r="PF84" s="75"/>
      <c r="PG84" s="75"/>
      <c r="PH84" s="75"/>
      <c r="PI84" s="75"/>
      <c r="PJ84" s="75"/>
      <c r="PK84" s="75"/>
      <c r="PL84" s="75"/>
      <c r="PM84" s="75"/>
      <c r="PN84" s="75"/>
      <c r="PO84" s="75"/>
      <c r="PP84" s="75"/>
      <c r="PQ84" s="75"/>
      <c r="PR84" s="75"/>
      <c r="PS84" s="75"/>
      <c r="PT84" s="75"/>
      <c r="PU84" s="75"/>
      <c r="PV84" s="75"/>
      <c r="PW84" s="75"/>
      <c r="PX84" s="75"/>
      <c r="PY84" s="75"/>
      <c r="PZ84" s="75"/>
      <c r="QA84" s="75"/>
      <c r="QB84" s="75"/>
      <c r="QC84" s="75"/>
      <c r="QD84" s="75"/>
      <c r="QE84" s="75"/>
      <c r="QF84" s="75"/>
      <c r="QG84" s="75"/>
      <c r="QH84" s="75"/>
      <c r="QI84" s="75"/>
      <c r="QJ84" s="75"/>
      <c r="QK84" s="75"/>
      <c r="QL84" s="75"/>
      <c r="QM84" s="75"/>
      <c r="QN84" s="75"/>
      <c r="QO84" s="75"/>
      <c r="QP84" s="75"/>
      <c r="QQ84" s="75"/>
      <c r="QR84" s="75"/>
      <c r="QS84" s="75"/>
      <c r="QT84" s="75"/>
      <c r="QU84" s="75"/>
      <c r="QV84" s="75"/>
      <c r="QW84" s="75"/>
      <c r="QX84" s="75"/>
      <c r="QY84" s="75"/>
      <c r="QZ84" s="75"/>
      <c r="RA84" s="75"/>
      <c r="RB84" s="75"/>
      <c r="RC84" s="75"/>
      <c r="RD84" s="75"/>
      <c r="RE84" s="75"/>
      <c r="RF84" s="75"/>
      <c r="RG84" s="75"/>
      <c r="RH84" s="75"/>
      <c r="RI84" s="75"/>
      <c r="RJ84" s="75"/>
      <c r="RK84" s="75"/>
      <c r="RL84" s="75"/>
      <c r="RM84" s="75"/>
      <c r="RN84" s="75"/>
      <c r="RO84" s="75"/>
      <c r="RP84" s="75"/>
      <c r="RQ84" s="75"/>
      <c r="RR84" s="75"/>
      <c r="RS84" s="75"/>
      <c r="RT84" s="75"/>
      <c r="RU84" s="75"/>
      <c r="RV84" s="75"/>
      <c r="RW84" s="75"/>
      <c r="RX84" s="75"/>
      <c r="RY84" s="75"/>
      <c r="RZ84" s="75"/>
      <c r="SA84" s="75"/>
      <c r="SB84" s="75"/>
      <c r="SC84" s="75"/>
      <c r="SD84" s="75"/>
      <c r="SE84" s="75"/>
    </row>
    <row r="85" spans="50:499" s="4" customFormat="1" x14ac:dyDescent="0.2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75"/>
      <c r="JQ85" s="75"/>
      <c r="JR85" s="75"/>
      <c r="JS85" s="75"/>
      <c r="JT85" s="75"/>
      <c r="JU85" s="75"/>
      <c r="JV85" s="75"/>
      <c r="JW85" s="75"/>
      <c r="JX85" s="75"/>
      <c r="JY85" s="75"/>
      <c r="JZ85" s="75"/>
      <c r="KA85" s="75"/>
      <c r="KB85" s="75"/>
      <c r="KC85" s="75"/>
      <c r="KD85" s="75"/>
      <c r="KE85" s="75"/>
      <c r="KF85" s="75"/>
      <c r="KG85" s="75"/>
      <c r="KH85" s="75"/>
      <c r="KI85" s="75"/>
      <c r="KJ85" s="75"/>
      <c r="KK85" s="75"/>
      <c r="KL85" s="75"/>
      <c r="KM85" s="75"/>
      <c r="KN85" s="75"/>
      <c r="KO85" s="75"/>
      <c r="KP85" s="75"/>
      <c r="KQ85" s="75"/>
      <c r="KR85" s="75"/>
      <c r="KS85" s="75"/>
      <c r="KT85" s="75"/>
      <c r="KU85" s="75"/>
      <c r="KV85" s="75"/>
      <c r="KW85" s="75"/>
      <c r="KX85" s="75"/>
      <c r="KY85" s="75"/>
      <c r="KZ85" s="75"/>
      <c r="LA85" s="75"/>
      <c r="LB85" s="75"/>
      <c r="LC85" s="75"/>
      <c r="LD85" s="75"/>
      <c r="LE85" s="75"/>
      <c r="LF85" s="75"/>
      <c r="LG85" s="75"/>
      <c r="LH85" s="75"/>
      <c r="LI85" s="75"/>
      <c r="LJ85" s="75"/>
      <c r="LK85" s="75"/>
      <c r="LL85" s="75"/>
      <c r="LM85" s="75"/>
      <c r="LN85" s="75"/>
      <c r="LO85" s="75"/>
      <c r="LP85" s="75"/>
      <c r="LQ85" s="75"/>
      <c r="LR85" s="75"/>
      <c r="LS85" s="75"/>
      <c r="LT85" s="75"/>
      <c r="LU85" s="75"/>
      <c r="LV85" s="75"/>
      <c r="LW85" s="75"/>
      <c r="LX85" s="75"/>
      <c r="LY85" s="75"/>
      <c r="LZ85" s="75"/>
      <c r="MA85" s="75"/>
      <c r="MB85" s="75"/>
      <c r="MC85" s="75"/>
      <c r="MD85" s="75"/>
      <c r="ME85" s="75"/>
      <c r="MF85" s="75"/>
      <c r="MG85" s="75"/>
      <c r="MH85" s="75"/>
      <c r="MI85" s="75"/>
      <c r="MJ85" s="75"/>
      <c r="MK85" s="75"/>
      <c r="ML85" s="75"/>
      <c r="MM85" s="75"/>
      <c r="MN85" s="75"/>
      <c r="MO85" s="75"/>
      <c r="MP85" s="75"/>
      <c r="MQ85" s="75"/>
      <c r="MR85" s="75"/>
      <c r="MS85" s="75"/>
      <c r="MT85" s="75"/>
      <c r="MU85" s="75"/>
      <c r="MV85" s="75"/>
      <c r="MW85" s="75"/>
      <c r="MX85" s="75"/>
      <c r="MY85" s="75"/>
      <c r="MZ85" s="75"/>
      <c r="NA85" s="75"/>
      <c r="NB85" s="75"/>
      <c r="NC85" s="75"/>
      <c r="ND85" s="75"/>
      <c r="NE85" s="75"/>
      <c r="NF85" s="75"/>
      <c r="NG85" s="75"/>
      <c r="NH85" s="75"/>
      <c r="NI85" s="75"/>
      <c r="NJ85" s="75"/>
      <c r="NK85" s="75"/>
      <c r="NL85" s="75"/>
      <c r="NM85" s="75"/>
      <c r="NN85" s="75"/>
      <c r="NO85" s="75"/>
      <c r="NP85" s="75"/>
      <c r="NQ85" s="75"/>
      <c r="NR85" s="75"/>
      <c r="NS85" s="75"/>
      <c r="NT85" s="75"/>
      <c r="NU85" s="75"/>
      <c r="NV85" s="75"/>
      <c r="NW85" s="75"/>
      <c r="NX85" s="75"/>
      <c r="NY85" s="75"/>
      <c r="NZ85" s="75"/>
      <c r="OA85" s="75"/>
      <c r="OB85" s="75"/>
      <c r="OC85" s="75"/>
      <c r="OD85" s="75"/>
      <c r="OE85" s="75"/>
      <c r="OF85" s="75"/>
      <c r="OG85" s="75"/>
      <c r="OH85" s="75"/>
      <c r="OI85" s="75"/>
      <c r="OJ85" s="75"/>
      <c r="OK85" s="75"/>
      <c r="OL85" s="75"/>
      <c r="OM85" s="75"/>
      <c r="ON85" s="75"/>
      <c r="OO85" s="75"/>
      <c r="OP85" s="75"/>
      <c r="OQ85" s="75"/>
      <c r="OR85" s="75"/>
      <c r="OS85" s="75"/>
      <c r="OT85" s="75"/>
      <c r="OU85" s="75"/>
      <c r="OV85" s="75"/>
      <c r="OW85" s="75"/>
      <c r="OX85" s="75"/>
      <c r="OY85" s="75"/>
      <c r="OZ85" s="75"/>
      <c r="PA85" s="75"/>
      <c r="PB85" s="75"/>
      <c r="PC85" s="75"/>
      <c r="PD85" s="75"/>
      <c r="PE85" s="75"/>
      <c r="PF85" s="75"/>
      <c r="PG85" s="75"/>
      <c r="PH85" s="75"/>
      <c r="PI85" s="75"/>
      <c r="PJ85" s="75"/>
      <c r="PK85" s="75"/>
      <c r="PL85" s="75"/>
      <c r="PM85" s="75"/>
      <c r="PN85" s="75"/>
      <c r="PO85" s="75"/>
      <c r="PP85" s="75"/>
      <c r="PQ85" s="75"/>
      <c r="PR85" s="75"/>
      <c r="PS85" s="75"/>
      <c r="PT85" s="75"/>
      <c r="PU85" s="75"/>
      <c r="PV85" s="75"/>
      <c r="PW85" s="75"/>
      <c r="PX85" s="75"/>
      <c r="PY85" s="75"/>
      <c r="PZ85" s="75"/>
      <c r="QA85" s="75"/>
      <c r="QB85" s="75"/>
      <c r="QC85" s="75"/>
      <c r="QD85" s="75"/>
      <c r="QE85" s="75"/>
      <c r="QF85" s="75"/>
      <c r="QG85" s="75"/>
      <c r="QH85" s="75"/>
      <c r="QI85" s="75"/>
      <c r="QJ85" s="75"/>
      <c r="QK85" s="75"/>
      <c r="QL85" s="75"/>
      <c r="QM85" s="75"/>
      <c r="QN85" s="75"/>
      <c r="QO85" s="75"/>
      <c r="QP85" s="75"/>
      <c r="QQ85" s="75"/>
      <c r="QR85" s="75"/>
      <c r="QS85" s="75"/>
      <c r="QT85" s="75"/>
      <c r="QU85" s="75"/>
      <c r="QV85" s="75"/>
      <c r="QW85" s="75"/>
      <c r="QX85" s="75"/>
      <c r="QY85" s="75"/>
      <c r="QZ85" s="75"/>
      <c r="RA85" s="75"/>
      <c r="RB85" s="75"/>
      <c r="RC85" s="75"/>
      <c r="RD85" s="75"/>
      <c r="RE85" s="75"/>
      <c r="RF85" s="75"/>
      <c r="RG85" s="75"/>
      <c r="RH85" s="75"/>
      <c r="RI85" s="75"/>
      <c r="RJ85" s="75"/>
      <c r="RK85" s="75"/>
      <c r="RL85" s="75"/>
      <c r="RM85" s="75"/>
      <c r="RN85" s="75"/>
      <c r="RO85" s="75"/>
      <c r="RP85" s="75"/>
      <c r="RQ85" s="75"/>
      <c r="RR85" s="75"/>
      <c r="RS85" s="75"/>
      <c r="RT85" s="75"/>
      <c r="RU85" s="75"/>
      <c r="RV85" s="75"/>
      <c r="RW85" s="75"/>
      <c r="RX85" s="75"/>
      <c r="RY85" s="75"/>
      <c r="RZ85" s="75"/>
      <c r="SA85" s="75"/>
      <c r="SB85" s="75"/>
      <c r="SC85" s="75"/>
      <c r="SD85" s="75"/>
      <c r="SE85" s="75"/>
    </row>
    <row r="86" spans="50:499" s="4" customFormat="1" x14ac:dyDescent="0.2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75"/>
      <c r="JQ86" s="75"/>
      <c r="JR86" s="75"/>
      <c r="JS86" s="75"/>
      <c r="JT86" s="75"/>
      <c r="JU86" s="75"/>
      <c r="JV86" s="75"/>
      <c r="JW86" s="75"/>
      <c r="JX86" s="75"/>
      <c r="JY86" s="75"/>
      <c r="JZ86" s="75"/>
      <c r="KA86" s="75"/>
      <c r="KB86" s="75"/>
      <c r="KC86" s="75"/>
      <c r="KD86" s="75"/>
      <c r="KE86" s="75"/>
      <c r="KF86" s="75"/>
      <c r="KG86" s="75"/>
      <c r="KH86" s="75"/>
      <c r="KI86" s="75"/>
      <c r="KJ86" s="75"/>
      <c r="KK86" s="75"/>
      <c r="KL86" s="75"/>
      <c r="KM86" s="75"/>
      <c r="KN86" s="75"/>
      <c r="KO86" s="75"/>
      <c r="KP86" s="75"/>
      <c r="KQ86" s="75"/>
      <c r="KR86" s="75"/>
      <c r="KS86" s="75"/>
      <c r="KT86" s="75"/>
      <c r="KU86" s="75"/>
      <c r="KV86" s="75"/>
      <c r="KW86" s="75"/>
      <c r="KX86" s="75"/>
      <c r="KY86" s="75"/>
      <c r="KZ86" s="75"/>
      <c r="LA86" s="75"/>
      <c r="LB86" s="75"/>
      <c r="LC86" s="75"/>
      <c r="LD86" s="75"/>
      <c r="LE86" s="75"/>
      <c r="LF86" s="75"/>
      <c r="LG86" s="75"/>
      <c r="LH86" s="75"/>
      <c r="LI86" s="75"/>
      <c r="LJ86" s="75"/>
      <c r="LK86" s="75"/>
      <c r="LL86" s="75"/>
      <c r="LM86" s="75"/>
      <c r="LN86" s="75"/>
      <c r="LO86" s="75"/>
      <c r="LP86" s="75"/>
      <c r="LQ86" s="75"/>
      <c r="LR86" s="75"/>
      <c r="LS86" s="75"/>
      <c r="LT86" s="75"/>
      <c r="LU86" s="75"/>
      <c r="LV86" s="75"/>
      <c r="LW86" s="75"/>
      <c r="LX86" s="75"/>
      <c r="LY86" s="75"/>
      <c r="LZ86" s="75"/>
      <c r="MA86" s="75"/>
      <c r="MB86" s="75"/>
      <c r="MC86" s="75"/>
      <c r="MD86" s="75"/>
      <c r="ME86" s="75"/>
      <c r="MF86" s="75"/>
      <c r="MG86" s="75"/>
      <c r="MH86" s="75"/>
      <c r="MI86" s="75"/>
      <c r="MJ86" s="75"/>
      <c r="MK86" s="75"/>
      <c r="ML86" s="75"/>
      <c r="MM86" s="75"/>
      <c r="MN86" s="75"/>
      <c r="MO86" s="75"/>
      <c r="MP86" s="75"/>
      <c r="MQ86" s="75"/>
      <c r="MR86" s="75"/>
      <c r="MS86" s="75"/>
      <c r="MT86" s="75"/>
      <c r="MU86" s="75"/>
      <c r="MV86" s="75"/>
      <c r="MW86" s="75"/>
      <c r="MX86" s="75"/>
      <c r="MY86" s="75"/>
      <c r="MZ86" s="75"/>
      <c r="NA86" s="75"/>
      <c r="NB86" s="75"/>
      <c r="NC86" s="75"/>
      <c r="ND86" s="75"/>
      <c r="NE86" s="75"/>
      <c r="NF86" s="75"/>
      <c r="NG86" s="75"/>
      <c r="NH86" s="75"/>
      <c r="NI86" s="75"/>
      <c r="NJ86" s="75"/>
      <c r="NK86" s="75"/>
      <c r="NL86" s="75"/>
      <c r="NM86" s="75"/>
      <c r="NN86" s="75"/>
      <c r="NO86" s="75"/>
      <c r="NP86" s="75"/>
      <c r="NQ86" s="75"/>
      <c r="NR86" s="75"/>
      <c r="NS86" s="75"/>
      <c r="NT86" s="75"/>
      <c r="NU86" s="75"/>
      <c r="NV86" s="75"/>
      <c r="NW86" s="75"/>
      <c r="NX86" s="75"/>
      <c r="NY86" s="75"/>
      <c r="NZ86" s="75"/>
      <c r="OA86" s="75"/>
      <c r="OB86" s="75"/>
      <c r="OC86" s="75"/>
      <c r="OD86" s="75"/>
      <c r="OE86" s="75"/>
      <c r="OF86" s="75"/>
      <c r="OG86" s="75"/>
      <c r="OH86" s="75"/>
      <c r="OI86" s="75"/>
      <c r="OJ86" s="75"/>
      <c r="OK86" s="75"/>
      <c r="OL86" s="75"/>
      <c r="OM86" s="75"/>
      <c r="ON86" s="75"/>
      <c r="OO86" s="75"/>
      <c r="OP86" s="75"/>
      <c r="OQ86" s="75"/>
      <c r="OR86" s="75"/>
      <c r="OS86" s="75"/>
      <c r="OT86" s="75"/>
      <c r="OU86" s="75"/>
      <c r="OV86" s="75"/>
      <c r="OW86" s="75"/>
      <c r="OX86" s="75"/>
      <c r="OY86" s="75"/>
      <c r="OZ86" s="75"/>
      <c r="PA86" s="75"/>
      <c r="PB86" s="75"/>
      <c r="PC86" s="75"/>
      <c r="PD86" s="75"/>
      <c r="PE86" s="75"/>
      <c r="PF86" s="75"/>
      <c r="PG86" s="75"/>
      <c r="PH86" s="75"/>
      <c r="PI86" s="75"/>
      <c r="PJ86" s="75"/>
      <c r="PK86" s="75"/>
      <c r="PL86" s="75"/>
      <c r="PM86" s="75"/>
      <c r="PN86" s="75"/>
      <c r="PO86" s="75"/>
      <c r="PP86" s="75"/>
      <c r="PQ86" s="75"/>
      <c r="PR86" s="75"/>
      <c r="PS86" s="75"/>
      <c r="PT86" s="75"/>
      <c r="PU86" s="75"/>
      <c r="PV86" s="75"/>
      <c r="PW86" s="75"/>
      <c r="PX86" s="75"/>
      <c r="PY86" s="75"/>
      <c r="PZ86" s="75"/>
      <c r="QA86" s="75"/>
      <c r="QB86" s="75"/>
      <c r="QC86" s="75"/>
      <c r="QD86" s="75"/>
      <c r="QE86" s="75"/>
      <c r="QF86" s="75"/>
      <c r="QG86" s="75"/>
      <c r="QH86" s="75"/>
      <c r="QI86" s="75"/>
      <c r="QJ86" s="75"/>
      <c r="QK86" s="75"/>
      <c r="QL86" s="75"/>
      <c r="QM86" s="75"/>
      <c r="QN86" s="75"/>
      <c r="QO86" s="75"/>
      <c r="QP86" s="75"/>
      <c r="QQ86" s="75"/>
      <c r="QR86" s="75"/>
      <c r="QS86" s="75"/>
      <c r="QT86" s="75"/>
      <c r="QU86" s="75"/>
      <c r="QV86" s="75"/>
      <c r="QW86" s="75"/>
      <c r="QX86" s="75"/>
      <c r="QY86" s="75"/>
      <c r="QZ86" s="75"/>
      <c r="RA86" s="75"/>
      <c r="RB86" s="75"/>
      <c r="RC86" s="75"/>
      <c r="RD86" s="75"/>
      <c r="RE86" s="75"/>
      <c r="RF86" s="75"/>
      <c r="RG86" s="75"/>
      <c r="RH86" s="75"/>
      <c r="RI86" s="75"/>
      <c r="RJ86" s="75"/>
      <c r="RK86" s="75"/>
      <c r="RL86" s="75"/>
      <c r="RM86" s="75"/>
      <c r="RN86" s="75"/>
      <c r="RO86" s="75"/>
      <c r="RP86" s="75"/>
      <c r="RQ86" s="75"/>
      <c r="RR86" s="75"/>
      <c r="RS86" s="75"/>
      <c r="RT86" s="75"/>
      <c r="RU86" s="75"/>
      <c r="RV86" s="75"/>
      <c r="RW86" s="75"/>
      <c r="RX86" s="75"/>
      <c r="RY86" s="75"/>
      <c r="RZ86" s="75"/>
      <c r="SA86" s="75"/>
      <c r="SB86" s="75"/>
      <c r="SC86" s="75"/>
      <c r="SD86" s="75"/>
      <c r="SE86" s="75"/>
    </row>
    <row r="87" spans="50:499" s="4" customFormat="1" x14ac:dyDescent="0.2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75"/>
      <c r="JQ87" s="75"/>
      <c r="JR87" s="75"/>
      <c r="JS87" s="75"/>
      <c r="JT87" s="75"/>
      <c r="JU87" s="75"/>
      <c r="JV87" s="75"/>
      <c r="JW87" s="75"/>
      <c r="JX87" s="75"/>
      <c r="JY87" s="75"/>
      <c r="JZ87" s="75"/>
      <c r="KA87" s="75"/>
      <c r="KB87" s="75"/>
      <c r="KC87" s="75"/>
      <c r="KD87" s="75"/>
      <c r="KE87" s="75"/>
      <c r="KF87" s="75"/>
      <c r="KG87" s="75"/>
      <c r="KH87" s="75"/>
      <c r="KI87" s="75"/>
      <c r="KJ87" s="75"/>
      <c r="KK87" s="75"/>
      <c r="KL87" s="75"/>
      <c r="KM87" s="75"/>
      <c r="KN87" s="75"/>
      <c r="KO87" s="75"/>
      <c r="KP87" s="75"/>
      <c r="KQ87" s="75"/>
      <c r="KR87" s="75"/>
      <c r="KS87" s="75"/>
      <c r="KT87" s="75"/>
      <c r="KU87" s="75"/>
      <c r="KV87" s="75"/>
      <c r="KW87" s="75"/>
      <c r="KX87" s="75"/>
      <c r="KY87" s="75"/>
      <c r="KZ87" s="75"/>
      <c r="LA87" s="75"/>
      <c r="LB87" s="75"/>
      <c r="LC87" s="75"/>
      <c r="LD87" s="75"/>
      <c r="LE87" s="75"/>
      <c r="LF87" s="75"/>
      <c r="LG87" s="75"/>
      <c r="LH87" s="75"/>
      <c r="LI87" s="75"/>
      <c r="LJ87" s="75"/>
      <c r="LK87" s="75"/>
      <c r="LL87" s="75"/>
      <c r="LM87" s="75"/>
      <c r="LN87" s="75"/>
      <c r="LO87" s="75"/>
      <c r="LP87" s="75"/>
      <c r="LQ87" s="75"/>
      <c r="LR87" s="75"/>
      <c r="LS87" s="75"/>
      <c r="LT87" s="75"/>
      <c r="LU87" s="75"/>
      <c r="LV87" s="75"/>
      <c r="LW87" s="75"/>
      <c r="LX87" s="75"/>
      <c r="LY87" s="75"/>
      <c r="LZ87" s="75"/>
      <c r="MA87" s="75"/>
      <c r="MB87" s="75"/>
      <c r="MC87" s="75"/>
      <c r="MD87" s="75"/>
      <c r="ME87" s="75"/>
      <c r="MF87" s="75"/>
      <c r="MG87" s="75"/>
      <c r="MH87" s="75"/>
      <c r="MI87" s="75"/>
      <c r="MJ87" s="75"/>
      <c r="MK87" s="75"/>
      <c r="ML87" s="75"/>
      <c r="MM87" s="75"/>
      <c r="MN87" s="75"/>
      <c r="MO87" s="75"/>
      <c r="MP87" s="75"/>
      <c r="MQ87" s="75"/>
      <c r="MR87" s="75"/>
      <c r="MS87" s="75"/>
      <c r="MT87" s="75"/>
      <c r="MU87" s="75"/>
      <c r="MV87" s="75"/>
      <c r="MW87" s="75"/>
      <c r="MX87" s="75"/>
      <c r="MY87" s="75"/>
      <c r="MZ87" s="75"/>
      <c r="NA87" s="75"/>
      <c r="NB87" s="75"/>
      <c r="NC87" s="75"/>
      <c r="ND87" s="75"/>
      <c r="NE87" s="75"/>
      <c r="NF87" s="75"/>
      <c r="NG87" s="75"/>
      <c r="NH87" s="75"/>
      <c r="NI87" s="75"/>
      <c r="NJ87" s="75"/>
      <c r="NK87" s="75"/>
      <c r="NL87" s="75"/>
      <c r="NM87" s="75"/>
      <c r="NN87" s="75"/>
      <c r="NO87" s="75"/>
      <c r="NP87" s="75"/>
      <c r="NQ87" s="75"/>
      <c r="NR87" s="75"/>
      <c r="NS87" s="75"/>
      <c r="NT87" s="75"/>
      <c r="NU87" s="75"/>
      <c r="NV87" s="75"/>
      <c r="NW87" s="75"/>
      <c r="NX87" s="75"/>
      <c r="NY87" s="75"/>
      <c r="NZ87" s="75"/>
      <c r="OA87" s="75"/>
      <c r="OB87" s="75"/>
      <c r="OC87" s="75"/>
      <c r="OD87" s="75"/>
      <c r="OE87" s="75"/>
      <c r="OF87" s="75"/>
      <c r="OG87" s="75"/>
      <c r="OH87" s="75"/>
      <c r="OI87" s="75"/>
      <c r="OJ87" s="75"/>
      <c r="OK87" s="75"/>
      <c r="OL87" s="75"/>
      <c r="OM87" s="75"/>
      <c r="ON87" s="75"/>
      <c r="OO87" s="75"/>
      <c r="OP87" s="75"/>
      <c r="OQ87" s="75"/>
      <c r="OR87" s="75"/>
      <c r="OS87" s="75"/>
      <c r="OT87" s="75"/>
      <c r="OU87" s="75"/>
      <c r="OV87" s="75"/>
      <c r="OW87" s="75"/>
      <c r="OX87" s="75"/>
      <c r="OY87" s="75"/>
      <c r="OZ87" s="75"/>
      <c r="PA87" s="75"/>
      <c r="PB87" s="75"/>
      <c r="PC87" s="75"/>
      <c r="PD87" s="75"/>
      <c r="PE87" s="75"/>
      <c r="PF87" s="75"/>
      <c r="PG87" s="75"/>
      <c r="PH87" s="75"/>
      <c r="PI87" s="75"/>
      <c r="PJ87" s="75"/>
      <c r="PK87" s="75"/>
      <c r="PL87" s="75"/>
      <c r="PM87" s="75"/>
      <c r="PN87" s="75"/>
      <c r="PO87" s="75"/>
      <c r="PP87" s="75"/>
      <c r="PQ87" s="75"/>
      <c r="PR87" s="75"/>
      <c r="PS87" s="75"/>
      <c r="PT87" s="75"/>
      <c r="PU87" s="75"/>
      <c r="PV87" s="75"/>
      <c r="PW87" s="75"/>
      <c r="PX87" s="75"/>
      <c r="PY87" s="75"/>
      <c r="PZ87" s="75"/>
      <c r="QA87" s="75"/>
      <c r="QB87" s="75"/>
      <c r="QC87" s="75"/>
      <c r="QD87" s="75"/>
      <c r="QE87" s="75"/>
      <c r="QF87" s="75"/>
      <c r="QG87" s="75"/>
      <c r="QH87" s="75"/>
      <c r="QI87" s="75"/>
      <c r="QJ87" s="75"/>
      <c r="QK87" s="75"/>
      <c r="QL87" s="75"/>
      <c r="QM87" s="75"/>
      <c r="QN87" s="75"/>
      <c r="QO87" s="75"/>
      <c r="QP87" s="75"/>
      <c r="QQ87" s="75"/>
      <c r="QR87" s="75"/>
      <c r="QS87" s="75"/>
      <c r="QT87" s="75"/>
      <c r="QU87" s="75"/>
      <c r="QV87" s="75"/>
      <c r="QW87" s="75"/>
      <c r="QX87" s="75"/>
      <c r="QY87" s="75"/>
      <c r="QZ87" s="75"/>
      <c r="RA87" s="75"/>
      <c r="RB87" s="75"/>
      <c r="RC87" s="75"/>
      <c r="RD87" s="75"/>
      <c r="RE87" s="75"/>
      <c r="RF87" s="75"/>
      <c r="RG87" s="75"/>
      <c r="RH87" s="75"/>
      <c r="RI87" s="75"/>
      <c r="RJ87" s="75"/>
      <c r="RK87" s="75"/>
      <c r="RL87" s="75"/>
      <c r="RM87" s="75"/>
      <c r="RN87" s="75"/>
      <c r="RO87" s="75"/>
      <c r="RP87" s="75"/>
      <c r="RQ87" s="75"/>
      <c r="RR87" s="75"/>
      <c r="RS87" s="75"/>
      <c r="RT87" s="75"/>
      <c r="RU87" s="75"/>
      <c r="RV87" s="75"/>
      <c r="RW87" s="75"/>
      <c r="RX87" s="75"/>
      <c r="RY87" s="75"/>
      <c r="RZ87" s="75"/>
      <c r="SA87" s="75"/>
      <c r="SB87" s="75"/>
      <c r="SC87" s="75"/>
      <c r="SD87" s="75"/>
      <c r="SE87" s="75"/>
    </row>
    <row r="88" spans="50:499" s="4" customFormat="1" x14ac:dyDescent="0.2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75"/>
      <c r="JQ88" s="75"/>
      <c r="JR88" s="75"/>
      <c r="JS88" s="75"/>
      <c r="JT88" s="75"/>
      <c r="JU88" s="75"/>
      <c r="JV88" s="75"/>
      <c r="JW88" s="75"/>
      <c r="JX88" s="75"/>
      <c r="JY88" s="75"/>
      <c r="JZ88" s="75"/>
      <c r="KA88" s="75"/>
      <c r="KB88" s="75"/>
      <c r="KC88" s="75"/>
      <c r="KD88" s="75"/>
      <c r="KE88" s="75"/>
      <c r="KF88" s="75"/>
      <c r="KG88" s="75"/>
      <c r="KH88" s="75"/>
      <c r="KI88" s="75"/>
      <c r="KJ88" s="75"/>
      <c r="KK88" s="75"/>
      <c r="KL88" s="75"/>
      <c r="KM88" s="75"/>
      <c r="KN88" s="75"/>
      <c r="KO88" s="75"/>
      <c r="KP88" s="75"/>
      <c r="KQ88" s="75"/>
      <c r="KR88" s="75"/>
      <c r="KS88" s="75"/>
      <c r="KT88" s="75"/>
      <c r="KU88" s="75"/>
      <c r="KV88" s="75"/>
      <c r="KW88" s="75"/>
      <c r="KX88" s="75"/>
      <c r="KY88" s="75"/>
      <c r="KZ88" s="75"/>
      <c r="LA88" s="75"/>
      <c r="LB88" s="75"/>
      <c r="LC88" s="75"/>
      <c r="LD88" s="75"/>
      <c r="LE88" s="75"/>
      <c r="LF88" s="75"/>
      <c r="LG88" s="75"/>
      <c r="LH88" s="75"/>
      <c r="LI88" s="75"/>
      <c r="LJ88" s="75"/>
      <c r="LK88" s="75"/>
      <c r="LL88" s="75"/>
      <c r="LM88" s="75"/>
      <c r="LN88" s="75"/>
      <c r="LO88" s="75"/>
      <c r="LP88" s="75"/>
      <c r="LQ88" s="75"/>
      <c r="LR88" s="75"/>
      <c r="LS88" s="75"/>
      <c r="LT88" s="75"/>
      <c r="LU88" s="75"/>
      <c r="LV88" s="75"/>
      <c r="LW88" s="75"/>
      <c r="LX88" s="75"/>
      <c r="LY88" s="75"/>
      <c r="LZ88" s="75"/>
      <c r="MA88" s="75"/>
      <c r="MB88" s="75"/>
      <c r="MC88" s="75"/>
      <c r="MD88" s="75"/>
      <c r="ME88" s="75"/>
      <c r="MF88" s="75"/>
      <c r="MG88" s="75"/>
      <c r="MH88" s="75"/>
      <c r="MI88" s="75"/>
      <c r="MJ88" s="75"/>
      <c r="MK88" s="75"/>
      <c r="ML88" s="75"/>
      <c r="MM88" s="75"/>
      <c r="MN88" s="75"/>
      <c r="MO88" s="75"/>
      <c r="MP88" s="75"/>
      <c r="MQ88" s="75"/>
      <c r="MR88" s="75"/>
      <c r="MS88" s="75"/>
      <c r="MT88" s="75"/>
      <c r="MU88" s="75"/>
      <c r="MV88" s="75"/>
      <c r="MW88" s="75"/>
      <c r="MX88" s="75"/>
      <c r="MY88" s="75"/>
      <c r="MZ88" s="75"/>
      <c r="NA88" s="75"/>
      <c r="NB88" s="75"/>
      <c r="NC88" s="75"/>
      <c r="ND88" s="75"/>
      <c r="NE88" s="75"/>
      <c r="NF88" s="75"/>
      <c r="NG88" s="75"/>
      <c r="NH88" s="75"/>
      <c r="NI88" s="75"/>
      <c r="NJ88" s="75"/>
      <c r="NK88" s="75"/>
      <c r="NL88" s="75"/>
      <c r="NM88" s="75"/>
      <c r="NN88" s="75"/>
      <c r="NO88" s="75"/>
      <c r="NP88" s="75"/>
      <c r="NQ88" s="75"/>
      <c r="NR88" s="75"/>
      <c r="NS88" s="75"/>
      <c r="NT88" s="75"/>
      <c r="NU88" s="75"/>
      <c r="NV88" s="75"/>
      <c r="NW88" s="75"/>
      <c r="NX88" s="75"/>
      <c r="NY88" s="75"/>
      <c r="NZ88" s="75"/>
      <c r="OA88" s="75"/>
      <c r="OB88" s="75"/>
      <c r="OC88" s="75"/>
      <c r="OD88" s="75"/>
      <c r="OE88" s="75"/>
      <c r="OF88" s="75"/>
      <c r="OG88" s="75"/>
      <c r="OH88" s="75"/>
      <c r="OI88" s="75"/>
      <c r="OJ88" s="75"/>
      <c r="OK88" s="75"/>
      <c r="OL88" s="75"/>
      <c r="OM88" s="75"/>
      <c r="ON88" s="75"/>
      <c r="OO88" s="75"/>
      <c r="OP88" s="75"/>
      <c r="OQ88" s="75"/>
      <c r="OR88" s="75"/>
      <c r="OS88" s="75"/>
      <c r="OT88" s="75"/>
      <c r="OU88" s="75"/>
      <c r="OV88" s="75"/>
      <c r="OW88" s="75"/>
      <c r="OX88" s="75"/>
      <c r="OY88" s="75"/>
      <c r="OZ88" s="75"/>
      <c r="PA88" s="75"/>
      <c r="PB88" s="75"/>
      <c r="PC88" s="75"/>
      <c r="PD88" s="75"/>
      <c r="PE88" s="75"/>
      <c r="PF88" s="75"/>
      <c r="PG88" s="75"/>
      <c r="PH88" s="75"/>
      <c r="PI88" s="75"/>
      <c r="PJ88" s="75"/>
      <c r="PK88" s="75"/>
      <c r="PL88" s="75"/>
      <c r="PM88" s="75"/>
      <c r="PN88" s="75"/>
      <c r="PO88" s="75"/>
      <c r="PP88" s="75"/>
      <c r="PQ88" s="75"/>
      <c r="PR88" s="75"/>
      <c r="PS88" s="75"/>
      <c r="PT88" s="75"/>
      <c r="PU88" s="75"/>
      <c r="PV88" s="75"/>
      <c r="PW88" s="75"/>
      <c r="PX88" s="75"/>
      <c r="PY88" s="75"/>
      <c r="PZ88" s="75"/>
      <c r="QA88" s="75"/>
      <c r="QB88" s="75"/>
      <c r="QC88" s="75"/>
      <c r="QD88" s="75"/>
      <c r="QE88" s="75"/>
      <c r="QF88" s="75"/>
      <c r="QG88" s="75"/>
      <c r="QH88" s="75"/>
      <c r="QI88" s="75"/>
      <c r="QJ88" s="75"/>
      <c r="QK88" s="75"/>
      <c r="QL88" s="75"/>
      <c r="QM88" s="75"/>
      <c r="QN88" s="75"/>
      <c r="QO88" s="75"/>
      <c r="QP88" s="75"/>
      <c r="QQ88" s="75"/>
      <c r="QR88" s="75"/>
      <c r="QS88" s="75"/>
      <c r="QT88" s="75"/>
      <c r="QU88" s="75"/>
      <c r="QV88" s="75"/>
      <c r="QW88" s="75"/>
      <c r="QX88" s="75"/>
      <c r="QY88" s="75"/>
      <c r="QZ88" s="75"/>
      <c r="RA88" s="75"/>
      <c r="RB88" s="75"/>
      <c r="RC88" s="75"/>
      <c r="RD88" s="75"/>
      <c r="RE88" s="75"/>
      <c r="RF88" s="75"/>
      <c r="RG88" s="75"/>
      <c r="RH88" s="75"/>
      <c r="RI88" s="75"/>
      <c r="RJ88" s="75"/>
      <c r="RK88" s="75"/>
      <c r="RL88" s="75"/>
      <c r="RM88" s="75"/>
      <c r="RN88" s="75"/>
      <c r="RO88" s="75"/>
      <c r="RP88" s="75"/>
      <c r="RQ88" s="75"/>
      <c r="RR88" s="75"/>
      <c r="RS88" s="75"/>
      <c r="RT88" s="75"/>
      <c r="RU88" s="75"/>
      <c r="RV88" s="75"/>
      <c r="RW88" s="75"/>
      <c r="RX88" s="75"/>
      <c r="RY88" s="75"/>
      <c r="RZ88" s="75"/>
      <c r="SA88" s="75"/>
      <c r="SB88" s="75"/>
      <c r="SC88" s="75"/>
      <c r="SD88" s="75"/>
      <c r="SE88" s="75"/>
    </row>
    <row r="89" spans="50:499" s="4" customFormat="1" x14ac:dyDescent="0.2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75"/>
      <c r="JQ89" s="75"/>
      <c r="JR89" s="75"/>
      <c r="JS89" s="75"/>
      <c r="JT89" s="75"/>
      <c r="JU89" s="75"/>
      <c r="JV89" s="75"/>
      <c r="JW89" s="75"/>
      <c r="JX89" s="75"/>
      <c r="JY89" s="75"/>
      <c r="JZ89" s="75"/>
      <c r="KA89" s="75"/>
      <c r="KB89" s="75"/>
      <c r="KC89" s="75"/>
      <c r="KD89" s="75"/>
      <c r="KE89" s="75"/>
      <c r="KF89" s="75"/>
      <c r="KG89" s="75"/>
      <c r="KH89" s="75"/>
      <c r="KI89" s="75"/>
      <c r="KJ89" s="75"/>
      <c r="KK89" s="75"/>
      <c r="KL89" s="75"/>
      <c r="KM89" s="75"/>
      <c r="KN89" s="75"/>
      <c r="KO89" s="75"/>
      <c r="KP89" s="75"/>
      <c r="KQ89" s="75"/>
      <c r="KR89" s="75"/>
      <c r="KS89" s="75"/>
      <c r="KT89" s="75"/>
      <c r="KU89" s="75"/>
      <c r="KV89" s="75"/>
      <c r="KW89" s="75"/>
      <c r="KX89" s="75"/>
      <c r="KY89" s="75"/>
      <c r="KZ89" s="75"/>
      <c r="LA89" s="75"/>
      <c r="LB89" s="75"/>
      <c r="LC89" s="75"/>
      <c r="LD89" s="75"/>
      <c r="LE89" s="75"/>
      <c r="LF89" s="75"/>
      <c r="LG89" s="75"/>
      <c r="LH89" s="75"/>
      <c r="LI89" s="75"/>
      <c r="LJ89" s="75"/>
      <c r="LK89" s="75"/>
      <c r="LL89" s="75"/>
      <c r="LM89" s="75"/>
      <c r="LN89" s="75"/>
      <c r="LO89" s="75"/>
      <c r="LP89" s="75"/>
      <c r="LQ89" s="75"/>
      <c r="LR89" s="75"/>
      <c r="LS89" s="75"/>
      <c r="LT89" s="75"/>
      <c r="LU89" s="75"/>
      <c r="LV89" s="75"/>
      <c r="LW89" s="75"/>
      <c r="LX89" s="75"/>
      <c r="LY89" s="75"/>
      <c r="LZ89" s="75"/>
      <c r="MA89" s="75"/>
      <c r="MB89" s="75"/>
      <c r="MC89" s="75"/>
      <c r="MD89" s="75"/>
      <c r="ME89" s="75"/>
      <c r="MF89" s="75"/>
      <c r="MG89" s="75"/>
      <c r="MH89" s="75"/>
      <c r="MI89" s="75"/>
      <c r="MJ89" s="75"/>
      <c r="MK89" s="75"/>
      <c r="ML89" s="75"/>
      <c r="MM89" s="75"/>
      <c r="MN89" s="75"/>
      <c r="MO89" s="75"/>
      <c r="MP89" s="75"/>
      <c r="MQ89" s="75"/>
      <c r="MR89" s="75"/>
      <c r="MS89" s="75"/>
      <c r="MT89" s="75"/>
      <c r="MU89" s="75"/>
      <c r="MV89" s="75"/>
      <c r="MW89" s="75"/>
      <c r="MX89" s="75"/>
      <c r="MY89" s="75"/>
      <c r="MZ89" s="75"/>
      <c r="NA89" s="75"/>
      <c r="NB89" s="75"/>
      <c r="NC89" s="75"/>
      <c r="ND89" s="75"/>
      <c r="NE89" s="75"/>
      <c r="NF89" s="75"/>
      <c r="NG89" s="75"/>
      <c r="NH89" s="75"/>
      <c r="NI89" s="75"/>
      <c r="NJ89" s="75"/>
      <c r="NK89" s="75"/>
      <c r="NL89" s="75"/>
      <c r="NM89" s="75"/>
      <c r="NN89" s="75"/>
      <c r="NO89" s="75"/>
      <c r="NP89" s="75"/>
      <c r="NQ89" s="75"/>
      <c r="NR89" s="75"/>
      <c r="NS89" s="75"/>
      <c r="NT89" s="75"/>
      <c r="NU89" s="75"/>
      <c r="NV89" s="75"/>
      <c r="NW89" s="75"/>
      <c r="NX89" s="75"/>
      <c r="NY89" s="75"/>
      <c r="NZ89" s="75"/>
      <c r="OA89" s="75"/>
      <c r="OB89" s="75"/>
      <c r="OC89" s="75"/>
      <c r="OD89" s="75"/>
      <c r="OE89" s="75"/>
      <c r="OF89" s="75"/>
      <c r="OG89" s="75"/>
      <c r="OH89" s="75"/>
      <c r="OI89" s="75"/>
      <c r="OJ89" s="75"/>
      <c r="OK89" s="75"/>
      <c r="OL89" s="75"/>
      <c r="OM89" s="75"/>
      <c r="ON89" s="75"/>
      <c r="OO89" s="75"/>
      <c r="OP89" s="75"/>
      <c r="OQ89" s="75"/>
      <c r="OR89" s="75"/>
      <c r="OS89" s="75"/>
      <c r="OT89" s="75"/>
      <c r="OU89" s="75"/>
      <c r="OV89" s="75"/>
      <c r="OW89" s="75"/>
      <c r="OX89" s="75"/>
      <c r="OY89" s="75"/>
      <c r="OZ89" s="75"/>
      <c r="PA89" s="75"/>
      <c r="PB89" s="75"/>
      <c r="PC89" s="75"/>
      <c r="PD89" s="75"/>
      <c r="PE89" s="75"/>
      <c r="PF89" s="75"/>
      <c r="PG89" s="75"/>
      <c r="PH89" s="75"/>
      <c r="PI89" s="75"/>
      <c r="PJ89" s="75"/>
      <c r="PK89" s="75"/>
      <c r="PL89" s="75"/>
      <c r="PM89" s="75"/>
      <c r="PN89" s="75"/>
      <c r="PO89" s="75"/>
      <c r="PP89" s="75"/>
      <c r="PQ89" s="75"/>
      <c r="PR89" s="75"/>
      <c r="PS89" s="75"/>
      <c r="PT89" s="75"/>
      <c r="PU89" s="75"/>
      <c r="PV89" s="75"/>
      <c r="PW89" s="75"/>
      <c r="PX89" s="75"/>
      <c r="PY89" s="75"/>
      <c r="PZ89" s="75"/>
      <c r="QA89" s="75"/>
      <c r="QB89" s="75"/>
      <c r="QC89" s="75"/>
      <c r="QD89" s="75"/>
      <c r="QE89" s="75"/>
      <c r="QF89" s="75"/>
      <c r="QG89" s="75"/>
      <c r="QH89" s="75"/>
      <c r="QI89" s="75"/>
      <c r="QJ89" s="75"/>
      <c r="QK89" s="75"/>
      <c r="QL89" s="75"/>
      <c r="QM89" s="75"/>
      <c r="QN89" s="75"/>
      <c r="QO89" s="75"/>
      <c r="QP89" s="75"/>
      <c r="QQ89" s="75"/>
      <c r="QR89" s="75"/>
      <c r="QS89" s="75"/>
      <c r="QT89" s="75"/>
      <c r="QU89" s="75"/>
      <c r="QV89" s="75"/>
      <c r="QW89" s="75"/>
      <c r="QX89" s="75"/>
      <c r="QY89" s="75"/>
      <c r="QZ89" s="75"/>
      <c r="RA89" s="75"/>
      <c r="RB89" s="75"/>
      <c r="RC89" s="75"/>
      <c r="RD89" s="75"/>
      <c r="RE89" s="75"/>
      <c r="RF89" s="75"/>
      <c r="RG89" s="75"/>
      <c r="RH89" s="75"/>
      <c r="RI89" s="75"/>
      <c r="RJ89" s="75"/>
      <c r="RK89" s="75"/>
      <c r="RL89" s="75"/>
      <c r="RM89" s="75"/>
      <c r="RN89" s="75"/>
      <c r="RO89" s="75"/>
      <c r="RP89" s="75"/>
      <c r="RQ89" s="75"/>
      <c r="RR89" s="75"/>
      <c r="RS89" s="75"/>
      <c r="RT89" s="75"/>
      <c r="RU89" s="75"/>
      <c r="RV89" s="75"/>
      <c r="RW89" s="75"/>
      <c r="RX89" s="75"/>
      <c r="RY89" s="75"/>
      <c r="RZ89" s="75"/>
      <c r="SA89" s="75"/>
      <c r="SB89" s="75"/>
      <c r="SC89" s="75"/>
      <c r="SD89" s="75"/>
      <c r="SE89" s="75"/>
    </row>
    <row r="90" spans="50:499" s="4" customFormat="1" x14ac:dyDescent="0.2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75"/>
      <c r="JQ90" s="75"/>
      <c r="JR90" s="75"/>
      <c r="JS90" s="75"/>
      <c r="JT90" s="75"/>
      <c r="JU90" s="75"/>
      <c r="JV90" s="75"/>
      <c r="JW90" s="75"/>
      <c r="JX90" s="75"/>
      <c r="JY90" s="75"/>
      <c r="JZ90" s="75"/>
      <c r="KA90" s="75"/>
      <c r="KB90" s="75"/>
      <c r="KC90" s="75"/>
      <c r="KD90" s="75"/>
      <c r="KE90" s="75"/>
      <c r="KF90" s="75"/>
      <c r="KG90" s="75"/>
      <c r="KH90" s="75"/>
      <c r="KI90" s="75"/>
      <c r="KJ90" s="75"/>
      <c r="KK90" s="75"/>
      <c r="KL90" s="75"/>
      <c r="KM90" s="75"/>
      <c r="KN90" s="75"/>
      <c r="KO90" s="75"/>
      <c r="KP90" s="75"/>
      <c r="KQ90" s="75"/>
      <c r="KR90" s="75"/>
      <c r="KS90" s="75"/>
      <c r="KT90" s="75"/>
      <c r="KU90" s="75"/>
      <c r="KV90" s="75"/>
      <c r="KW90" s="75"/>
      <c r="KX90" s="75"/>
      <c r="KY90" s="75"/>
      <c r="KZ90" s="75"/>
      <c r="LA90" s="75"/>
      <c r="LB90" s="75"/>
      <c r="LC90" s="75"/>
      <c r="LD90" s="75"/>
      <c r="LE90" s="75"/>
      <c r="LF90" s="75"/>
      <c r="LG90" s="75"/>
      <c r="LH90" s="75"/>
      <c r="LI90" s="75"/>
      <c r="LJ90" s="75"/>
      <c r="LK90" s="75"/>
      <c r="LL90" s="75"/>
      <c r="LM90" s="75"/>
      <c r="LN90" s="75"/>
      <c r="LO90" s="75"/>
      <c r="LP90" s="75"/>
      <c r="LQ90" s="75"/>
      <c r="LR90" s="75"/>
      <c r="LS90" s="75"/>
      <c r="LT90" s="75"/>
      <c r="LU90" s="75"/>
      <c r="LV90" s="75"/>
      <c r="LW90" s="75"/>
      <c r="LX90" s="75"/>
      <c r="LY90" s="75"/>
      <c r="LZ90" s="75"/>
      <c r="MA90" s="75"/>
      <c r="MB90" s="75"/>
      <c r="MC90" s="75"/>
      <c r="MD90" s="75"/>
      <c r="ME90" s="75"/>
      <c r="MF90" s="75"/>
      <c r="MG90" s="75"/>
      <c r="MH90" s="75"/>
      <c r="MI90" s="75"/>
      <c r="MJ90" s="75"/>
      <c r="MK90" s="75"/>
      <c r="ML90" s="75"/>
      <c r="MM90" s="75"/>
      <c r="MN90" s="75"/>
      <c r="MO90" s="75"/>
      <c r="MP90" s="75"/>
      <c r="MQ90" s="75"/>
      <c r="MR90" s="75"/>
      <c r="MS90" s="75"/>
      <c r="MT90" s="75"/>
      <c r="MU90" s="75"/>
      <c r="MV90" s="75"/>
      <c r="MW90" s="75"/>
      <c r="MX90" s="75"/>
      <c r="MY90" s="75"/>
      <c r="MZ90" s="75"/>
      <c r="NA90" s="75"/>
      <c r="NB90" s="75"/>
      <c r="NC90" s="75"/>
      <c r="ND90" s="75"/>
      <c r="NE90" s="75"/>
      <c r="NF90" s="75"/>
      <c r="NG90" s="75"/>
      <c r="NH90" s="75"/>
      <c r="NI90" s="75"/>
      <c r="NJ90" s="75"/>
      <c r="NK90" s="75"/>
      <c r="NL90" s="75"/>
      <c r="NM90" s="75"/>
      <c r="NN90" s="75"/>
      <c r="NO90" s="75"/>
      <c r="NP90" s="75"/>
      <c r="NQ90" s="75"/>
      <c r="NR90" s="75"/>
      <c r="NS90" s="75"/>
      <c r="NT90" s="75"/>
      <c r="NU90" s="75"/>
      <c r="NV90" s="75"/>
      <c r="NW90" s="75"/>
      <c r="NX90" s="75"/>
      <c r="NY90" s="75"/>
      <c r="NZ90" s="75"/>
      <c r="OA90" s="75"/>
      <c r="OB90" s="75"/>
      <c r="OC90" s="75"/>
      <c r="OD90" s="75"/>
      <c r="OE90" s="75"/>
      <c r="OF90" s="75"/>
      <c r="OG90" s="75"/>
      <c r="OH90" s="75"/>
      <c r="OI90" s="75"/>
      <c r="OJ90" s="75"/>
      <c r="OK90" s="75"/>
      <c r="OL90" s="75"/>
      <c r="OM90" s="75"/>
      <c r="ON90" s="75"/>
      <c r="OO90" s="75"/>
      <c r="OP90" s="75"/>
      <c r="OQ90" s="75"/>
      <c r="OR90" s="75"/>
      <c r="OS90" s="75"/>
      <c r="OT90" s="75"/>
      <c r="OU90" s="75"/>
      <c r="OV90" s="75"/>
      <c r="OW90" s="75"/>
      <c r="OX90" s="75"/>
      <c r="OY90" s="75"/>
      <c r="OZ90" s="75"/>
      <c r="PA90" s="75"/>
      <c r="PB90" s="75"/>
      <c r="PC90" s="75"/>
      <c r="PD90" s="75"/>
      <c r="PE90" s="75"/>
      <c r="PF90" s="75"/>
      <c r="PG90" s="75"/>
      <c r="PH90" s="75"/>
      <c r="PI90" s="75"/>
      <c r="PJ90" s="75"/>
      <c r="PK90" s="75"/>
      <c r="PL90" s="75"/>
      <c r="PM90" s="75"/>
      <c r="PN90" s="75"/>
      <c r="PO90" s="75"/>
      <c r="PP90" s="75"/>
      <c r="PQ90" s="75"/>
      <c r="PR90" s="75"/>
      <c r="PS90" s="75"/>
      <c r="PT90" s="75"/>
      <c r="PU90" s="75"/>
      <c r="PV90" s="75"/>
      <c r="PW90" s="75"/>
      <c r="PX90" s="75"/>
      <c r="PY90" s="75"/>
      <c r="PZ90" s="75"/>
      <c r="QA90" s="75"/>
      <c r="QB90" s="75"/>
      <c r="QC90" s="75"/>
      <c r="QD90" s="75"/>
      <c r="QE90" s="75"/>
      <c r="QF90" s="75"/>
      <c r="QG90" s="75"/>
      <c r="QH90" s="75"/>
      <c r="QI90" s="75"/>
      <c r="QJ90" s="75"/>
      <c r="QK90" s="75"/>
      <c r="QL90" s="75"/>
      <c r="QM90" s="75"/>
      <c r="QN90" s="75"/>
      <c r="QO90" s="75"/>
      <c r="QP90" s="75"/>
      <c r="QQ90" s="75"/>
      <c r="QR90" s="75"/>
      <c r="QS90" s="75"/>
      <c r="QT90" s="75"/>
      <c r="QU90" s="75"/>
      <c r="QV90" s="75"/>
      <c r="QW90" s="75"/>
      <c r="QX90" s="75"/>
      <c r="QY90" s="75"/>
      <c r="QZ90" s="75"/>
      <c r="RA90" s="75"/>
      <c r="RB90" s="75"/>
      <c r="RC90" s="75"/>
      <c r="RD90" s="75"/>
      <c r="RE90" s="75"/>
      <c r="RF90" s="75"/>
      <c r="RG90" s="75"/>
      <c r="RH90" s="75"/>
      <c r="RI90" s="75"/>
      <c r="RJ90" s="75"/>
      <c r="RK90" s="75"/>
      <c r="RL90" s="75"/>
      <c r="RM90" s="75"/>
      <c r="RN90" s="75"/>
      <c r="RO90" s="75"/>
      <c r="RP90" s="75"/>
      <c r="RQ90" s="75"/>
      <c r="RR90" s="75"/>
      <c r="RS90" s="75"/>
      <c r="RT90" s="75"/>
      <c r="RU90" s="75"/>
      <c r="RV90" s="75"/>
      <c r="RW90" s="75"/>
      <c r="RX90" s="75"/>
      <c r="RY90" s="75"/>
      <c r="RZ90" s="75"/>
      <c r="SA90" s="75"/>
      <c r="SB90" s="75"/>
      <c r="SC90" s="75"/>
      <c r="SD90" s="75"/>
      <c r="SE90" s="75"/>
    </row>
    <row r="91" spans="50:499" s="4" customFormat="1" x14ac:dyDescent="0.2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75"/>
      <c r="JQ91" s="75"/>
      <c r="JR91" s="75"/>
      <c r="JS91" s="75"/>
      <c r="JT91" s="75"/>
      <c r="JU91" s="75"/>
      <c r="JV91" s="75"/>
      <c r="JW91" s="75"/>
      <c r="JX91" s="75"/>
      <c r="JY91" s="75"/>
      <c r="JZ91" s="75"/>
      <c r="KA91" s="75"/>
      <c r="KB91" s="75"/>
      <c r="KC91" s="75"/>
      <c r="KD91" s="75"/>
      <c r="KE91" s="75"/>
      <c r="KF91" s="75"/>
      <c r="KG91" s="75"/>
      <c r="KH91" s="75"/>
      <c r="KI91" s="75"/>
      <c r="KJ91" s="75"/>
      <c r="KK91" s="75"/>
      <c r="KL91" s="75"/>
      <c r="KM91" s="75"/>
      <c r="KN91" s="75"/>
      <c r="KO91" s="75"/>
      <c r="KP91" s="75"/>
      <c r="KQ91" s="75"/>
      <c r="KR91" s="75"/>
      <c r="KS91" s="75"/>
      <c r="KT91" s="75"/>
      <c r="KU91" s="75"/>
      <c r="KV91" s="75"/>
      <c r="KW91" s="75"/>
      <c r="KX91" s="75"/>
      <c r="KY91" s="75"/>
      <c r="KZ91" s="75"/>
      <c r="LA91" s="75"/>
      <c r="LB91" s="75"/>
      <c r="LC91" s="75"/>
      <c r="LD91" s="75"/>
      <c r="LE91" s="75"/>
      <c r="LF91" s="75"/>
      <c r="LG91" s="75"/>
      <c r="LH91" s="75"/>
      <c r="LI91" s="75"/>
      <c r="LJ91" s="75"/>
      <c r="LK91" s="75"/>
      <c r="LL91" s="75"/>
      <c r="LM91" s="75"/>
      <c r="LN91" s="75"/>
      <c r="LO91" s="75"/>
      <c r="LP91" s="75"/>
      <c r="LQ91" s="75"/>
      <c r="LR91" s="75"/>
      <c r="LS91" s="75"/>
      <c r="LT91" s="75"/>
      <c r="LU91" s="75"/>
      <c r="LV91" s="75"/>
      <c r="LW91" s="75"/>
      <c r="LX91" s="75"/>
      <c r="LY91" s="75"/>
      <c r="LZ91" s="75"/>
      <c r="MA91" s="75"/>
      <c r="MB91" s="75"/>
      <c r="MC91" s="75"/>
      <c r="MD91" s="75"/>
      <c r="ME91" s="75"/>
      <c r="MF91" s="75"/>
      <c r="MG91" s="75"/>
      <c r="MH91" s="75"/>
      <c r="MI91" s="75"/>
      <c r="MJ91" s="75"/>
      <c r="MK91" s="75"/>
      <c r="ML91" s="75"/>
      <c r="MM91" s="75"/>
      <c r="MN91" s="75"/>
      <c r="MO91" s="75"/>
      <c r="MP91" s="75"/>
      <c r="MQ91" s="75"/>
      <c r="MR91" s="75"/>
      <c r="MS91" s="75"/>
      <c r="MT91" s="75"/>
      <c r="MU91" s="75"/>
      <c r="MV91" s="75"/>
      <c r="MW91" s="75"/>
      <c r="MX91" s="75"/>
      <c r="MY91" s="75"/>
      <c r="MZ91" s="75"/>
      <c r="NA91" s="75"/>
      <c r="NB91" s="75"/>
      <c r="NC91" s="75"/>
      <c r="ND91" s="75"/>
      <c r="NE91" s="75"/>
      <c r="NF91" s="75"/>
      <c r="NG91" s="75"/>
      <c r="NH91" s="75"/>
      <c r="NI91" s="75"/>
      <c r="NJ91" s="75"/>
      <c r="NK91" s="75"/>
      <c r="NL91" s="75"/>
      <c r="NM91" s="75"/>
      <c r="NN91" s="75"/>
      <c r="NO91" s="75"/>
      <c r="NP91" s="75"/>
      <c r="NQ91" s="75"/>
      <c r="NR91" s="75"/>
      <c r="NS91" s="75"/>
      <c r="NT91" s="75"/>
      <c r="NU91" s="75"/>
      <c r="NV91" s="75"/>
      <c r="NW91" s="75"/>
      <c r="NX91" s="75"/>
      <c r="NY91" s="75"/>
      <c r="NZ91" s="75"/>
      <c r="OA91" s="75"/>
      <c r="OB91" s="75"/>
      <c r="OC91" s="75"/>
      <c r="OD91" s="75"/>
      <c r="OE91" s="75"/>
      <c r="OF91" s="75"/>
      <c r="OG91" s="75"/>
      <c r="OH91" s="75"/>
      <c r="OI91" s="75"/>
      <c r="OJ91" s="75"/>
      <c r="OK91" s="75"/>
      <c r="OL91" s="75"/>
      <c r="OM91" s="75"/>
      <c r="ON91" s="75"/>
      <c r="OO91" s="75"/>
      <c r="OP91" s="75"/>
      <c r="OQ91" s="75"/>
      <c r="OR91" s="75"/>
      <c r="OS91" s="75"/>
      <c r="OT91" s="75"/>
      <c r="OU91" s="75"/>
      <c r="OV91" s="75"/>
      <c r="OW91" s="75"/>
      <c r="OX91" s="75"/>
      <c r="OY91" s="75"/>
      <c r="OZ91" s="75"/>
      <c r="PA91" s="75"/>
      <c r="PB91" s="75"/>
      <c r="PC91" s="75"/>
      <c r="PD91" s="75"/>
      <c r="PE91" s="75"/>
      <c r="PF91" s="75"/>
      <c r="PG91" s="75"/>
      <c r="PH91" s="75"/>
      <c r="PI91" s="75"/>
      <c r="PJ91" s="75"/>
      <c r="PK91" s="75"/>
      <c r="PL91" s="75"/>
      <c r="PM91" s="75"/>
      <c r="PN91" s="75"/>
      <c r="PO91" s="75"/>
      <c r="PP91" s="75"/>
      <c r="PQ91" s="75"/>
      <c r="PR91" s="75"/>
      <c r="PS91" s="75"/>
      <c r="PT91" s="75"/>
      <c r="PU91" s="75"/>
      <c r="PV91" s="75"/>
      <c r="PW91" s="75"/>
      <c r="PX91" s="75"/>
      <c r="PY91" s="75"/>
      <c r="PZ91" s="75"/>
      <c r="QA91" s="75"/>
      <c r="QB91" s="75"/>
      <c r="QC91" s="75"/>
      <c r="QD91" s="75"/>
      <c r="QE91" s="75"/>
      <c r="QF91" s="75"/>
      <c r="QG91" s="75"/>
      <c r="QH91" s="75"/>
      <c r="QI91" s="75"/>
      <c r="QJ91" s="75"/>
      <c r="QK91" s="75"/>
      <c r="QL91" s="75"/>
      <c r="QM91" s="75"/>
      <c r="QN91" s="75"/>
      <c r="QO91" s="75"/>
      <c r="QP91" s="75"/>
      <c r="QQ91" s="75"/>
      <c r="QR91" s="75"/>
      <c r="QS91" s="75"/>
      <c r="QT91" s="75"/>
      <c r="QU91" s="75"/>
      <c r="QV91" s="75"/>
      <c r="QW91" s="75"/>
      <c r="QX91" s="75"/>
      <c r="QY91" s="75"/>
      <c r="QZ91" s="75"/>
      <c r="RA91" s="75"/>
      <c r="RB91" s="75"/>
      <c r="RC91" s="75"/>
      <c r="RD91" s="75"/>
      <c r="RE91" s="75"/>
      <c r="RF91" s="75"/>
      <c r="RG91" s="75"/>
      <c r="RH91" s="75"/>
      <c r="RI91" s="75"/>
      <c r="RJ91" s="75"/>
      <c r="RK91" s="75"/>
      <c r="RL91" s="75"/>
      <c r="RM91" s="75"/>
      <c r="RN91" s="75"/>
      <c r="RO91" s="75"/>
      <c r="RP91" s="75"/>
      <c r="RQ91" s="75"/>
      <c r="RR91" s="75"/>
      <c r="RS91" s="75"/>
      <c r="RT91" s="75"/>
      <c r="RU91" s="75"/>
      <c r="RV91" s="75"/>
      <c r="RW91" s="75"/>
      <c r="RX91" s="75"/>
      <c r="RY91" s="75"/>
      <c r="RZ91" s="75"/>
      <c r="SA91" s="75"/>
      <c r="SB91" s="75"/>
      <c r="SC91" s="75"/>
      <c r="SD91" s="75"/>
      <c r="SE91" s="75"/>
    </row>
    <row r="92" spans="50:499" s="4" customFormat="1" x14ac:dyDescent="0.2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75"/>
      <c r="JQ92" s="75"/>
      <c r="JR92" s="75"/>
      <c r="JS92" s="75"/>
      <c r="JT92" s="75"/>
      <c r="JU92" s="75"/>
      <c r="JV92" s="75"/>
      <c r="JW92" s="75"/>
      <c r="JX92" s="75"/>
      <c r="JY92" s="75"/>
      <c r="JZ92" s="75"/>
      <c r="KA92" s="75"/>
      <c r="KB92" s="75"/>
      <c r="KC92" s="75"/>
      <c r="KD92" s="75"/>
      <c r="KE92" s="75"/>
      <c r="KF92" s="75"/>
      <c r="KG92" s="75"/>
      <c r="KH92" s="75"/>
      <c r="KI92" s="75"/>
      <c r="KJ92" s="75"/>
      <c r="KK92" s="75"/>
      <c r="KL92" s="75"/>
      <c r="KM92" s="75"/>
      <c r="KN92" s="75"/>
      <c r="KO92" s="75"/>
      <c r="KP92" s="75"/>
      <c r="KQ92" s="75"/>
      <c r="KR92" s="75"/>
      <c r="KS92" s="75"/>
      <c r="KT92" s="75"/>
      <c r="KU92" s="75"/>
      <c r="KV92" s="75"/>
      <c r="KW92" s="75"/>
      <c r="KX92" s="75"/>
      <c r="KY92" s="75"/>
      <c r="KZ92" s="75"/>
      <c r="LA92" s="75"/>
      <c r="LB92" s="75"/>
      <c r="LC92" s="75"/>
      <c r="LD92" s="75"/>
      <c r="LE92" s="75"/>
      <c r="LF92" s="75"/>
      <c r="LG92" s="75"/>
      <c r="LH92" s="75"/>
      <c r="LI92" s="75"/>
      <c r="LJ92" s="75"/>
      <c r="LK92" s="75"/>
      <c r="LL92" s="75"/>
      <c r="LM92" s="75"/>
      <c r="LN92" s="75"/>
      <c r="LO92" s="75"/>
      <c r="LP92" s="75"/>
      <c r="LQ92" s="75"/>
      <c r="LR92" s="75"/>
      <c r="LS92" s="75"/>
      <c r="LT92" s="75"/>
      <c r="LU92" s="75"/>
      <c r="LV92" s="75"/>
      <c r="LW92" s="75"/>
      <c r="LX92" s="75"/>
      <c r="LY92" s="75"/>
      <c r="LZ92" s="75"/>
      <c r="MA92" s="75"/>
      <c r="MB92" s="75"/>
      <c r="MC92" s="75"/>
      <c r="MD92" s="75"/>
      <c r="ME92" s="75"/>
      <c r="MF92" s="75"/>
      <c r="MG92" s="75"/>
      <c r="MH92" s="75"/>
      <c r="MI92" s="75"/>
      <c r="MJ92" s="75"/>
      <c r="MK92" s="75"/>
      <c r="ML92" s="75"/>
      <c r="MM92" s="75"/>
      <c r="MN92" s="75"/>
      <c r="MO92" s="75"/>
      <c r="MP92" s="75"/>
      <c r="MQ92" s="75"/>
      <c r="MR92" s="75"/>
      <c r="MS92" s="75"/>
      <c r="MT92" s="75"/>
      <c r="MU92" s="75"/>
      <c r="MV92" s="75"/>
      <c r="MW92" s="75"/>
      <c r="MX92" s="75"/>
      <c r="MY92" s="75"/>
      <c r="MZ92" s="75"/>
      <c r="NA92" s="75"/>
      <c r="NB92" s="75"/>
      <c r="NC92" s="75"/>
      <c r="ND92" s="75"/>
      <c r="NE92" s="75"/>
      <c r="NF92" s="75"/>
      <c r="NG92" s="75"/>
      <c r="NH92" s="75"/>
      <c r="NI92" s="75"/>
      <c r="NJ92" s="75"/>
      <c r="NK92" s="75"/>
      <c r="NL92" s="75"/>
      <c r="NM92" s="75"/>
      <c r="NN92" s="75"/>
      <c r="NO92" s="75"/>
      <c r="NP92" s="75"/>
      <c r="NQ92" s="75"/>
      <c r="NR92" s="75"/>
      <c r="NS92" s="75"/>
      <c r="NT92" s="75"/>
      <c r="NU92" s="75"/>
      <c r="NV92" s="75"/>
      <c r="NW92" s="75"/>
      <c r="NX92" s="75"/>
      <c r="NY92" s="75"/>
      <c r="NZ92" s="75"/>
      <c r="OA92" s="75"/>
      <c r="OB92" s="75"/>
      <c r="OC92" s="75"/>
      <c r="OD92" s="75"/>
      <c r="OE92" s="75"/>
      <c r="OF92" s="75"/>
      <c r="OG92" s="75"/>
      <c r="OH92" s="75"/>
      <c r="OI92" s="75"/>
      <c r="OJ92" s="75"/>
      <c r="OK92" s="75"/>
      <c r="OL92" s="75"/>
      <c r="OM92" s="75"/>
      <c r="ON92" s="75"/>
      <c r="OO92" s="75"/>
      <c r="OP92" s="75"/>
      <c r="OQ92" s="75"/>
      <c r="OR92" s="75"/>
      <c r="OS92" s="75"/>
      <c r="OT92" s="75"/>
      <c r="OU92" s="75"/>
      <c r="OV92" s="75"/>
      <c r="OW92" s="75"/>
      <c r="OX92" s="75"/>
      <c r="OY92" s="75"/>
      <c r="OZ92" s="75"/>
      <c r="PA92" s="75"/>
      <c r="PB92" s="75"/>
      <c r="PC92" s="75"/>
      <c r="PD92" s="75"/>
      <c r="PE92" s="75"/>
      <c r="PF92" s="75"/>
      <c r="PG92" s="75"/>
      <c r="PH92" s="75"/>
      <c r="PI92" s="75"/>
      <c r="PJ92" s="75"/>
      <c r="PK92" s="75"/>
      <c r="PL92" s="75"/>
      <c r="PM92" s="75"/>
      <c r="PN92" s="75"/>
      <c r="PO92" s="75"/>
      <c r="PP92" s="75"/>
      <c r="PQ92" s="75"/>
      <c r="PR92" s="75"/>
      <c r="PS92" s="75"/>
      <c r="PT92" s="75"/>
      <c r="PU92" s="75"/>
      <c r="PV92" s="75"/>
      <c r="PW92" s="75"/>
      <c r="PX92" s="75"/>
      <c r="PY92" s="75"/>
      <c r="PZ92" s="75"/>
      <c r="QA92" s="75"/>
      <c r="QB92" s="75"/>
      <c r="QC92" s="75"/>
      <c r="QD92" s="75"/>
      <c r="QE92" s="75"/>
      <c r="QF92" s="75"/>
      <c r="QG92" s="75"/>
      <c r="QH92" s="75"/>
      <c r="QI92" s="75"/>
      <c r="QJ92" s="75"/>
      <c r="QK92" s="75"/>
      <c r="QL92" s="75"/>
      <c r="QM92" s="75"/>
      <c r="QN92" s="75"/>
      <c r="QO92" s="75"/>
      <c r="QP92" s="75"/>
      <c r="QQ92" s="75"/>
      <c r="QR92" s="75"/>
      <c r="QS92" s="75"/>
      <c r="QT92" s="75"/>
      <c r="QU92" s="75"/>
      <c r="QV92" s="75"/>
      <c r="QW92" s="75"/>
      <c r="QX92" s="75"/>
      <c r="QY92" s="75"/>
      <c r="QZ92" s="75"/>
      <c r="RA92" s="75"/>
      <c r="RB92" s="75"/>
      <c r="RC92" s="75"/>
      <c r="RD92" s="75"/>
      <c r="RE92" s="75"/>
      <c r="RF92" s="75"/>
      <c r="RG92" s="75"/>
      <c r="RH92" s="75"/>
      <c r="RI92" s="75"/>
      <c r="RJ92" s="75"/>
      <c r="RK92" s="75"/>
      <c r="RL92" s="75"/>
      <c r="RM92" s="75"/>
      <c r="RN92" s="75"/>
      <c r="RO92" s="75"/>
      <c r="RP92" s="75"/>
      <c r="RQ92" s="75"/>
      <c r="RR92" s="75"/>
      <c r="RS92" s="75"/>
      <c r="RT92" s="75"/>
      <c r="RU92" s="75"/>
      <c r="RV92" s="75"/>
      <c r="RW92" s="75"/>
      <c r="RX92" s="75"/>
      <c r="RY92" s="75"/>
      <c r="RZ92" s="75"/>
      <c r="SA92" s="75"/>
      <c r="SB92" s="75"/>
      <c r="SC92" s="75"/>
      <c r="SD92" s="75"/>
      <c r="SE92" s="75"/>
    </row>
    <row r="93" spans="50:499" s="4" customFormat="1" x14ac:dyDescent="0.2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75"/>
      <c r="JQ93" s="75"/>
      <c r="JR93" s="75"/>
      <c r="JS93" s="75"/>
      <c r="JT93" s="75"/>
      <c r="JU93" s="75"/>
      <c r="JV93" s="75"/>
      <c r="JW93" s="75"/>
      <c r="JX93" s="75"/>
      <c r="JY93" s="75"/>
      <c r="JZ93" s="75"/>
      <c r="KA93" s="75"/>
      <c r="KB93" s="75"/>
      <c r="KC93" s="75"/>
      <c r="KD93" s="75"/>
      <c r="KE93" s="75"/>
      <c r="KF93" s="75"/>
      <c r="KG93" s="75"/>
      <c r="KH93" s="75"/>
      <c r="KI93" s="75"/>
      <c r="KJ93" s="75"/>
      <c r="KK93" s="75"/>
      <c r="KL93" s="75"/>
      <c r="KM93" s="75"/>
      <c r="KN93" s="75"/>
      <c r="KO93" s="75"/>
      <c r="KP93" s="75"/>
      <c r="KQ93" s="75"/>
      <c r="KR93" s="75"/>
      <c r="KS93" s="75"/>
      <c r="KT93" s="75"/>
      <c r="KU93" s="75"/>
      <c r="KV93" s="75"/>
      <c r="KW93" s="75"/>
      <c r="KX93" s="75"/>
      <c r="KY93" s="75"/>
      <c r="KZ93" s="75"/>
      <c r="LA93" s="75"/>
      <c r="LB93" s="75"/>
      <c r="LC93" s="75"/>
      <c r="LD93" s="75"/>
      <c r="LE93" s="75"/>
      <c r="LF93" s="75"/>
      <c r="LG93" s="75"/>
      <c r="LH93" s="75"/>
      <c r="LI93" s="75"/>
      <c r="LJ93" s="75"/>
      <c r="LK93" s="75"/>
      <c r="LL93" s="75"/>
      <c r="LM93" s="75"/>
      <c r="LN93" s="75"/>
      <c r="LO93" s="75"/>
      <c r="LP93" s="75"/>
      <c r="LQ93" s="75"/>
      <c r="LR93" s="75"/>
      <c r="LS93" s="75"/>
      <c r="LT93" s="75"/>
      <c r="LU93" s="75"/>
      <c r="LV93" s="75"/>
      <c r="LW93" s="75"/>
      <c r="LX93" s="75"/>
      <c r="LY93" s="75"/>
      <c r="LZ93" s="75"/>
      <c r="MA93" s="75"/>
      <c r="MB93" s="75"/>
      <c r="MC93" s="75"/>
      <c r="MD93" s="75"/>
      <c r="ME93" s="75"/>
      <c r="MF93" s="75"/>
      <c r="MG93" s="75"/>
      <c r="MH93" s="75"/>
      <c r="MI93" s="75"/>
      <c r="MJ93" s="75"/>
      <c r="MK93" s="75"/>
      <c r="ML93" s="75"/>
      <c r="MM93" s="75"/>
      <c r="MN93" s="75"/>
      <c r="MO93" s="75"/>
      <c r="MP93" s="75"/>
      <c r="MQ93" s="75"/>
      <c r="MR93" s="75"/>
      <c r="MS93" s="75"/>
      <c r="MT93" s="75"/>
      <c r="MU93" s="75"/>
      <c r="MV93" s="75"/>
      <c r="MW93" s="75"/>
      <c r="MX93" s="75"/>
      <c r="MY93" s="75"/>
      <c r="MZ93" s="75"/>
      <c r="NA93" s="75"/>
      <c r="NB93" s="75"/>
      <c r="NC93" s="75"/>
      <c r="ND93" s="75"/>
      <c r="NE93" s="75"/>
      <c r="NF93" s="75"/>
      <c r="NG93" s="75"/>
      <c r="NH93" s="75"/>
      <c r="NI93" s="75"/>
      <c r="NJ93" s="75"/>
      <c r="NK93" s="75"/>
      <c r="NL93" s="75"/>
      <c r="NM93" s="75"/>
      <c r="NN93" s="75"/>
      <c r="NO93" s="75"/>
      <c r="NP93" s="75"/>
      <c r="NQ93" s="75"/>
      <c r="NR93" s="75"/>
      <c r="NS93" s="75"/>
      <c r="NT93" s="75"/>
      <c r="NU93" s="75"/>
      <c r="NV93" s="75"/>
      <c r="NW93" s="75"/>
      <c r="NX93" s="75"/>
      <c r="NY93" s="75"/>
      <c r="NZ93" s="75"/>
      <c r="OA93" s="75"/>
      <c r="OB93" s="75"/>
      <c r="OC93" s="75"/>
      <c r="OD93" s="75"/>
      <c r="OE93" s="75"/>
      <c r="OF93" s="75"/>
      <c r="OG93" s="75"/>
      <c r="OH93" s="75"/>
      <c r="OI93" s="75"/>
      <c r="OJ93" s="75"/>
      <c r="OK93" s="75"/>
      <c r="OL93" s="75"/>
      <c r="OM93" s="75"/>
      <c r="ON93" s="75"/>
      <c r="OO93" s="75"/>
      <c r="OP93" s="75"/>
      <c r="OQ93" s="75"/>
      <c r="OR93" s="75"/>
      <c r="OS93" s="75"/>
      <c r="OT93" s="75"/>
      <c r="OU93" s="75"/>
      <c r="OV93" s="75"/>
      <c r="OW93" s="75"/>
      <c r="OX93" s="75"/>
      <c r="OY93" s="75"/>
      <c r="OZ93" s="75"/>
      <c r="PA93" s="75"/>
      <c r="PB93" s="75"/>
      <c r="PC93" s="75"/>
      <c r="PD93" s="75"/>
      <c r="PE93" s="75"/>
      <c r="PF93" s="75"/>
      <c r="PG93" s="75"/>
      <c r="PH93" s="75"/>
      <c r="PI93" s="75"/>
      <c r="PJ93" s="75"/>
      <c r="PK93" s="75"/>
      <c r="PL93" s="75"/>
      <c r="PM93" s="75"/>
      <c r="PN93" s="75"/>
      <c r="PO93" s="75"/>
      <c r="PP93" s="75"/>
      <c r="PQ93" s="75"/>
      <c r="PR93" s="75"/>
      <c r="PS93" s="75"/>
      <c r="PT93" s="75"/>
      <c r="PU93" s="75"/>
      <c r="PV93" s="75"/>
      <c r="PW93" s="75"/>
      <c r="PX93" s="75"/>
      <c r="PY93" s="75"/>
      <c r="PZ93" s="75"/>
      <c r="QA93" s="75"/>
      <c r="QB93" s="75"/>
      <c r="QC93" s="75"/>
      <c r="QD93" s="75"/>
      <c r="QE93" s="75"/>
      <c r="QF93" s="75"/>
      <c r="QG93" s="75"/>
      <c r="QH93" s="75"/>
      <c r="QI93" s="75"/>
      <c r="QJ93" s="75"/>
      <c r="QK93" s="75"/>
      <c r="QL93" s="75"/>
      <c r="QM93" s="75"/>
      <c r="QN93" s="75"/>
      <c r="QO93" s="75"/>
      <c r="QP93" s="75"/>
      <c r="QQ93" s="75"/>
      <c r="QR93" s="75"/>
      <c r="QS93" s="75"/>
      <c r="QT93" s="75"/>
      <c r="QU93" s="75"/>
      <c r="QV93" s="75"/>
      <c r="QW93" s="75"/>
      <c r="QX93" s="75"/>
      <c r="QY93" s="75"/>
      <c r="QZ93" s="75"/>
      <c r="RA93" s="75"/>
      <c r="RB93" s="75"/>
      <c r="RC93" s="75"/>
      <c r="RD93" s="75"/>
      <c r="RE93" s="75"/>
      <c r="RF93" s="75"/>
      <c r="RG93" s="75"/>
      <c r="RH93" s="75"/>
      <c r="RI93" s="75"/>
      <c r="RJ93" s="75"/>
      <c r="RK93" s="75"/>
      <c r="RL93" s="75"/>
      <c r="RM93" s="75"/>
      <c r="RN93" s="75"/>
      <c r="RO93" s="75"/>
      <c r="RP93" s="75"/>
      <c r="RQ93" s="75"/>
      <c r="RR93" s="75"/>
      <c r="RS93" s="75"/>
      <c r="RT93" s="75"/>
      <c r="RU93" s="75"/>
      <c r="RV93" s="75"/>
      <c r="RW93" s="75"/>
      <c r="RX93" s="75"/>
      <c r="RY93" s="75"/>
      <c r="RZ93" s="75"/>
      <c r="SA93" s="75"/>
      <c r="SB93" s="75"/>
      <c r="SC93" s="75"/>
      <c r="SD93" s="75"/>
      <c r="SE93" s="75"/>
    </row>
    <row r="94" spans="50:499" s="4" customFormat="1" x14ac:dyDescent="0.2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75"/>
      <c r="JQ94" s="75"/>
      <c r="JR94" s="75"/>
      <c r="JS94" s="75"/>
      <c r="JT94" s="75"/>
      <c r="JU94" s="75"/>
      <c r="JV94" s="75"/>
      <c r="JW94" s="75"/>
      <c r="JX94" s="75"/>
      <c r="JY94" s="75"/>
      <c r="JZ94" s="75"/>
      <c r="KA94" s="75"/>
      <c r="KB94" s="75"/>
      <c r="KC94" s="75"/>
      <c r="KD94" s="75"/>
      <c r="KE94" s="75"/>
      <c r="KF94" s="75"/>
      <c r="KG94" s="75"/>
      <c r="KH94" s="75"/>
      <c r="KI94" s="75"/>
      <c r="KJ94" s="75"/>
      <c r="KK94" s="75"/>
      <c r="KL94" s="75"/>
      <c r="KM94" s="75"/>
      <c r="KN94" s="75"/>
      <c r="KO94" s="75"/>
      <c r="KP94" s="75"/>
      <c r="KQ94" s="75"/>
      <c r="KR94" s="75"/>
      <c r="KS94" s="75"/>
      <c r="KT94" s="75"/>
      <c r="KU94" s="75"/>
      <c r="KV94" s="75"/>
      <c r="KW94" s="75"/>
      <c r="KX94" s="75"/>
      <c r="KY94" s="75"/>
      <c r="KZ94" s="75"/>
      <c r="LA94" s="75"/>
      <c r="LB94" s="75"/>
      <c r="LC94" s="75"/>
      <c r="LD94" s="75"/>
      <c r="LE94" s="75"/>
      <c r="LF94" s="75"/>
      <c r="LG94" s="75"/>
      <c r="LH94" s="75"/>
      <c r="LI94" s="75"/>
      <c r="LJ94" s="75"/>
      <c r="LK94" s="75"/>
      <c r="LL94" s="75"/>
      <c r="LM94" s="75"/>
      <c r="LN94" s="75"/>
      <c r="LO94" s="75"/>
      <c r="LP94" s="75"/>
      <c r="LQ94" s="75"/>
      <c r="LR94" s="75"/>
      <c r="LS94" s="75"/>
      <c r="LT94" s="75"/>
      <c r="LU94" s="75"/>
      <c r="LV94" s="75"/>
      <c r="LW94" s="75"/>
      <c r="LX94" s="75"/>
      <c r="LY94" s="75"/>
      <c r="LZ94" s="75"/>
      <c r="MA94" s="75"/>
      <c r="MB94" s="75"/>
      <c r="MC94" s="75"/>
      <c r="MD94" s="75"/>
      <c r="ME94" s="75"/>
      <c r="MF94" s="75"/>
      <c r="MG94" s="75"/>
      <c r="MH94" s="75"/>
      <c r="MI94" s="75"/>
      <c r="MJ94" s="75"/>
      <c r="MK94" s="75"/>
      <c r="ML94" s="75"/>
      <c r="MM94" s="75"/>
      <c r="MN94" s="75"/>
      <c r="MO94" s="75"/>
      <c r="MP94" s="75"/>
      <c r="MQ94" s="75"/>
      <c r="MR94" s="75"/>
      <c r="MS94" s="75"/>
      <c r="MT94" s="75"/>
      <c r="MU94" s="75"/>
      <c r="MV94" s="75"/>
      <c r="MW94" s="75"/>
      <c r="MX94" s="75"/>
      <c r="MY94" s="75"/>
      <c r="MZ94" s="75"/>
      <c r="NA94" s="75"/>
      <c r="NB94" s="75"/>
      <c r="NC94" s="75"/>
      <c r="ND94" s="75"/>
      <c r="NE94" s="75"/>
      <c r="NF94" s="75"/>
      <c r="NG94" s="75"/>
      <c r="NH94" s="75"/>
      <c r="NI94" s="75"/>
      <c r="NJ94" s="75"/>
      <c r="NK94" s="75"/>
      <c r="NL94" s="75"/>
      <c r="NM94" s="75"/>
      <c r="NN94" s="75"/>
      <c r="NO94" s="75"/>
      <c r="NP94" s="75"/>
      <c r="NQ94" s="75"/>
      <c r="NR94" s="75"/>
      <c r="NS94" s="75"/>
      <c r="NT94" s="75"/>
      <c r="NU94" s="75"/>
      <c r="NV94" s="75"/>
      <c r="NW94" s="75"/>
      <c r="NX94" s="75"/>
      <c r="NY94" s="75"/>
      <c r="NZ94" s="75"/>
      <c r="OA94" s="75"/>
      <c r="OB94" s="75"/>
      <c r="OC94" s="75"/>
      <c r="OD94" s="75"/>
      <c r="OE94" s="75"/>
      <c r="OF94" s="75"/>
      <c r="OG94" s="75"/>
      <c r="OH94" s="75"/>
      <c r="OI94" s="75"/>
      <c r="OJ94" s="75"/>
      <c r="OK94" s="75"/>
      <c r="OL94" s="75"/>
      <c r="OM94" s="75"/>
      <c r="ON94" s="75"/>
      <c r="OO94" s="75"/>
      <c r="OP94" s="75"/>
      <c r="OQ94" s="75"/>
      <c r="OR94" s="75"/>
      <c r="OS94" s="75"/>
      <c r="OT94" s="75"/>
      <c r="OU94" s="75"/>
      <c r="OV94" s="75"/>
      <c r="OW94" s="75"/>
      <c r="OX94" s="75"/>
      <c r="OY94" s="75"/>
      <c r="OZ94" s="75"/>
      <c r="PA94" s="75"/>
      <c r="PB94" s="75"/>
      <c r="PC94" s="75"/>
      <c r="PD94" s="75"/>
      <c r="PE94" s="75"/>
      <c r="PF94" s="75"/>
      <c r="PG94" s="75"/>
      <c r="PH94" s="75"/>
      <c r="PI94" s="75"/>
      <c r="PJ94" s="75"/>
      <c r="PK94" s="75"/>
      <c r="PL94" s="75"/>
      <c r="PM94" s="75"/>
      <c r="PN94" s="75"/>
      <c r="PO94" s="75"/>
      <c r="PP94" s="75"/>
      <c r="PQ94" s="75"/>
      <c r="PR94" s="75"/>
      <c r="PS94" s="75"/>
      <c r="PT94" s="75"/>
      <c r="PU94" s="75"/>
      <c r="PV94" s="75"/>
      <c r="PW94" s="75"/>
      <c r="PX94" s="75"/>
      <c r="PY94" s="75"/>
      <c r="PZ94" s="75"/>
      <c r="QA94" s="75"/>
      <c r="QB94" s="75"/>
      <c r="QC94" s="75"/>
      <c r="QD94" s="75"/>
      <c r="QE94" s="75"/>
      <c r="QF94" s="75"/>
      <c r="QG94" s="75"/>
      <c r="QH94" s="75"/>
      <c r="QI94" s="75"/>
      <c r="QJ94" s="75"/>
      <c r="QK94" s="75"/>
      <c r="QL94" s="75"/>
      <c r="QM94" s="75"/>
      <c r="QN94" s="75"/>
      <c r="QO94" s="75"/>
      <c r="QP94" s="75"/>
      <c r="QQ94" s="75"/>
      <c r="QR94" s="75"/>
      <c r="QS94" s="75"/>
      <c r="QT94" s="75"/>
      <c r="QU94" s="75"/>
      <c r="QV94" s="75"/>
      <c r="QW94" s="75"/>
      <c r="QX94" s="75"/>
      <c r="QY94" s="75"/>
      <c r="QZ94" s="75"/>
      <c r="RA94" s="75"/>
      <c r="RB94" s="75"/>
      <c r="RC94" s="75"/>
      <c r="RD94" s="75"/>
      <c r="RE94" s="75"/>
      <c r="RF94" s="75"/>
      <c r="RG94" s="75"/>
      <c r="RH94" s="75"/>
      <c r="RI94" s="75"/>
      <c r="RJ94" s="75"/>
      <c r="RK94" s="75"/>
      <c r="RL94" s="75"/>
      <c r="RM94" s="75"/>
      <c r="RN94" s="75"/>
      <c r="RO94" s="75"/>
      <c r="RP94" s="75"/>
      <c r="RQ94" s="75"/>
      <c r="RR94" s="75"/>
      <c r="RS94" s="75"/>
      <c r="RT94" s="75"/>
      <c r="RU94" s="75"/>
      <c r="RV94" s="75"/>
      <c r="RW94" s="75"/>
      <c r="RX94" s="75"/>
      <c r="RY94" s="75"/>
      <c r="RZ94" s="75"/>
      <c r="SA94" s="75"/>
      <c r="SB94" s="75"/>
      <c r="SC94" s="75"/>
      <c r="SD94" s="75"/>
      <c r="SE94" s="75"/>
    </row>
    <row r="95" spans="50:499" s="4" customFormat="1" x14ac:dyDescent="0.2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75"/>
      <c r="OF95" s="75"/>
      <c r="OG95" s="75"/>
      <c r="OH95" s="75"/>
      <c r="OI95" s="75"/>
      <c r="OJ95" s="75"/>
      <c r="OK95" s="75"/>
      <c r="OL95" s="75"/>
      <c r="OM95" s="75"/>
      <c r="ON95" s="75"/>
      <c r="OO95" s="75"/>
      <c r="OP95" s="75"/>
      <c r="OQ95" s="75"/>
      <c r="OR95" s="75"/>
      <c r="OS95" s="75"/>
      <c r="OT95" s="75"/>
      <c r="OU95" s="75"/>
      <c r="OV95" s="75"/>
      <c r="OW95" s="75"/>
      <c r="OX95" s="75"/>
      <c r="OY95" s="75"/>
      <c r="OZ95" s="75"/>
      <c r="PA95" s="75"/>
      <c r="PB95" s="75"/>
      <c r="PC95" s="75"/>
      <c r="PD95" s="75"/>
      <c r="PE95" s="75"/>
      <c r="PF95" s="75"/>
      <c r="PG95" s="75"/>
      <c r="PH95" s="75"/>
      <c r="PI95" s="75"/>
      <c r="PJ95" s="75"/>
      <c r="PK95" s="75"/>
      <c r="PL95" s="75"/>
      <c r="PM95" s="75"/>
      <c r="PN95" s="75"/>
      <c r="PO95" s="75"/>
      <c r="PP95" s="75"/>
      <c r="PQ95" s="75"/>
      <c r="PR95" s="75"/>
      <c r="PS95" s="75"/>
      <c r="PT95" s="75"/>
      <c r="PU95" s="75"/>
      <c r="PV95" s="75"/>
      <c r="PW95" s="75"/>
      <c r="PX95" s="75"/>
      <c r="PY95" s="75"/>
      <c r="PZ95" s="75"/>
      <c r="QA95" s="75"/>
      <c r="QB95" s="75"/>
      <c r="QC95" s="75"/>
      <c r="QD95" s="75"/>
      <c r="QE95" s="75"/>
      <c r="QF95" s="75"/>
      <c r="QG95" s="75"/>
      <c r="QH95" s="75"/>
      <c r="QI95" s="75"/>
      <c r="QJ95" s="75"/>
      <c r="QK95" s="75"/>
      <c r="QL95" s="75"/>
      <c r="QM95" s="75"/>
      <c r="QN95" s="75"/>
      <c r="QO95" s="75"/>
      <c r="QP95" s="75"/>
      <c r="QQ95" s="75"/>
      <c r="QR95" s="75"/>
      <c r="QS95" s="75"/>
      <c r="QT95" s="75"/>
      <c r="QU95" s="75"/>
      <c r="QV95" s="75"/>
      <c r="QW95" s="75"/>
      <c r="QX95" s="75"/>
      <c r="QY95" s="75"/>
      <c r="QZ95" s="75"/>
      <c r="RA95" s="75"/>
      <c r="RB95" s="75"/>
      <c r="RC95" s="75"/>
      <c r="RD95" s="75"/>
      <c r="RE95" s="75"/>
      <c r="RF95" s="75"/>
      <c r="RG95" s="75"/>
      <c r="RH95" s="75"/>
      <c r="RI95" s="75"/>
      <c r="RJ95" s="75"/>
      <c r="RK95" s="75"/>
      <c r="RL95" s="75"/>
      <c r="RM95" s="75"/>
      <c r="RN95" s="75"/>
      <c r="RO95" s="75"/>
      <c r="RP95" s="75"/>
      <c r="RQ95" s="75"/>
      <c r="RR95" s="75"/>
      <c r="RS95" s="75"/>
      <c r="RT95" s="75"/>
      <c r="RU95" s="75"/>
      <c r="RV95" s="75"/>
      <c r="RW95" s="75"/>
      <c r="RX95" s="75"/>
      <c r="RY95" s="75"/>
      <c r="RZ95" s="75"/>
      <c r="SA95" s="75"/>
      <c r="SB95" s="75"/>
      <c r="SC95" s="75"/>
      <c r="SD95" s="75"/>
      <c r="SE95" s="75"/>
    </row>
    <row r="96" spans="50:499" s="4" customFormat="1" x14ac:dyDescent="0.2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75"/>
      <c r="JQ96" s="75"/>
      <c r="JR96" s="75"/>
      <c r="JS96" s="75"/>
      <c r="JT96" s="75"/>
      <c r="JU96" s="75"/>
      <c r="JV96" s="75"/>
      <c r="JW96" s="75"/>
      <c r="JX96" s="75"/>
      <c r="JY96" s="75"/>
      <c r="JZ96" s="75"/>
      <c r="KA96" s="75"/>
      <c r="KB96" s="75"/>
      <c r="KC96" s="75"/>
      <c r="KD96" s="75"/>
      <c r="KE96" s="75"/>
      <c r="KF96" s="75"/>
      <c r="KG96" s="75"/>
      <c r="KH96" s="75"/>
      <c r="KI96" s="75"/>
      <c r="KJ96" s="75"/>
      <c r="KK96" s="75"/>
      <c r="KL96" s="75"/>
      <c r="KM96" s="75"/>
      <c r="KN96" s="75"/>
      <c r="KO96" s="75"/>
      <c r="KP96" s="75"/>
      <c r="KQ96" s="75"/>
      <c r="KR96" s="75"/>
      <c r="KS96" s="75"/>
      <c r="KT96" s="75"/>
      <c r="KU96" s="75"/>
      <c r="KV96" s="75"/>
      <c r="KW96" s="75"/>
      <c r="KX96" s="75"/>
      <c r="KY96" s="75"/>
      <c r="KZ96" s="75"/>
      <c r="LA96" s="75"/>
      <c r="LB96" s="75"/>
      <c r="LC96" s="75"/>
      <c r="LD96" s="75"/>
      <c r="LE96" s="75"/>
      <c r="LF96" s="75"/>
      <c r="LG96" s="75"/>
      <c r="LH96" s="75"/>
      <c r="LI96" s="75"/>
      <c r="LJ96" s="75"/>
      <c r="LK96" s="75"/>
      <c r="LL96" s="75"/>
      <c r="LM96" s="75"/>
      <c r="LN96" s="75"/>
      <c r="LO96" s="75"/>
      <c r="LP96" s="75"/>
      <c r="LQ96" s="75"/>
      <c r="LR96" s="75"/>
      <c r="LS96" s="75"/>
      <c r="LT96" s="75"/>
      <c r="LU96" s="75"/>
      <c r="LV96" s="75"/>
      <c r="LW96" s="75"/>
      <c r="LX96" s="75"/>
      <c r="LY96" s="75"/>
      <c r="LZ96" s="75"/>
      <c r="MA96" s="75"/>
      <c r="MB96" s="75"/>
      <c r="MC96" s="75"/>
      <c r="MD96" s="75"/>
      <c r="ME96" s="75"/>
      <c r="MF96" s="75"/>
      <c r="MG96" s="75"/>
      <c r="MH96" s="75"/>
      <c r="MI96" s="75"/>
      <c r="MJ96" s="75"/>
      <c r="MK96" s="75"/>
      <c r="ML96" s="75"/>
      <c r="MM96" s="75"/>
      <c r="MN96" s="75"/>
      <c r="MO96" s="75"/>
      <c r="MP96" s="75"/>
      <c r="MQ96" s="75"/>
      <c r="MR96" s="75"/>
      <c r="MS96" s="75"/>
      <c r="MT96" s="75"/>
      <c r="MU96" s="75"/>
      <c r="MV96" s="75"/>
      <c r="MW96" s="75"/>
      <c r="MX96" s="75"/>
      <c r="MY96" s="75"/>
      <c r="MZ96" s="75"/>
      <c r="NA96" s="75"/>
      <c r="NB96" s="75"/>
      <c r="NC96" s="75"/>
      <c r="ND96" s="75"/>
      <c r="NE96" s="75"/>
      <c r="NF96" s="75"/>
      <c r="NG96" s="75"/>
      <c r="NH96" s="75"/>
      <c r="NI96" s="75"/>
      <c r="NJ96" s="75"/>
      <c r="NK96" s="75"/>
      <c r="NL96" s="75"/>
      <c r="NM96" s="75"/>
      <c r="NN96" s="75"/>
      <c r="NO96" s="75"/>
      <c r="NP96" s="75"/>
      <c r="NQ96" s="75"/>
      <c r="NR96" s="75"/>
      <c r="NS96" s="75"/>
      <c r="NT96" s="75"/>
      <c r="NU96" s="75"/>
      <c r="NV96" s="75"/>
      <c r="NW96" s="75"/>
      <c r="NX96" s="75"/>
      <c r="NY96" s="75"/>
      <c r="NZ96" s="75"/>
      <c r="OA96" s="75"/>
      <c r="OB96" s="75"/>
      <c r="OC96" s="75"/>
      <c r="OD96" s="75"/>
      <c r="OE96" s="75"/>
      <c r="OF96" s="75"/>
      <c r="OG96" s="75"/>
      <c r="OH96" s="75"/>
      <c r="OI96" s="75"/>
      <c r="OJ96" s="75"/>
      <c r="OK96" s="75"/>
      <c r="OL96" s="75"/>
      <c r="OM96" s="75"/>
      <c r="ON96" s="75"/>
      <c r="OO96" s="75"/>
      <c r="OP96" s="75"/>
      <c r="OQ96" s="75"/>
      <c r="OR96" s="75"/>
      <c r="OS96" s="75"/>
      <c r="OT96" s="75"/>
      <c r="OU96" s="75"/>
      <c r="OV96" s="75"/>
      <c r="OW96" s="75"/>
      <c r="OX96" s="75"/>
      <c r="OY96" s="75"/>
      <c r="OZ96" s="75"/>
      <c r="PA96" s="75"/>
      <c r="PB96" s="75"/>
      <c r="PC96" s="75"/>
      <c r="PD96" s="75"/>
      <c r="PE96" s="75"/>
      <c r="PF96" s="75"/>
      <c r="PG96" s="75"/>
      <c r="PH96" s="75"/>
      <c r="PI96" s="75"/>
      <c r="PJ96" s="75"/>
      <c r="PK96" s="75"/>
      <c r="PL96" s="75"/>
      <c r="PM96" s="75"/>
      <c r="PN96" s="75"/>
      <c r="PO96" s="75"/>
      <c r="PP96" s="75"/>
      <c r="PQ96" s="75"/>
      <c r="PR96" s="75"/>
      <c r="PS96" s="75"/>
      <c r="PT96" s="75"/>
      <c r="PU96" s="75"/>
      <c r="PV96" s="75"/>
      <c r="PW96" s="75"/>
      <c r="PX96" s="75"/>
      <c r="PY96" s="75"/>
      <c r="PZ96" s="75"/>
      <c r="QA96" s="75"/>
      <c r="QB96" s="75"/>
      <c r="QC96" s="75"/>
      <c r="QD96" s="75"/>
      <c r="QE96" s="75"/>
      <c r="QF96" s="75"/>
      <c r="QG96" s="75"/>
      <c r="QH96" s="75"/>
      <c r="QI96" s="75"/>
      <c r="QJ96" s="75"/>
      <c r="QK96" s="75"/>
      <c r="QL96" s="75"/>
      <c r="QM96" s="75"/>
      <c r="QN96" s="75"/>
      <c r="QO96" s="75"/>
      <c r="QP96" s="75"/>
      <c r="QQ96" s="75"/>
      <c r="QR96" s="75"/>
      <c r="QS96" s="75"/>
      <c r="QT96" s="75"/>
      <c r="QU96" s="75"/>
      <c r="QV96" s="75"/>
      <c r="QW96" s="75"/>
      <c r="QX96" s="75"/>
      <c r="QY96" s="75"/>
      <c r="QZ96" s="75"/>
      <c r="RA96" s="75"/>
      <c r="RB96" s="75"/>
      <c r="RC96" s="75"/>
      <c r="RD96" s="75"/>
      <c r="RE96" s="75"/>
      <c r="RF96" s="75"/>
      <c r="RG96" s="75"/>
      <c r="RH96" s="75"/>
      <c r="RI96" s="75"/>
      <c r="RJ96" s="75"/>
      <c r="RK96" s="75"/>
      <c r="RL96" s="75"/>
      <c r="RM96" s="75"/>
      <c r="RN96" s="75"/>
      <c r="RO96" s="75"/>
      <c r="RP96" s="75"/>
      <c r="RQ96" s="75"/>
      <c r="RR96" s="75"/>
      <c r="RS96" s="75"/>
      <c r="RT96" s="75"/>
      <c r="RU96" s="75"/>
      <c r="RV96" s="75"/>
      <c r="RW96" s="75"/>
      <c r="RX96" s="75"/>
      <c r="RY96" s="75"/>
      <c r="RZ96" s="75"/>
      <c r="SA96" s="75"/>
      <c r="SB96" s="75"/>
      <c r="SC96" s="75"/>
      <c r="SD96" s="75"/>
      <c r="SE96" s="75"/>
    </row>
    <row r="97" spans="50:499" s="4" customFormat="1" x14ac:dyDescent="0.2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75"/>
      <c r="JQ97" s="75"/>
      <c r="JR97" s="75"/>
      <c r="JS97" s="75"/>
      <c r="JT97" s="75"/>
      <c r="JU97" s="75"/>
      <c r="JV97" s="75"/>
      <c r="JW97" s="75"/>
      <c r="JX97" s="75"/>
      <c r="JY97" s="75"/>
      <c r="JZ97" s="75"/>
      <c r="KA97" s="75"/>
      <c r="KB97" s="75"/>
      <c r="KC97" s="75"/>
      <c r="KD97" s="75"/>
      <c r="KE97" s="75"/>
      <c r="KF97" s="75"/>
      <c r="KG97" s="75"/>
      <c r="KH97" s="75"/>
      <c r="KI97" s="75"/>
      <c r="KJ97" s="75"/>
      <c r="KK97" s="75"/>
      <c r="KL97" s="75"/>
      <c r="KM97" s="75"/>
      <c r="KN97" s="75"/>
      <c r="KO97" s="75"/>
      <c r="KP97" s="75"/>
      <c r="KQ97" s="75"/>
      <c r="KR97" s="75"/>
      <c r="KS97" s="75"/>
      <c r="KT97" s="75"/>
      <c r="KU97" s="75"/>
      <c r="KV97" s="75"/>
      <c r="KW97" s="75"/>
      <c r="KX97" s="75"/>
      <c r="KY97" s="75"/>
      <c r="KZ97" s="75"/>
      <c r="LA97" s="75"/>
      <c r="LB97" s="75"/>
      <c r="LC97" s="75"/>
      <c r="LD97" s="75"/>
      <c r="LE97" s="75"/>
      <c r="LF97" s="75"/>
      <c r="LG97" s="75"/>
      <c r="LH97" s="75"/>
      <c r="LI97" s="75"/>
      <c r="LJ97" s="75"/>
      <c r="LK97" s="75"/>
      <c r="LL97" s="75"/>
      <c r="LM97" s="75"/>
      <c r="LN97" s="75"/>
      <c r="LO97" s="75"/>
      <c r="LP97" s="75"/>
      <c r="LQ97" s="75"/>
      <c r="LR97" s="75"/>
      <c r="LS97" s="75"/>
      <c r="LT97" s="75"/>
      <c r="LU97" s="75"/>
      <c r="LV97" s="75"/>
      <c r="LW97" s="75"/>
      <c r="LX97" s="75"/>
      <c r="LY97" s="75"/>
      <c r="LZ97" s="75"/>
      <c r="MA97" s="75"/>
      <c r="MB97" s="75"/>
      <c r="MC97" s="75"/>
      <c r="MD97" s="75"/>
      <c r="ME97" s="75"/>
      <c r="MF97" s="75"/>
      <c r="MG97" s="75"/>
      <c r="MH97" s="75"/>
      <c r="MI97" s="75"/>
      <c r="MJ97" s="75"/>
      <c r="MK97" s="75"/>
      <c r="ML97" s="75"/>
      <c r="MM97" s="75"/>
      <c r="MN97" s="75"/>
      <c r="MO97" s="75"/>
      <c r="MP97" s="75"/>
      <c r="MQ97" s="75"/>
      <c r="MR97" s="75"/>
      <c r="MS97" s="75"/>
      <c r="MT97" s="75"/>
      <c r="MU97" s="75"/>
      <c r="MV97" s="75"/>
      <c r="MW97" s="75"/>
      <c r="MX97" s="75"/>
      <c r="MY97" s="75"/>
      <c r="MZ97" s="75"/>
      <c r="NA97" s="75"/>
      <c r="NB97" s="75"/>
      <c r="NC97" s="75"/>
      <c r="ND97" s="75"/>
      <c r="NE97" s="75"/>
      <c r="NF97" s="75"/>
      <c r="NG97" s="75"/>
      <c r="NH97" s="75"/>
      <c r="NI97" s="75"/>
      <c r="NJ97" s="75"/>
      <c r="NK97" s="75"/>
      <c r="NL97" s="75"/>
      <c r="NM97" s="75"/>
      <c r="NN97" s="75"/>
      <c r="NO97" s="75"/>
      <c r="NP97" s="75"/>
      <c r="NQ97" s="75"/>
      <c r="NR97" s="75"/>
      <c r="NS97" s="75"/>
      <c r="NT97" s="75"/>
      <c r="NU97" s="75"/>
      <c r="NV97" s="75"/>
      <c r="NW97" s="75"/>
      <c r="NX97" s="75"/>
      <c r="NY97" s="75"/>
      <c r="NZ97" s="75"/>
      <c r="OA97" s="75"/>
      <c r="OB97" s="75"/>
      <c r="OC97" s="75"/>
      <c r="OD97" s="75"/>
      <c r="OE97" s="75"/>
      <c r="OF97" s="75"/>
      <c r="OG97" s="75"/>
      <c r="OH97" s="75"/>
      <c r="OI97" s="75"/>
      <c r="OJ97" s="75"/>
      <c r="OK97" s="75"/>
      <c r="OL97" s="75"/>
      <c r="OM97" s="75"/>
      <c r="ON97" s="75"/>
      <c r="OO97" s="75"/>
      <c r="OP97" s="75"/>
      <c r="OQ97" s="75"/>
      <c r="OR97" s="75"/>
      <c r="OS97" s="75"/>
      <c r="OT97" s="75"/>
      <c r="OU97" s="75"/>
      <c r="OV97" s="75"/>
      <c r="OW97" s="75"/>
      <c r="OX97" s="75"/>
      <c r="OY97" s="75"/>
      <c r="OZ97" s="75"/>
      <c r="PA97" s="75"/>
      <c r="PB97" s="75"/>
      <c r="PC97" s="75"/>
      <c r="PD97" s="75"/>
      <c r="PE97" s="75"/>
      <c r="PF97" s="75"/>
      <c r="PG97" s="75"/>
      <c r="PH97" s="75"/>
      <c r="PI97" s="75"/>
      <c r="PJ97" s="75"/>
      <c r="PK97" s="75"/>
      <c r="PL97" s="75"/>
      <c r="PM97" s="75"/>
      <c r="PN97" s="75"/>
      <c r="PO97" s="75"/>
      <c r="PP97" s="75"/>
      <c r="PQ97" s="75"/>
      <c r="PR97" s="75"/>
      <c r="PS97" s="75"/>
      <c r="PT97" s="75"/>
      <c r="PU97" s="75"/>
      <c r="PV97" s="75"/>
      <c r="PW97" s="75"/>
      <c r="PX97" s="75"/>
      <c r="PY97" s="75"/>
      <c r="PZ97" s="75"/>
      <c r="QA97" s="75"/>
      <c r="QB97" s="75"/>
      <c r="QC97" s="75"/>
      <c r="QD97" s="75"/>
      <c r="QE97" s="75"/>
      <c r="QF97" s="75"/>
      <c r="QG97" s="75"/>
      <c r="QH97" s="75"/>
      <c r="QI97" s="75"/>
      <c r="QJ97" s="75"/>
      <c r="QK97" s="75"/>
      <c r="QL97" s="75"/>
      <c r="QM97" s="75"/>
      <c r="QN97" s="75"/>
      <c r="QO97" s="75"/>
      <c r="QP97" s="75"/>
      <c r="QQ97" s="75"/>
      <c r="QR97" s="75"/>
      <c r="QS97" s="75"/>
      <c r="QT97" s="75"/>
      <c r="QU97" s="75"/>
      <c r="QV97" s="75"/>
      <c r="QW97" s="75"/>
      <c r="QX97" s="75"/>
      <c r="QY97" s="75"/>
      <c r="QZ97" s="75"/>
      <c r="RA97" s="75"/>
      <c r="RB97" s="75"/>
      <c r="RC97" s="75"/>
      <c r="RD97" s="75"/>
      <c r="RE97" s="75"/>
      <c r="RF97" s="75"/>
      <c r="RG97" s="75"/>
      <c r="RH97" s="75"/>
      <c r="RI97" s="75"/>
      <c r="RJ97" s="75"/>
      <c r="RK97" s="75"/>
      <c r="RL97" s="75"/>
      <c r="RM97" s="75"/>
      <c r="RN97" s="75"/>
      <c r="RO97" s="75"/>
      <c r="RP97" s="75"/>
      <c r="RQ97" s="75"/>
      <c r="RR97" s="75"/>
      <c r="RS97" s="75"/>
      <c r="RT97" s="75"/>
      <c r="RU97" s="75"/>
      <c r="RV97" s="75"/>
      <c r="RW97" s="75"/>
      <c r="RX97" s="75"/>
      <c r="RY97" s="75"/>
      <c r="RZ97" s="75"/>
      <c r="SA97" s="75"/>
      <c r="SB97" s="75"/>
      <c r="SC97" s="75"/>
      <c r="SD97" s="75"/>
      <c r="SE97" s="75"/>
    </row>
    <row r="98" spans="50:499" s="4" customFormat="1" x14ac:dyDescent="0.2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75"/>
      <c r="OF98" s="75"/>
      <c r="OG98" s="75"/>
      <c r="OH98" s="75"/>
      <c r="OI98" s="75"/>
      <c r="OJ98" s="75"/>
      <c r="OK98" s="75"/>
      <c r="OL98" s="75"/>
      <c r="OM98" s="75"/>
      <c r="ON98" s="75"/>
      <c r="OO98" s="75"/>
      <c r="OP98" s="75"/>
      <c r="OQ98" s="75"/>
      <c r="OR98" s="75"/>
      <c r="OS98" s="75"/>
      <c r="OT98" s="75"/>
      <c r="OU98" s="75"/>
      <c r="OV98" s="75"/>
      <c r="OW98" s="75"/>
      <c r="OX98" s="75"/>
      <c r="OY98" s="75"/>
      <c r="OZ98" s="75"/>
      <c r="PA98" s="75"/>
      <c r="PB98" s="75"/>
      <c r="PC98" s="75"/>
      <c r="PD98" s="75"/>
      <c r="PE98" s="75"/>
      <c r="PF98" s="75"/>
      <c r="PG98" s="75"/>
      <c r="PH98" s="75"/>
      <c r="PI98" s="75"/>
      <c r="PJ98" s="75"/>
      <c r="PK98" s="75"/>
      <c r="PL98" s="75"/>
      <c r="PM98" s="75"/>
      <c r="PN98" s="75"/>
      <c r="PO98" s="75"/>
      <c r="PP98" s="75"/>
      <c r="PQ98" s="75"/>
      <c r="PR98" s="75"/>
      <c r="PS98" s="75"/>
      <c r="PT98" s="75"/>
      <c r="PU98" s="75"/>
      <c r="PV98" s="75"/>
      <c r="PW98" s="75"/>
      <c r="PX98" s="75"/>
      <c r="PY98" s="75"/>
      <c r="PZ98" s="75"/>
      <c r="QA98" s="75"/>
      <c r="QB98" s="75"/>
      <c r="QC98" s="75"/>
      <c r="QD98" s="75"/>
      <c r="QE98" s="75"/>
      <c r="QF98" s="75"/>
      <c r="QG98" s="75"/>
      <c r="QH98" s="75"/>
      <c r="QI98" s="75"/>
      <c r="QJ98" s="75"/>
      <c r="QK98" s="75"/>
      <c r="QL98" s="75"/>
      <c r="QM98" s="75"/>
      <c r="QN98" s="75"/>
      <c r="QO98" s="75"/>
      <c r="QP98" s="75"/>
      <c r="QQ98" s="75"/>
      <c r="QR98" s="75"/>
      <c r="QS98" s="75"/>
      <c r="QT98" s="75"/>
      <c r="QU98" s="75"/>
      <c r="QV98" s="75"/>
      <c r="QW98" s="75"/>
      <c r="QX98" s="75"/>
      <c r="QY98" s="75"/>
      <c r="QZ98" s="75"/>
      <c r="RA98" s="75"/>
      <c r="RB98" s="75"/>
      <c r="RC98" s="75"/>
      <c r="RD98" s="75"/>
      <c r="RE98" s="75"/>
      <c r="RF98" s="75"/>
      <c r="RG98" s="75"/>
      <c r="RH98" s="75"/>
      <c r="RI98" s="75"/>
      <c r="RJ98" s="75"/>
      <c r="RK98" s="75"/>
      <c r="RL98" s="75"/>
      <c r="RM98" s="75"/>
      <c r="RN98" s="75"/>
      <c r="RO98" s="75"/>
      <c r="RP98" s="75"/>
      <c r="RQ98" s="75"/>
      <c r="RR98" s="75"/>
      <c r="RS98" s="75"/>
      <c r="RT98" s="75"/>
      <c r="RU98" s="75"/>
      <c r="RV98" s="75"/>
      <c r="RW98" s="75"/>
      <c r="RX98" s="75"/>
      <c r="RY98" s="75"/>
      <c r="RZ98" s="75"/>
      <c r="SA98" s="75"/>
      <c r="SB98" s="75"/>
      <c r="SC98" s="75"/>
      <c r="SD98" s="75"/>
      <c r="SE98" s="75"/>
    </row>
    <row r="99" spans="50:499" s="4" customFormat="1" x14ac:dyDescent="0.2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75"/>
      <c r="JR99" s="75"/>
      <c r="JS99" s="75"/>
      <c r="JT99" s="75"/>
      <c r="JU99" s="75"/>
      <c r="JV99" s="75"/>
      <c r="JW99" s="75"/>
      <c r="JX99" s="75"/>
      <c r="JY99" s="75"/>
      <c r="JZ99" s="75"/>
      <c r="KA99" s="75"/>
      <c r="KB99" s="75"/>
      <c r="KC99" s="75"/>
      <c r="KD99" s="75"/>
      <c r="KE99" s="75"/>
      <c r="KF99" s="75"/>
      <c r="KG99" s="75"/>
      <c r="KH99" s="75"/>
      <c r="KI99" s="75"/>
      <c r="KJ99" s="75"/>
      <c r="KK99" s="75"/>
      <c r="KL99" s="75"/>
      <c r="KM99" s="75"/>
      <c r="KN99" s="75"/>
      <c r="KO99" s="75"/>
      <c r="KP99" s="75"/>
      <c r="KQ99" s="75"/>
      <c r="KR99" s="75"/>
      <c r="KS99" s="75"/>
      <c r="KT99" s="75"/>
      <c r="KU99" s="75"/>
      <c r="KV99" s="75"/>
      <c r="KW99" s="75"/>
      <c r="KX99" s="75"/>
      <c r="KY99" s="75"/>
      <c r="KZ99" s="75"/>
      <c r="LA99" s="75"/>
      <c r="LB99" s="75"/>
      <c r="LC99" s="75"/>
      <c r="LD99" s="75"/>
      <c r="LE99" s="75"/>
      <c r="LF99" s="75"/>
      <c r="LG99" s="75"/>
      <c r="LH99" s="75"/>
      <c r="LI99" s="75"/>
      <c r="LJ99" s="75"/>
      <c r="LK99" s="75"/>
      <c r="LL99" s="75"/>
      <c r="LM99" s="75"/>
      <c r="LN99" s="75"/>
      <c r="LO99" s="75"/>
      <c r="LP99" s="75"/>
      <c r="LQ99" s="75"/>
      <c r="LR99" s="75"/>
      <c r="LS99" s="75"/>
      <c r="LT99" s="75"/>
      <c r="LU99" s="75"/>
      <c r="LV99" s="75"/>
      <c r="LW99" s="75"/>
      <c r="LX99" s="75"/>
      <c r="LY99" s="75"/>
      <c r="LZ99" s="75"/>
      <c r="MA99" s="75"/>
      <c r="MB99" s="75"/>
      <c r="MC99" s="75"/>
      <c r="MD99" s="75"/>
      <c r="ME99" s="75"/>
      <c r="MF99" s="75"/>
      <c r="MG99" s="75"/>
      <c r="MH99" s="75"/>
      <c r="MI99" s="75"/>
      <c r="MJ99" s="75"/>
      <c r="MK99" s="75"/>
      <c r="ML99" s="75"/>
      <c r="MM99" s="75"/>
      <c r="MN99" s="75"/>
      <c r="MO99" s="75"/>
      <c r="MP99" s="75"/>
      <c r="MQ99" s="75"/>
      <c r="MR99" s="75"/>
      <c r="MS99" s="75"/>
      <c r="MT99" s="75"/>
      <c r="MU99" s="75"/>
      <c r="MV99" s="75"/>
      <c r="MW99" s="75"/>
      <c r="MX99" s="75"/>
      <c r="MY99" s="75"/>
      <c r="MZ99" s="75"/>
      <c r="NA99" s="75"/>
      <c r="NB99" s="75"/>
      <c r="NC99" s="75"/>
      <c r="ND99" s="75"/>
      <c r="NE99" s="75"/>
      <c r="NF99" s="75"/>
      <c r="NG99" s="75"/>
      <c r="NH99" s="75"/>
      <c r="NI99" s="75"/>
      <c r="NJ99" s="75"/>
      <c r="NK99" s="75"/>
      <c r="NL99" s="75"/>
      <c r="NM99" s="75"/>
      <c r="NN99" s="75"/>
      <c r="NO99" s="75"/>
      <c r="NP99" s="75"/>
      <c r="NQ99" s="75"/>
      <c r="NR99" s="75"/>
      <c r="NS99" s="75"/>
      <c r="NT99" s="75"/>
      <c r="NU99" s="75"/>
      <c r="NV99" s="75"/>
      <c r="NW99" s="75"/>
      <c r="NX99" s="75"/>
      <c r="NY99" s="75"/>
      <c r="NZ99" s="75"/>
      <c r="OA99" s="75"/>
      <c r="OB99" s="75"/>
      <c r="OC99" s="75"/>
      <c r="OD99" s="75"/>
      <c r="OE99" s="75"/>
      <c r="OF99" s="75"/>
      <c r="OG99" s="75"/>
      <c r="OH99" s="75"/>
      <c r="OI99" s="75"/>
      <c r="OJ99" s="75"/>
      <c r="OK99" s="75"/>
      <c r="OL99" s="75"/>
      <c r="OM99" s="75"/>
      <c r="ON99" s="75"/>
      <c r="OO99" s="75"/>
      <c r="OP99" s="75"/>
      <c r="OQ99" s="75"/>
      <c r="OR99" s="75"/>
      <c r="OS99" s="75"/>
      <c r="OT99" s="75"/>
      <c r="OU99" s="75"/>
      <c r="OV99" s="75"/>
      <c r="OW99" s="75"/>
      <c r="OX99" s="75"/>
      <c r="OY99" s="75"/>
      <c r="OZ99" s="75"/>
      <c r="PA99" s="75"/>
      <c r="PB99" s="75"/>
      <c r="PC99" s="75"/>
      <c r="PD99" s="75"/>
      <c r="PE99" s="75"/>
      <c r="PF99" s="75"/>
      <c r="PG99" s="75"/>
      <c r="PH99" s="75"/>
      <c r="PI99" s="75"/>
      <c r="PJ99" s="75"/>
      <c r="PK99" s="75"/>
      <c r="PL99" s="75"/>
      <c r="PM99" s="75"/>
      <c r="PN99" s="75"/>
      <c r="PO99" s="75"/>
      <c r="PP99" s="75"/>
      <c r="PQ99" s="75"/>
      <c r="PR99" s="75"/>
      <c r="PS99" s="75"/>
      <c r="PT99" s="75"/>
      <c r="PU99" s="75"/>
      <c r="PV99" s="75"/>
      <c r="PW99" s="75"/>
      <c r="PX99" s="75"/>
      <c r="PY99" s="75"/>
      <c r="PZ99" s="75"/>
      <c r="QA99" s="75"/>
      <c r="QB99" s="75"/>
      <c r="QC99" s="75"/>
      <c r="QD99" s="75"/>
      <c r="QE99" s="75"/>
      <c r="QF99" s="75"/>
      <c r="QG99" s="75"/>
      <c r="QH99" s="75"/>
      <c r="QI99" s="75"/>
      <c r="QJ99" s="75"/>
      <c r="QK99" s="75"/>
      <c r="QL99" s="75"/>
      <c r="QM99" s="75"/>
      <c r="QN99" s="75"/>
      <c r="QO99" s="75"/>
      <c r="QP99" s="75"/>
      <c r="QQ99" s="75"/>
      <c r="QR99" s="75"/>
      <c r="QS99" s="75"/>
      <c r="QT99" s="75"/>
      <c r="QU99" s="75"/>
      <c r="QV99" s="75"/>
      <c r="QW99" s="75"/>
      <c r="QX99" s="75"/>
      <c r="QY99" s="75"/>
      <c r="QZ99" s="75"/>
      <c r="RA99" s="75"/>
      <c r="RB99" s="75"/>
      <c r="RC99" s="75"/>
      <c r="RD99" s="75"/>
      <c r="RE99" s="75"/>
      <c r="RF99" s="75"/>
      <c r="RG99" s="75"/>
      <c r="RH99" s="75"/>
      <c r="RI99" s="75"/>
      <c r="RJ99" s="75"/>
      <c r="RK99" s="75"/>
      <c r="RL99" s="75"/>
      <c r="RM99" s="75"/>
      <c r="RN99" s="75"/>
      <c r="RO99" s="75"/>
      <c r="RP99" s="75"/>
      <c r="RQ99" s="75"/>
      <c r="RR99" s="75"/>
      <c r="RS99" s="75"/>
      <c r="RT99" s="75"/>
      <c r="RU99" s="75"/>
      <c r="RV99" s="75"/>
      <c r="RW99" s="75"/>
      <c r="RX99" s="75"/>
      <c r="RY99" s="75"/>
      <c r="RZ99" s="75"/>
      <c r="SA99" s="75"/>
      <c r="SB99" s="75"/>
      <c r="SC99" s="75"/>
      <c r="SD99" s="75"/>
      <c r="SE99" s="75"/>
    </row>
    <row r="100" spans="50:499" s="4" customFormat="1" x14ac:dyDescent="0.2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75"/>
      <c r="NA100" s="75"/>
      <c r="NB100" s="75"/>
      <c r="NC100" s="75"/>
      <c r="ND100" s="75"/>
      <c r="NE100" s="75"/>
      <c r="NF100" s="75"/>
      <c r="NG100" s="75"/>
      <c r="NH100" s="75"/>
      <c r="NI100" s="75"/>
      <c r="NJ100" s="75"/>
      <c r="NK100" s="75"/>
      <c r="NL100" s="75"/>
      <c r="NM100" s="75"/>
      <c r="NN100" s="75"/>
      <c r="NO100" s="75"/>
      <c r="NP100" s="75"/>
      <c r="NQ100" s="75"/>
      <c r="NR100" s="75"/>
      <c r="NS100" s="75"/>
      <c r="NT100" s="75"/>
      <c r="NU100" s="75"/>
      <c r="NV100" s="75"/>
      <c r="NW100" s="75"/>
      <c r="NX100" s="75"/>
      <c r="NY100" s="75"/>
      <c r="NZ100" s="75"/>
      <c r="OA100" s="75"/>
      <c r="OB100" s="75"/>
      <c r="OC100" s="75"/>
      <c r="OD100" s="75"/>
      <c r="OE100" s="75"/>
      <c r="OF100" s="75"/>
      <c r="OG100" s="75"/>
      <c r="OH100" s="75"/>
      <c r="OI100" s="75"/>
      <c r="OJ100" s="75"/>
      <c r="OK100" s="75"/>
      <c r="OL100" s="75"/>
      <c r="OM100" s="75"/>
      <c r="ON100" s="75"/>
      <c r="OO100" s="75"/>
      <c r="OP100" s="75"/>
      <c r="OQ100" s="75"/>
      <c r="OR100" s="75"/>
      <c r="OS100" s="75"/>
      <c r="OT100" s="75"/>
      <c r="OU100" s="75"/>
      <c r="OV100" s="75"/>
      <c r="OW100" s="75"/>
      <c r="OX100" s="75"/>
      <c r="OY100" s="75"/>
      <c r="OZ100" s="75"/>
      <c r="PA100" s="75"/>
      <c r="PB100" s="75"/>
      <c r="PC100" s="75"/>
      <c r="PD100" s="75"/>
      <c r="PE100" s="75"/>
      <c r="PF100" s="75"/>
      <c r="PG100" s="75"/>
      <c r="PH100" s="75"/>
      <c r="PI100" s="75"/>
      <c r="PJ100" s="75"/>
      <c r="PK100" s="75"/>
      <c r="PL100" s="75"/>
      <c r="PM100" s="75"/>
      <c r="PN100" s="75"/>
      <c r="PO100" s="75"/>
      <c r="PP100" s="75"/>
      <c r="PQ100" s="75"/>
      <c r="PR100" s="75"/>
      <c r="PS100" s="75"/>
      <c r="PT100" s="75"/>
      <c r="PU100" s="75"/>
      <c r="PV100" s="75"/>
      <c r="PW100" s="75"/>
      <c r="PX100" s="75"/>
      <c r="PY100" s="75"/>
      <c r="PZ100" s="75"/>
      <c r="QA100" s="75"/>
      <c r="QB100" s="75"/>
      <c r="QC100" s="75"/>
      <c r="QD100" s="75"/>
      <c r="QE100" s="75"/>
      <c r="QF100" s="75"/>
      <c r="QG100" s="75"/>
      <c r="QH100" s="75"/>
      <c r="QI100" s="75"/>
      <c r="QJ100" s="75"/>
      <c r="QK100" s="75"/>
      <c r="QL100" s="75"/>
      <c r="QM100" s="75"/>
      <c r="QN100" s="75"/>
      <c r="QO100" s="75"/>
      <c r="QP100" s="75"/>
      <c r="QQ100" s="75"/>
      <c r="QR100" s="75"/>
      <c r="QS100" s="75"/>
      <c r="QT100" s="75"/>
      <c r="QU100" s="75"/>
      <c r="QV100" s="75"/>
      <c r="QW100" s="75"/>
      <c r="QX100" s="75"/>
      <c r="QY100" s="75"/>
      <c r="QZ100" s="75"/>
      <c r="RA100" s="75"/>
      <c r="RB100" s="75"/>
      <c r="RC100" s="75"/>
      <c r="RD100" s="75"/>
      <c r="RE100" s="75"/>
      <c r="RF100" s="75"/>
      <c r="RG100" s="75"/>
      <c r="RH100" s="75"/>
      <c r="RI100" s="75"/>
      <c r="RJ100" s="75"/>
      <c r="RK100" s="75"/>
      <c r="RL100" s="75"/>
      <c r="RM100" s="75"/>
      <c r="RN100" s="75"/>
      <c r="RO100" s="75"/>
      <c r="RP100" s="75"/>
      <c r="RQ100" s="75"/>
      <c r="RR100" s="75"/>
      <c r="RS100" s="75"/>
      <c r="RT100" s="75"/>
      <c r="RU100" s="75"/>
      <c r="RV100" s="75"/>
      <c r="RW100" s="75"/>
      <c r="RX100" s="75"/>
      <c r="RY100" s="75"/>
      <c r="RZ100" s="75"/>
      <c r="SA100" s="75"/>
      <c r="SB100" s="75"/>
      <c r="SC100" s="75"/>
      <c r="SD100" s="75"/>
      <c r="SE100" s="75"/>
    </row>
    <row r="101" spans="50:499" s="4" customFormat="1" x14ac:dyDescent="0.2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75"/>
      <c r="NA101" s="75"/>
      <c r="NB101" s="75"/>
      <c r="NC101" s="75"/>
      <c r="ND101" s="75"/>
      <c r="NE101" s="75"/>
      <c r="NF101" s="75"/>
      <c r="NG101" s="75"/>
      <c r="NH101" s="75"/>
      <c r="NI101" s="75"/>
      <c r="NJ101" s="75"/>
      <c r="NK101" s="75"/>
      <c r="NL101" s="75"/>
      <c r="NM101" s="75"/>
      <c r="NN101" s="75"/>
      <c r="NO101" s="75"/>
      <c r="NP101" s="75"/>
      <c r="NQ101" s="75"/>
      <c r="NR101" s="75"/>
      <c r="NS101" s="75"/>
      <c r="NT101" s="75"/>
      <c r="NU101" s="75"/>
      <c r="NV101" s="75"/>
      <c r="NW101" s="75"/>
      <c r="NX101" s="75"/>
      <c r="NY101" s="75"/>
      <c r="NZ101" s="75"/>
      <c r="OA101" s="75"/>
      <c r="OB101" s="75"/>
      <c r="OC101" s="75"/>
      <c r="OD101" s="75"/>
      <c r="OE101" s="75"/>
      <c r="OF101" s="75"/>
      <c r="OG101" s="75"/>
      <c r="OH101" s="75"/>
      <c r="OI101" s="75"/>
      <c r="OJ101" s="75"/>
      <c r="OK101" s="75"/>
      <c r="OL101" s="75"/>
      <c r="OM101" s="75"/>
      <c r="ON101" s="75"/>
      <c r="OO101" s="75"/>
      <c r="OP101" s="75"/>
      <c r="OQ101" s="75"/>
      <c r="OR101" s="75"/>
      <c r="OS101" s="75"/>
      <c r="OT101" s="75"/>
      <c r="OU101" s="75"/>
      <c r="OV101" s="75"/>
      <c r="OW101" s="75"/>
      <c r="OX101" s="75"/>
      <c r="OY101" s="75"/>
      <c r="OZ101" s="75"/>
      <c r="PA101" s="75"/>
      <c r="PB101" s="75"/>
      <c r="PC101" s="75"/>
      <c r="PD101" s="75"/>
      <c r="PE101" s="75"/>
      <c r="PF101" s="75"/>
      <c r="PG101" s="75"/>
      <c r="PH101" s="75"/>
      <c r="PI101" s="75"/>
      <c r="PJ101" s="75"/>
      <c r="PK101" s="75"/>
      <c r="PL101" s="75"/>
      <c r="PM101" s="75"/>
      <c r="PN101" s="75"/>
      <c r="PO101" s="75"/>
      <c r="PP101" s="75"/>
      <c r="PQ101" s="75"/>
      <c r="PR101" s="75"/>
      <c r="PS101" s="75"/>
      <c r="PT101" s="75"/>
      <c r="PU101" s="75"/>
      <c r="PV101" s="75"/>
      <c r="PW101" s="75"/>
      <c r="PX101" s="75"/>
      <c r="PY101" s="75"/>
      <c r="PZ101" s="75"/>
      <c r="QA101" s="75"/>
      <c r="QB101" s="75"/>
      <c r="QC101" s="75"/>
      <c r="QD101" s="75"/>
      <c r="QE101" s="75"/>
      <c r="QF101" s="75"/>
      <c r="QG101" s="75"/>
      <c r="QH101" s="75"/>
      <c r="QI101" s="75"/>
      <c r="QJ101" s="75"/>
      <c r="QK101" s="75"/>
      <c r="QL101" s="75"/>
      <c r="QM101" s="75"/>
      <c r="QN101" s="75"/>
      <c r="QO101" s="75"/>
      <c r="QP101" s="75"/>
      <c r="QQ101" s="75"/>
      <c r="QR101" s="75"/>
      <c r="QS101" s="75"/>
      <c r="QT101" s="75"/>
      <c r="QU101" s="75"/>
      <c r="QV101" s="75"/>
      <c r="QW101" s="75"/>
      <c r="QX101" s="75"/>
      <c r="QY101" s="75"/>
      <c r="QZ101" s="75"/>
      <c r="RA101" s="75"/>
      <c r="RB101" s="75"/>
      <c r="RC101" s="75"/>
      <c r="RD101" s="75"/>
      <c r="RE101" s="75"/>
      <c r="RF101" s="75"/>
      <c r="RG101" s="75"/>
      <c r="RH101" s="75"/>
      <c r="RI101" s="75"/>
      <c r="RJ101" s="75"/>
      <c r="RK101" s="75"/>
      <c r="RL101" s="75"/>
      <c r="RM101" s="75"/>
      <c r="RN101" s="75"/>
      <c r="RO101" s="75"/>
      <c r="RP101" s="75"/>
      <c r="RQ101" s="75"/>
      <c r="RR101" s="75"/>
      <c r="RS101" s="75"/>
      <c r="RT101" s="75"/>
      <c r="RU101" s="75"/>
      <c r="RV101" s="75"/>
      <c r="RW101" s="75"/>
      <c r="RX101" s="75"/>
      <c r="RY101" s="75"/>
      <c r="RZ101" s="75"/>
      <c r="SA101" s="75"/>
      <c r="SB101" s="75"/>
      <c r="SC101" s="75"/>
      <c r="SD101" s="75"/>
      <c r="SE101" s="75"/>
    </row>
    <row r="102" spans="50:499" s="4" customFormat="1" x14ac:dyDescent="0.2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75"/>
      <c r="NA102" s="75"/>
      <c r="NB102" s="75"/>
      <c r="NC102" s="75"/>
      <c r="ND102" s="75"/>
      <c r="NE102" s="75"/>
      <c r="NF102" s="75"/>
      <c r="NG102" s="75"/>
      <c r="NH102" s="75"/>
      <c r="NI102" s="75"/>
      <c r="NJ102" s="75"/>
      <c r="NK102" s="75"/>
      <c r="NL102" s="75"/>
      <c r="NM102" s="75"/>
      <c r="NN102" s="75"/>
      <c r="NO102" s="75"/>
      <c r="NP102" s="75"/>
      <c r="NQ102" s="75"/>
      <c r="NR102" s="75"/>
      <c r="NS102" s="75"/>
      <c r="NT102" s="75"/>
      <c r="NU102" s="75"/>
      <c r="NV102" s="75"/>
      <c r="NW102" s="75"/>
      <c r="NX102" s="75"/>
      <c r="NY102" s="75"/>
      <c r="NZ102" s="75"/>
      <c r="OA102" s="75"/>
      <c r="OB102" s="75"/>
      <c r="OC102" s="75"/>
      <c r="OD102" s="75"/>
      <c r="OE102" s="75"/>
      <c r="OF102" s="75"/>
      <c r="OG102" s="75"/>
      <c r="OH102" s="75"/>
      <c r="OI102" s="75"/>
      <c r="OJ102" s="75"/>
      <c r="OK102" s="75"/>
      <c r="OL102" s="75"/>
      <c r="OM102" s="75"/>
      <c r="ON102" s="75"/>
      <c r="OO102" s="75"/>
      <c r="OP102" s="75"/>
      <c r="OQ102" s="75"/>
      <c r="OR102" s="75"/>
      <c r="OS102" s="75"/>
      <c r="OT102" s="75"/>
      <c r="OU102" s="75"/>
      <c r="OV102" s="75"/>
      <c r="OW102" s="75"/>
      <c r="OX102" s="75"/>
      <c r="OY102" s="75"/>
      <c r="OZ102" s="75"/>
      <c r="PA102" s="75"/>
      <c r="PB102" s="75"/>
      <c r="PC102" s="75"/>
      <c r="PD102" s="75"/>
      <c r="PE102" s="75"/>
      <c r="PF102" s="75"/>
      <c r="PG102" s="75"/>
      <c r="PH102" s="75"/>
      <c r="PI102" s="75"/>
      <c r="PJ102" s="75"/>
      <c r="PK102" s="75"/>
      <c r="PL102" s="75"/>
      <c r="PM102" s="75"/>
      <c r="PN102" s="75"/>
      <c r="PO102" s="75"/>
      <c r="PP102" s="75"/>
      <c r="PQ102" s="75"/>
      <c r="PR102" s="75"/>
      <c r="PS102" s="75"/>
      <c r="PT102" s="75"/>
      <c r="PU102" s="75"/>
      <c r="PV102" s="75"/>
      <c r="PW102" s="75"/>
      <c r="PX102" s="75"/>
      <c r="PY102" s="75"/>
      <c r="PZ102" s="75"/>
      <c r="QA102" s="75"/>
      <c r="QB102" s="75"/>
      <c r="QC102" s="75"/>
      <c r="QD102" s="75"/>
      <c r="QE102" s="75"/>
      <c r="QF102" s="75"/>
      <c r="QG102" s="75"/>
      <c r="QH102" s="75"/>
      <c r="QI102" s="75"/>
      <c r="QJ102" s="75"/>
      <c r="QK102" s="75"/>
      <c r="QL102" s="75"/>
      <c r="QM102" s="75"/>
      <c r="QN102" s="75"/>
      <c r="QO102" s="75"/>
      <c r="QP102" s="75"/>
      <c r="QQ102" s="75"/>
      <c r="QR102" s="75"/>
      <c r="QS102" s="75"/>
      <c r="QT102" s="75"/>
      <c r="QU102" s="75"/>
      <c r="QV102" s="75"/>
      <c r="QW102" s="75"/>
      <c r="QX102" s="75"/>
      <c r="QY102" s="75"/>
      <c r="QZ102" s="75"/>
      <c r="RA102" s="75"/>
      <c r="RB102" s="75"/>
      <c r="RC102" s="75"/>
      <c r="RD102" s="75"/>
      <c r="RE102" s="75"/>
      <c r="RF102" s="75"/>
      <c r="RG102" s="75"/>
      <c r="RH102" s="75"/>
      <c r="RI102" s="75"/>
      <c r="RJ102" s="75"/>
      <c r="RK102" s="75"/>
      <c r="RL102" s="75"/>
      <c r="RM102" s="75"/>
      <c r="RN102" s="75"/>
      <c r="RO102" s="75"/>
      <c r="RP102" s="75"/>
      <c r="RQ102" s="75"/>
      <c r="RR102" s="75"/>
      <c r="RS102" s="75"/>
      <c r="RT102" s="75"/>
      <c r="RU102" s="75"/>
      <c r="RV102" s="75"/>
      <c r="RW102" s="75"/>
      <c r="RX102" s="75"/>
      <c r="RY102" s="75"/>
      <c r="RZ102" s="75"/>
      <c r="SA102" s="75"/>
      <c r="SB102" s="75"/>
      <c r="SC102" s="75"/>
      <c r="SD102" s="75"/>
      <c r="SE102" s="75"/>
    </row>
    <row r="103" spans="50:499" s="4" customFormat="1" x14ac:dyDescent="0.2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75"/>
      <c r="JQ103" s="75"/>
      <c r="JR103" s="75"/>
      <c r="JS103" s="75"/>
      <c r="JT103" s="75"/>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75"/>
      <c r="NA103" s="75"/>
      <c r="NB103" s="75"/>
      <c r="NC103" s="75"/>
      <c r="ND103" s="75"/>
      <c r="NE103" s="75"/>
      <c r="NF103" s="75"/>
      <c r="NG103" s="75"/>
      <c r="NH103" s="75"/>
      <c r="NI103" s="75"/>
      <c r="NJ103" s="75"/>
      <c r="NK103" s="75"/>
      <c r="NL103" s="75"/>
      <c r="NM103" s="75"/>
      <c r="NN103" s="75"/>
      <c r="NO103" s="75"/>
      <c r="NP103" s="75"/>
      <c r="NQ103" s="75"/>
      <c r="NR103" s="75"/>
      <c r="NS103" s="75"/>
      <c r="NT103" s="75"/>
      <c r="NU103" s="75"/>
      <c r="NV103" s="75"/>
      <c r="NW103" s="75"/>
      <c r="NX103" s="75"/>
      <c r="NY103" s="75"/>
      <c r="NZ103" s="75"/>
      <c r="OA103" s="75"/>
      <c r="OB103" s="75"/>
      <c r="OC103" s="75"/>
      <c r="OD103" s="75"/>
      <c r="OE103" s="75"/>
      <c r="OF103" s="75"/>
      <c r="OG103" s="75"/>
      <c r="OH103" s="75"/>
      <c r="OI103" s="75"/>
      <c r="OJ103" s="75"/>
      <c r="OK103" s="75"/>
      <c r="OL103" s="75"/>
      <c r="OM103" s="75"/>
      <c r="ON103" s="75"/>
      <c r="OO103" s="75"/>
      <c r="OP103" s="75"/>
      <c r="OQ103" s="75"/>
      <c r="OR103" s="75"/>
      <c r="OS103" s="75"/>
      <c r="OT103" s="75"/>
      <c r="OU103" s="75"/>
      <c r="OV103" s="75"/>
      <c r="OW103" s="75"/>
      <c r="OX103" s="75"/>
      <c r="OY103" s="75"/>
      <c r="OZ103" s="75"/>
      <c r="PA103" s="75"/>
      <c r="PB103" s="75"/>
      <c r="PC103" s="75"/>
      <c r="PD103" s="75"/>
      <c r="PE103" s="75"/>
      <c r="PF103" s="75"/>
      <c r="PG103" s="75"/>
      <c r="PH103" s="75"/>
      <c r="PI103" s="75"/>
      <c r="PJ103" s="75"/>
      <c r="PK103" s="75"/>
      <c r="PL103" s="75"/>
      <c r="PM103" s="75"/>
      <c r="PN103" s="75"/>
      <c r="PO103" s="75"/>
      <c r="PP103" s="75"/>
      <c r="PQ103" s="75"/>
      <c r="PR103" s="75"/>
      <c r="PS103" s="75"/>
      <c r="PT103" s="75"/>
      <c r="PU103" s="75"/>
      <c r="PV103" s="75"/>
      <c r="PW103" s="75"/>
      <c r="PX103" s="75"/>
      <c r="PY103" s="75"/>
      <c r="PZ103" s="75"/>
      <c r="QA103" s="75"/>
      <c r="QB103" s="75"/>
      <c r="QC103" s="75"/>
      <c r="QD103" s="75"/>
      <c r="QE103" s="75"/>
      <c r="QF103" s="75"/>
      <c r="QG103" s="75"/>
      <c r="QH103" s="75"/>
      <c r="QI103" s="75"/>
      <c r="QJ103" s="75"/>
      <c r="QK103" s="75"/>
      <c r="QL103" s="75"/>
      <c r="QM103" s="75"/>
      <c r="QN103" s="75"/>
      <c r="QO103" s="75"/>
      <c r="QP103" s="75"/>
      <c r="QQ103" s="75"/>
      <c r="QR103" s="75"/>
      <c r="QS103" s="75"/>
      <c r="QT103" s="75"/>
      <c r="QU103" s="75"/>
      <c r="QV103" s="75"/>
      <c r="QW103" s="75"/>
      <c r="QX103" s="75"/>
      <c r="QY103" s="75"/>
      <c r="QZ103" s="75"/>
      <c r="RA103" s="75"/>
      <c r="RB103" s="75"/>
      <c r="RC103" s="75"/>
      <c r="RD103" s="75"/>
      <c r="RE103" s="75"/>
      <c r="RF103" s="75"/>
      <c r="RG103" s="75"/>
      <c r="RH103" s="75"/>
      <c r="RI103" s="75"/>
      <c r="RJ103" s="75"/>
      <c r="RK103" s="75"/>
      <c r="RL103" s="75"/>
      <c r="RM103" s="75"/>
      <c r="RN103" s="75"/>
      <c r="RO103" s="75"/>
      <c r="RP103" s="75"/>
      <c r="RQ103" s="75"/>
      <c r="RR103" s="75"/>
      <c r="RS103" s="75"/>
      <c r="RT103" s="75"/>
      <c r="RU103" s="75"/>
      <c r="RV103" s="75"/>
      <c r="RW103" s="75"/>
      <c r="RX103" s="75"/>
      <c r="RY103" s="75"/>
      <c r="RZ103" s="75"/>
      <c r="SA103" s="75"/>
      <c r="SB103" s="75"/>
      <c r="SC103" s="75"/>
      <c r="SD103" s="75"/>
      <c r="SE103" s="75"/>
    </row>
    <row r="104" spans="50:499" s="4" customFormat="1" x14ac:dyDescent="0.2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5"/>
      <c r="JV104" s="75"/>
      <c r="JW104" s="75"/>
      <c r="JX104" s="75"/>
      <c r="JY104" s="75"/>
      <c r="JZ104" s="75"/>
      <c r="KA104" s="75"/>
      <c r="KB104" s="75"/>
      <c r="KC104" s="75"/>
      <c r="KD104" s="75"/>
      <c r="KE104" s="75"/>
      <c r="KF104" s="75"/>
      <c r="KG104" s="75"/>
      <c r="KH104" s="75"/>
      <c r="KI104" s="75"/>
      <c r="KJ104" s="75"/>
      <c r="KK104" s="75"/>
      <c r="KL104" s="75"/>
      <c r="KM104" s="75"/>
      <c r="KN104" s="75"/>
      <c r="KO104" s="75"/>
      <c r="KP104" s="75"/>
      <c r="KQ104" s="75"/>
      <c r="KR104" s="75"/>
      <c r="KS104" s="75"/>
      <c r="KT104" s="75"/>
      <c r="KU104" s="75"/>
      <c r="KV104" s="75"/>
      <c r="KW104" s="75"/>
      <c r="KX104" s="75"/>
      <c r="KY104" s="75"/>
      <c r="KZ104" s="75"/>
      <c r="LA104" s="75"/>
      <c r="LB104" s="75"/>
      <c r="LC104" s="75"/>
      <c r="LD104" s="75"/>
      <c r="LE104" s="75"/>
      <c r="LF104" s="75"/>
      <c r="LG104" s="75"/>
      <c r="LH104" s="75"/>
      <c r="LI104" s="75"/>
      <c r="LJ104" s="75"/>
      <c r="LK104" s="75"/>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75"/>
      <c r="NA104" s="75"/>
      <c r="NB104" s="75"/>
      <c r="NC104" s="75"/>
      <c r="ND104" s="75"/>
      <c r="NE104" s="75"/>
      <c r="NF104" s="75"/>
      <c r="NG104" s="75"/>
      <c r="NH104" s="75"/>
      <c r="NI104" s="75"/>
      <c r="NJ104" s="75"/>
      <c r="NK104" s="75"/>
      <c r="NL104" s="75"/>
      <c r="NM104" s="75"/>
      <c r="NN104" s="75"/>
      <c r="NO104" s="75"/>
      <c r="NP104" s="75"/>
      <c r="NQ104" s="75"/>
      <c r="NR104" s="75"/>
      <c r="NS104" s="75"/>
      <c r="NT104" s="75"/>
      <c r="NU104" s="75"/>
      <c r="NV104" s="75"/>
      <c r="NW104" s="75"/>
      <c r="NX104" s="75"/>
      <c r="NY104" s="75"/>
      <c r="NZ104" s="75"/>
      <c r="OA104" s="75"/>
      <c r="OB104" s="75"/>
      <c r="OC104" s="75"/>
      <c r="OD104" s="75"/>
      <c r="OE104" s="75"/>
      <c r="OF104" s="75"/>
      <c r="OG104" s="75"/>
      <c r="OH104" s="75"/>
      <c r="OI104" s="75"/>
      <c r="OJ104" s="75"/>
      <c r="OK104" s="75"/>
      <c r="OL104" s="75"/>
      <c r="OM104" s="75"/>
      <c r="ON104" s="75"/>
      <c r="OO104" s="75"/>
      <c r="OP104" s="75"/>
      <c r="OQ104" s="75"/>
      <c r="OR104" s="75"/>
      <c r="OS104" s="75"/>
      <c r="OT104" s="75"/>
      <c r="OU104" s="75"/>
      <c r="OV104" s="75"/>
      <c r="OW104" s="75"/>
      <c r="OX104" s="75"/>
      <c r="OY104" s="75"/>
      <c r="OZ104" s="75"/>
      <c r="PA104" s="75"/>
      <c r="PB104" s="75"/>
      <c r="PC104" s="75"/>
      <c r="PD104" s="75"/>
      <c r="PE104" s="75"/>
      <c r="PF104" s="75"/>
      <c r="PG104" s="75"/>
      <c r="PH104" s="75"/>
      <c r="PI104" s="75"/>
      <c r="PJ104" s="75"/>
      <c r="PK104" s="75"/>
      <c r="PL104" s="75"/>
      <c r="PM104" s="75"/>
      <c r="PN104" s="75"/>
      <c r="PO104" s="75"/>
      <c r="PP104" s="75"/>
      <c r="PQ104" s="75"/>
      <c r="PR104" s="75"/>
      <c r="PS104" s="75"/>
      <c r="PT104" s="75"/>
      <c r="PU104" s="75"/>
      <c r="PV104" s="75"/>
      <c r="PW104" s="75"/>
      <c r="PX104" s="75"/>
      <c r="PY104" s="75"/>
      <c r="PZ104" s="75"/>
      <c r="QA104" s="75"/>
      <c r="QB104" s="75"/>
      <c r="QC104" s="75"/>
      <c r="QD104" s="75"/>
      <c r="QE104" s="75"/>
      <c r="QF104" s="75"/>
      <c r="QG104" s="75"/>
      <c r="QH104" s="75"/>
      <c r="QI104" s="75"/>
      <c r="QJ104" s="75"/>
      <c r="QK104" s="75"/>
      <c r="QL104" s="75"/>
      <c r="QM104" s="75"/>
      <c r="QN104" s="75"/>
      <c r="QO104" s="75"/>
      <c r="QP104" s="75"/>
      <c r="QQ104" s="75"/>
      <c r="QR104" s="75"/>
      <c r="QS104" s="75"/>
      <c r="QT104" s="75"/>
      <c r="QU104" s="75"/>
      <c r="QV104" s="75"/>
      <c r="QW104" s="75"/>
      <c r="QX104" s="75"/>
      <c r="QY104" s="75"/>
      <c r="QZ104" s="75"/>
      <c r="RA104" s="75"/>
      <c r="RB104" s="75"/>
      <c r="RC104" s="75"/>
      <c r="RD104" s="75"/>
      <c r="RE104" s="75"/>
      <c r="RF104" s="75"/>
      <c r="RG104" s="75"/>
      <c r="RH104" s="75"/>
      <c r="RI104" s="75"/>
      <c r="RJ104" s="75"/>
      <c r="RK104" s="75"/>
      <c r="RL104" s="75"/>
      <c r="RM104" s="75"/>
      <c r="RN104" s="75"/>
      <c r="RO104" s="75"/>
      <c r="RP104" s="75"/>
      <c r="RQ104" s="75"/>
      <c r="RR104" s="75"/>
      <c r="RS104" s="75"/>
      <c r="RT104" s="75"/>
      <c r="RU104" s="75"/>
      <c r="RV104" s="75"/>
      <c r="RW104" s="75"/>
      <c r="RX104" s="75"/>
      <c r="RY104" s="75"/>
      <c r="RZ104" s="75"/>
      <c r="SA104" s="75"/>
      <c r="SB104" s="75"/>
      <c r="SC104" s="75"/>
      <c r="SD104" s="75"/>
      <c r="SE104" s="75"/>
    </row>
    <row r="105" spans="50:499" s="4" customFormat="1" x14ac:dyDescent="0.2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75"/>
      <c r="JQ105" s="75"/>
      <c r="JR105" s="75"/>
      <c r="JS105" s="75"/>
      <c r="JT105" s="75"/>
      <c r="JU105" s="75"/>
      <c r="JV105" s="75"/>
      <c r="JW105" s="75"/>
      <c r="JX105" s="75"/>
      <c r="JY105" s="75"/>
      <c r="JZ105" s="75"/>
      <c r="KA105" s="75"/>
      <c r="KB105" s="75"/>
      <c r="KC105" s="75"/>
      <c r="KD105" s="75"/>
      <c r="KE105" s="75"/>
      <c r="KF105" s="75"/>
      <c r="KG105" s="75"/>
      <c r="KH105" s="75"/>
      <c r="KI105" s="75"/>
      <c r="KJ105" s="75"/>
      <c r="KK105" s="75"/>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75"/>
      <c r="NA105" s="75"/>
      <c r="NB105" s="75"/>
      <c r="NC105" s="75"/>
      <c r="ND105" s="75"/>
      <c r="NE105" s="75"/>
      <c r="NF105" s="75"/>
      <c r="NG105" s="75"/>
      <c r="NH105" s="75"/>
      <c r="NI105" s="75"/>
      <c r="NJ105" s="75"/>
      <c r="NK105" s="75"/>
      <c r="NL105" s="75"/>
      <c r="NM105" s="75"/>
      <c r="NN105" s="75"/>
      <c r="NO105" s="75"/>
      <c r="NP105" s="75"/>
      <c r="NQ105" s="75"/>
      <c r="NR105" s="75"/>
      <c r="NS105" s="75"/>
      <c r="NT105" s="75"/>
      <c r="NU105" s="75"/>
      <c r="NV105" s="75"/>
      <c r="NW105" s="75"/>
      <c r="NX105" s="75"/>
      <c r="NY105" s="75"/>
      <c r="NZ105" s="75"/>
      <c r="OA105" s="75"/>
      <c r="OB105" s="75"/>
      <c r="OC105" s="75"/>
      <c r="OD105" s="75"/>
      <c r="OE105" s="75"/>
      <c r="OF105" s="75"/>
      <c r="OG105" s="75"/>
      <c r="OH105" s="75"/>
      <c r="OI105" s="75"/>
      <c r="OJ105" s="75"/>
      <c r="OK105" s="75"/>
      <c r="OL105" s="75"/>
      <c r="OM105" s="75"/>
      <c r="ON105" s="75"/>
      <c r="OO105" s="75"/>
      <c r="OP105" s="75"/>
      <c r="OQ105" s="75"/>
      <c r="OR105" s="75"/>
      <c r="OS105" s="75"/>
      <c r="OT105" s="75"/>
      <c r="OU105" s="75"/>
      <c r="OV105" s="75"/>
      <c r="OW105" s="75"/>
      <c r="OX105" s="75"/>
      <c r="OY105" s="75"/>
      <c r="OZ105" s="75"/>
      <c r="PA105" s="75"/>
      <c r="PB105" s="75"/>
      <c r="PC105" s="75"/>
      <c r="PD105" s="75"/>
      <c r="PE105" s="75"/>
      <c r="PF105" s="75"/>
      <c r="PG105" s="75"/>
      <c r="PH105" s="75"/>
      <c r="PI105" s="75"/>
      <c r="PJ105" s="75"/>
      <c r="PK105" s="75"/>
      <c r="PL105" s="75"/>
      <c r="PM105" s="75"/>
      <c r="PN105" s="75"/>
      <c r="PO105" s="75"/>
      <c r="PP105" s="75"/>
      <c r="PQ105" s="75"/>
      <c r="PR105" s="75"/>
      <c r="PS105" s="75"/>
      <c r="PT105" s="75"/>
      <c r="PU105" s="75"/>
      <c r="PV105" s="75"/>
      <c r="PW105" s="75"/>
      <c r="PX105" s="75"/>
      <c r="PY105" s="75"/>
      <c r="PZ105" s="75"/>
      <c r="QA105" s="75"/>
      <c r="QB105" s="75"/>
      <c r="QC105" s="75"/>
      <c r="QD105" s="75"/>
      <c r="QE105" s="75"/>
      <c r="QF105" s="75"/>
      <c r="QG105" s="75"/>
      <c r="QH105" s="75"/>
      <c r="QI105" s="75"/>
      <c r="QJ105" s="75"/>
      <c r="QK105" s="75"/>
      <c r="QL105" s="75"/>
      <c r="QM105" s="75"/>
      <c r="QN105" s="75"/>
      <c r="QO105" s="75"/>
      <c r="QP105" s="75"/>
      <c r="QQ105" s="75"/>
      <c r="QR105" s="75"/>
      <c r="QS105" s="75"/>
      <c r="QT105" s="75"/>
      <c r="QU105" s="75"/>
      <c r="QV105" s="75"/>
      <c r="QW105" s="75"/>
      <c r="QX105" s="75"/>
      <c r="QY105" s="75"/>
      <c r="QZ105" s="75"/>
      <c r="RA105" s="75"/>
      <c r="RB105" s="75"/>
      <c r="RC105" s="75"/>
      <c r="RD105" s="75"/>
      <c r="RE105" s="75"/>
      <c r="RF105" s="75"/>
      <c r="RG105" s="75"/>
      <c r="RH105" s="75"/>
      <c r="RI105" s="75"/>
      <c r="RJ105" s="75"/>
      <c r="RK105" s="75"/>
      <c r="RL105" s="75"/>
      <c r="RM105" s="75"/>
      <c r="RN105" s="75"/>
      <c r="RO105" s="75"/>
      <c r="RP105" s="75"/>
      <c r="RQ105" s="75"/>
      <c r="RR105" s="75"/>
      <c r="RS105" s="75"/>
      <c r="RT105" s="75"/>
      <c r="RU105" s="75"/>
      <c r="RV105" s="75"/>
      <c r="RW105" s="75"/>
      <c r="RX105" s="75"/>
      <c r="RY105" s="75"/>
      <c r="RZ105" s="75"/>
      <c r="SA105" s="75"/>
      <c r="SB105" s="75"/>
      <c r="SC105" s="75"/>
      <c r="SD105" s="75"/>
      <c r="SE105" s="75"/>
    </row>
    <row r="106" spans="50:499" s="4" customFormat="1" x14ac:dyDescent="0.2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5"/>
      <c r="KM106" s="75"/>
      <c r="KN106" s="75"/>
      <c r="KO106" s="75"/>
      <c r="KP106" s="75"/>
      <c r="KQ106" s="75"/>
      <c r="KR106" s="75"/>
      <c r="KS106" s="75"/>
      <c r="KT106" s="75"/>
      <c r="KU106" s="75"/>
      <c r="KV106" s="75"/>
      <c r="KW106" s="75"/>
      <c r="KX106" s="75"/>
      <c r="KY106" s="75"/>
      <c r="KZ106" s="75"/>
      <c r="LA106" s="75"/>
      <c r="LB106" s="75"/>
      <c r="LC106" s="75"/>
      <c r="LD106" s="75"/>
      <c r="LE106" s="75"/>
      <c r="LF106" s="75"/>
      <c r="LG106" s="75"/>
      <c r="LH106" s="75"/>
      <c r="LI106" s="75"/>
      <c r="LJ106" s="75"/>
      <c r="LK106" s="75"/>
      <c r="LL106" s="75"/>
      <c r="LM106" s="75"/>
      <c r="LN106" s="75"/>
      <c r="LO106" s="75"/>
      <c r="LP106" s="75"/>
      <c r="LQ106" s="75"/>
      <c r="LR106" s="75"/>
      <c r="LS106" s="75"/>
      <c r="LT106" s="75"/>
      <c r="LU106" s="75"/>
      <c r="LV106" s="75"/>
      <c r="LW106" s="75"/>
      <c r="LX106" s="75"/>
      <c r="LY106" s="75"/>
      <c r="LZ106" s="75"/>
      <c r="MA106" s="75"/>
      <c r="MB106" s="75"/>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75"/>
      <c r="NA106" s="75"/>
      <c r="NB106" s="75"/>
      <c r="NC106" s="75"/>
      <c r="ND106" s="75"/>
      <c r="NE106" s="75"/>
      <c r="NF106" s="75"/>
      <c r="NG106" s="75"/>
      <c r="NH106" s="75"/>
      <c r="NI106" s="75"/>
      <c r="NJ106" s="75"/>
      <c r="NK106" s="75"/>
      <c r="NL106" s="75"/>
      <c r="NM106" s="75"/>
      <c r="NN106" s="75"/>
      <c r="NO106" s="75"/>
      <c r="NP106" s="75"/>
      <c r="NQ106" s="75"/>
      <c r="NR106" s="75"/>
      <c r="NS106" s="75"/>
      <c r="NT106" s="75"/>
      <c r="NU106" s="75"/>
      <c r="NV106" s="75"/>
      <c r="NW106" s="75"/>
      <c r="NX106" s="75"/>
      <c r="NY106" s="75"/>
      <c r="NZ106" s="75"/>
      <c r="OA106" s="75"/>
      <c r="OB106" s="75"/>
      <c r="OC106" s="75"/>
      <c r="OD106" s="75"/>
      <c r="OE106" s="75"/>
      <c r="OF106" s="75"/>
      <c r="OG106" s="75"/>
      <c r="OH106" s="75"/>
      <c r="OI106" s="75"/>
      <c r="OJ106" s="75"/>
      <c r="OK106" s="75"/>
      <c r="OL106" s="75"/>
      <c r="OM106" s="75"/>
      <c r="ON106" s="75"/>
      <c r="OO106" s="75"/>
      <c r="OP106" s="75"/>
      <c r="OQ106" s="75"/>
      <c r="OR106" s="75"/>
      <c r="OS106" s="75"/>
      <c r="OT106" s="75"/>
      <c r="OU106" s="75"/>
      <c r="OV106" s="75"/>
      <c r="OW106" s="75"/>
      <c r="OX106" s="75"/>
      <c r="OY106" s="75"/>
      <c r="OZ106" s="75"/>
      <c r="PA106" s="75"/>
      <c r="PB106" s="75"/>
      <c r="PC106" s="75"/>
      <c r="PD106" s="75"/>
      <c r="PE106" s="75"/>
      <c r="PF106" s="75"/>
      <c r="PG106" s="75"/>
      <c r="PH106" s="75"/>
      <c r="PI106" s="75"/>
      <c r="PJ106" s="75"/>
      <c r="PK106" s="75"/>
      <c r="PL106" s="75"/>
      <c r="PM106" s="75"/>
      <c r="PN106" s="75"/>
      <c r="PO106" s="75"/>
      <c r="PP106" s="75"/>
      <c r="PQ106" s="75"/>
      <c r="PR106" s="75"/>
      <c r="PS106" s="75"/>
      <c r="PT106" s="75"/>
      <c r="PU106" s="75"/>
      <c r="PV106" s="75"/>
      <c r="PW106" s="75"/>
      <c r="PX106" s="75"/>
      <c r="PY106" s="75"/>
      <c r="PZ106" s="75"/>
      <c r="QA106" s="75"/>
      <c r="QB106" s="75"/>
      <c r="QC106" s="75"/>
      <c r="QD106" s="75"/>
      <c r="QE106" s="75"/>
      <c r="QF106" s="75"/>
      <c r="QG106" s="75"/>
      <c r="QH106" s="75"/>
      <c r="QI106" s="75"/>
      <c r="QJ106" s="75"/>
      <c r="QK106" s="75"/>
      <c r="QL106" s="75"/>
      <c r="QM106" s="75"/>
      <c r="QN106" s="75"/>
      <c r="QO106" s="75"/>
      <c r="QP106" s="75"/>
      <c r="QQ106" s="75"/>
      <c r="QR106" s="75"/>
      <c r="QS106" s="75"/>
      <c r="QT106" s="75"/>
      <c r="QU106" s="75"/>
      <c r="QV106" s="75"/>
      <c r="QW106" s="75"/>
      <c r="QX106" s="75"/>
      <c r="QY106" s="75"/>
      <c r="QZ106" s="75"/>
      <c r="RA106" s="75"/>
      <c r="RB106" s="75"/>
      <c r="RC106" s="75"/>
      <c r="RD106" s="75"/>
      <c r="RE106" s="75"/>
      <c r="RF106" s="75"/>
      <c r="RG106" s="75"/>
      <c r="RH106" s="75"/>
      <c r="RI106" s="75"/>
      <c r="RJ106" s="75"/>
      <c r="RK106" s="75"/>
      <c r="RL106" s="75"/>
      <c r="RM106" s="75"/>
      <c r="RN106" s="75"/>
      <c r="RO106" s="75"/>
      <c r="RP106" s="75"/>
      <c r="RQ106" s="75"/>
      <c r="RR106" s="75"/>
      <c r="RS106" s="75"/>
      <c r="RT106" s="75"/>
      <c r="RU106" s="75"/>
      <c r="RV106" s="75"/>
      <c r="RW106" s="75"/>
      <c r="RX106" s="75"/>
      <c r="RY106" s="75"/>
      <c r="RZ106" s="75"/>
      <c r="SA106" s="75"/>
      <c r="SB106" s="75"/>
      <c r="SC106" s="75"/>
      <c r="SD106" s="75"/>
      <c r="SE106" s="75"/>
    </row>
    <row r="107" spans="50:499" s="4" customFormat="1" x14ac:dyDescent="0.2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75"/>
      <c r="NA107" s="75"/>
      <c r="NB107" s="75"/>
      <c r="NC107" s="75"/>
      <c r="ND107" s="75"/>
      <c r="NE107" s="75"/>
      <c r="NF107" s="75"/>
      <c r="NG107" s="75"/>
      <c r="NH107" s="75"/>
      <c r="NI107" s="75"/>
      <c r="NJ107" s="75"/>
      <c r="NK107" s="75"/>
      <c r="NL107" s="75"/>
      <c r="NM107" s="75"/>
      <c r="NN107" s="75"/>
      <c r="NO107" s="75"/>
      <c r="NP107" s="75"/>
      <c r="NQ107" s="75"/>
      <c r="NR107" s="75"/>
      <c r="NS107" s="75"/>
      <c r="NT107" s="75"/>
      <c r="NU107" s="75"/>
      <c r="NV107" s="75"/>
      <c r="NW107" s="75"/>
      <c r="NX107" s="75"/>
      <c r="NY107" s="75"/>
      <c r="NZ107" s="75"/>
      <c r="OA107" s="75"/>
      <c r="OB107" s="75"/>
      <c r="OC107" s="75"/>
      <c r="OD107" s="75"/>
      <c r="OE107" s="75"/>
      <c r="OF107" s="75"/>
      <c r="OG107" s="75"/>
      <c r="OH107" s="75"/>
      <c r="OI107" s="75"/>
      <c r="OJ107" s="75"/>
      <c r="OK107" s="75"/>
      <c r="OL107" s="75"/>
      <c r="OM107" s="75"/>
      <c r="ON107" s="75"/>
      <c r="OO107" s="75"/>
      <c r="OP107" s="75"/>
      <c r="OQ107" s="75"/>
      <c r="OR107" s="75"/>
      <c r="OS107" s="75"/>
      <c r="OT107" s="75"/>
      <c r="OU107" s="75"/>
      <c r="OV107" s="75"/>
      <c r="OW107" s="75"/>
      <c r="OX107" s="75"/>
      <c r="OY107" s="75"/>
      <c r="OZ107" s="75"/>
      <c r="PA107" s="75"/>
      <c r="PB107" s="75"/>
      <c r="PC107" s="75"/>
      <c r="PD107" s="75"/>
      <c r="PE107" s="75"/>
      <c r="PF107" s="75"/>
      <c r="PG107" s="75"/>
      <c r="PH107" s="75"/>
      <c r="PI107" s="75"/>
      <c r="PJ107" s="75"/>
      <c r="PK107" s="75"/>
      <c r="PL107" s="75"/>
      <c r="PM107" s="75"/>
      <c r="PN107" s="75"/>
      <c r="PO107" s="75"/>
      <c r="PP107" s="75"/>
      <c r="PQ107" s="75"/>
      <c r="PR107" s="75"/>
      <c r="PS107" s="75"/>
      <c r="PT107" s="75"/>
      <c r="PU107" s="75"/>
      <c r="PV107" s="75"/>
      <c r="PW107" s="75"/>
      <c r="PX107" s="75"/>
      <c r="PY107" s="75"/>
      <c r="PZ107" s="75"/>
      <c r="QA107" s="75"/>
      <c r="QB107" s="75"/>
      <c r="QC107" s="75"/>
      <c r="QD107" s="75"/>
      <c r="QE107" s="75"/>
      <c r="QF107" s="75"/>
      <c r="QG107" s="75"/>
      <c r="QH107" s="75"/>
      <c r="QI107" s="75"/>
      <c r="QJ107" s="75"/>
      <c r="QK107" s="75"/>
      <c r="QL107" s="75"/>
      <c r="QM107" s="75"/>
      <c r="QN107" s="75"/>
      <c r="QO107" s="75"/>
      <c r="QP107" s="75"/>
      <c r="QQ107" s="75"/>
      <c r="QR107" s="75"/>
      <c r="QS107" s="75"/>
      <c r="QT107" s="75"/>
      <c r="QU107" s="75"/>
      <c r="QV107" s="75"/>
      <c r="QW107" s="75"/>
      <c r="QX107" s="75"/>
      <c r="QY107" s="75"/>
      <c r="QZ107" s="75"/>
      <c r="RA107" s="75"/>
      <c r="RB107" s="75"/>
      <c r="RC107" s="75"/>
      <c r="RD107" s="75"/>
      <c r="RE107" s="75"/>
      <c r="RF107" s="75"/>
      <c r="RG107" s="75"/>
      <c r="RH107" s="75"/>
      <c r="RI107" s="75"/>
      <c r="RJ107" s="75"/>
      <c r="RK107" s="75"/>
      <c r="RL107" s="75"/>
      <c r="RM107" s="75"/>
      <c r="RN107" s="75"/>
      <c r="RO107" s="75"/>
      <c r="RP107" s="75"/>
      <c r="RQ107" s="75"/>
      <c r="RR107" s="75"/>
      <c r="RS107" s="75"/>
      <c r="RT107" s="75"/>
      <c r="RU107" s="75"/>
      <c r="RV107" s="75"/>
      <c r="RW107" s="75"/>
      <c r="RX107" s="75"/>
      <c r="RY107" s="75"/>
      <c r="RZ107" s="75"/>
      <c r="SA107" s="75"/>
      <c r="SB107" s="75"/>
      <c r="SC107" s="75"/>
      <c r="SD107" s="75"/>
      <c r="SE107" s="75"/>
    </row>
    <row r="108" spans="50:499" s="4" customFormat="1" x14ac:dyDescent="0.2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75"/>
      <c r="JQ108" s="75"/>
      <c r="JR108" s="75"/>
      <c r="JS108" s="75"/>
      <c r="JT108" s="75"/>
      <c r="JU108" s="75"/>
      <c r="JV108" s="75"/>
      <c r="JW108" s="75"/>
      <c r="JX108" s="75"/>
      <c r="JY108" s="75"/>
      <c r="JZ108" s="75"/>
      <c r="KA108" s="75"/>
      <c r="KB108" s="75"/>
      <c r="KC108" s="75"/>
      <c r="KD108" s="75"/>
      <c r="KE108" s="75"/>
      <c r="KF108" s="75"/>
      <c r="KG108" s="75"/>
      <c r="KH108" s="75"/>
      <c r="KI108" s="75"/>
      <c r="KJ108" s="75"/>
      <c r="KK108" s="75"/>
      <c r="KL108" s="75"/>
      <c r="KM108" s="75"/>
      <c r="KN108" s="75"/>
      <c r="KO108" s="75"/>
      <c r="KP108" s="75"/>
      <c r="KQ108" s="75"/>
      <c r="KR108" s="75"/>
      <c r="KS108" s="75"/>
      <c r="KT108" s="75"/>
      <c r="KU108" s="75"/>
      <c r="KV108" s="75"/>
      <c r="KW108" s="75"/>
      <c r="KX108" s="75"/>
      <c r="KY108" s="75"/>
      <c r="KZ108" s="75"/>
      <c r="LA108" s="75"/>
      <c r="LB108" s="75"/>
      <c r="LC108" s="75"/>
      <c r="LD108" s="75"/>
      <c r="LE108" s="75"/>
      <c r="LF108" s="75"/>
      <c r="LG108" s="75"/>
      <c r="LH108" s="75"/>
      <c r="LI108" s="75"/>
      <c r="LJ108" s="75"/>
      <c r="LK108" s="75"/>
      <c r="LL108" s="75"/>
      <c r="LM108" s="75"/>
      <c r="LN108" s="75"/>
      <c r="LO108" s="75"/>
      <c r="LP108" s="75"/>
      <c r="LQ108" s="75"/>
      <c r="LR108" s="75"/>
      <c r="LS108" s="75"/>
      <c r="LT108" s="75"/>
      <c r="LU108" s="75"/>
      <c r="LV108" s="75"/>
      <c r="LW108" s="75"/>
      <c r="LX108" s="75"/>
      <c r="LY108" s="75"/>
      <c r="LZ108" s="75"/>
      <c r="MA108" s="75"/>
      <c r="MB108" s="75"/>
      <c r="MC108" s="75"/>
      <c r="MD108" s="75"/>
      <c r="ME108" s="75"/>
      <c r="MF108" s="75"/>
      <c r="MG108" s="75"/>
      <c r="MH108" s="75"/>
      <c r="MI108" s="75"/>
      <c r="MJ108" s="75"/>
      <c r="MK108" s="75"/>
      <c r="ML108" s="75"/>
      <c r="MM108" s="75"/>
      <c r="MN108" s="75"/>
      <c r="MO108" s="75"/>
      <c r="MP108" s="75"/>
      <c r="MQ108" s="75"/>
      <c r="MR108" s="75"/>
      <c r="MS108" s="75"/>
      <c r="MT108" s="75"/>
      <c r="MU108" s="75"/>
      <c r="MV108" s="75"/>
      <c r="MW108" s="75"/>
      <c r="MX108" s="75"/>
      <c r="MY108" s="75"/>
      <c r="MZ108" s="75"/>
      <c r="NA108" s="75"/>
      <c r="NB108" s="75"/>
      <c r="NC108" s="75"/>
      <c r="ND108" s="75"/>
      <c r="NE108" s="75"/>
      <c r="NF108" s="75"/>
      <c r="NG108" s="75"/>
      <c r="NH108" s="75"/>
      <c r="NI108" s="75"/>
      <c r="NJ108" s="75"/>
      <c r="NK108" s="75"/>
      <c r="NL108" s="75"/>
      <c r="NM108" s="75"/>
      <c r="NN108" s="75"/>
      <c r="NO108" s="75"/>
      <c r="NP108" s="75"/>
      <c r="NQ108" s="75"/>
      <c r="NR108" s="75"/>
      <c r="NS108" s="75"/>
      <c r="NT108" s="75"/>
      <c r="NU108" s="75"/>
      <c r="NV108" s="75"/>
      <c r="NW108" s="75"/>
      <c r="NX108" s="75"/>
      <c r="NY108" s="75"/>
      <c r="NZ108" s="75"/>
      <c r="OA108" s="75"/>
      <c r="OB108" s="75"/>
      <c r="OC108" s="75"/>
      <c r="OD108" s="75"/>
      <c r="OE108" s="75"/>
      <c r="OF108" s="75"/>
      <c r="OG108" s="75"/>
      <c r="OH108" s="75"/>
      <c r="OI108" s="75"/>
      <c r="OJ108" s="75"/>
      <c r="OK108" s="75"/>
      <c r="OL108" s="75"/>
      <c r="OM108" s="75"/>
      <c r="ON108" s="75"/>
      <c r="OO108" s="75"/>
      <c r="OP108" s="75"/>
      <c r="OQ108" s="75"/>
      <c r="OR108" s="75"/>
      <c r="OS108" s="75"/>
      <c r="OT108" s="75"/>
      <c r="OU108" s="75"/>
      <c r="OV108" s="75"/>
      <c r="OW108" s="75"/>
      <c r="OX108" s="75"/>
      <c r="OY108" s="75"/>
      <c r="OZ108" s="75"/>
      <c r="PA108" s="75"/>
      <c r="PB108" s="75"/>
      <c r="PC108" s="75"/>
      <c r="PD108" s="75"/>
      <c r="PE108" s="75"/>
      <c r="PF108" s="75"/>
      <c r="PG108" s="75"/>
      <c r="PH108" s="75"/>
      <c r="PI108" s="75"/>
      <c r="PJ108" s="75"/>
      <c r="PK108" s="75"/>
      <c r="PL108" s="75"/>
      <c r="PM108" s="75"/>
      <c r="PN108" s="75"/>
      <c r="PO108" s="75"/>
      <c r="PP108" s="75"/>
      <c r="PQ108" s="75"/>
      <c r="PR108" s="75"/>
      <c r="PS108" s="75"/>
      <c r="PT108" s="75"/>
      <c r="PU108" s="75"/>
      <c r="PV108" s="75"/>
      <c r="PW108" s="75"/>
      <c r="PX108" s="75"/>
      <c r="PY108" s="75"/>
      <c r="PZ108" s="75"/>
      <c r="QA108" s="75"/>
      <c r="QB108" s="75"/>
      <c r="QC108" s="75"/>
      <c r="QD108" s="75"/>
      <c r="QE108" s="75"/>
      <c r="QF108" s="75"/>
      <c r="QG108" s="75"/>
      <c r="QH108" s="75"/>
      <c r="QI108" s="75"/>
      <c r="QJ108" s="75"/>
      <c r="QK108" s="75"/>
      <c r="QL108" s="75"/>
      <c r="QM108" s="75"/>
      <c r="QN108" s="75"/>
      <c r="QO108" s="75"/>
      <c r="QP108" s="75"/>
      <c r="QQ108" s="75"/>
      <c r="QR108" s="75"/>
      <c r="QS108" s="75"/>
      <c r="QT108" s="75"/>
      <c r="QU108" s="75"/>
      <c r="QV108" s="75"/>
      <c r="QW108" s="75"/>
      <c r="QX108" s="75"/>
      <c r="QY108" s="75"/>
      <c r="QZ108" s="75"/>
      <c r="RA108" s="75"/>
      <c r="RB108" s="75"/>
      <c r="RC108" s="75"/>
      <c r="RD108" s="75"/>
      <c r="RE108" s="75"/>
      <c r="RF108" s="75"/>
      <c r="RG108" s="75"/>
      <c r="RH108" s="75"/>
      <c r="RI108" s="75"/>
      <c r="RJ108" s="75"/>
      <c r="RK108" s="75"/>
      <c r="RL108" s="75"/>
      <c r="RM108" s="75"/>
      <c r="RN108" s="75"/>
      <c r="RO108" s="75"/>
      <c r="RP108" s="75"/>
      <c r="RQ108" s="75"/>
      <c r="RR108" s="75"/>
      <c r="RS108" s="75"/>
      <c r="RT108" s="75"/>
      <c r="RU108" s="75"/>
      <c r="RV108" s="75"/>
      <c r="RW108" s="75"/>
      <c r="RX108" s="75"/>
      <c r="RY108" s="75"/>
      <c r="RZ108" s="75"/>
      <c r="SA108" s="75"/>
      <c r="SB108" s="75"/>
      <c r="SC108" s="75"/>
      <c r="SD108" s="75"/>
      <c r="SE108" s="75"/>
    </row>
    <row r="109" spans="50:499" s="4" customFormat="1" x14ac:dyDescent="0.2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75"/>
      <c r="OF109" s="75"/>
      <c r="OG109" s="75"/>
      <c r="OH109" s="75"/>
      <c r="OI109" s="75"/>
      <c r="OJ109" s="75"/>
      <c r="OK109" s="75"/>
      <c r="OL109" s="75"/>
      <c r="OM109" s="75"/>
      <c r="ON109" s="75"/>
      <c r="OO109" s="75"/>
      <c r="OP109" s="75"/>
      <c r="OQ109" s="75"/>
      <c r="OR109" s="75"/>
      <c r="OS109" s="75"/>
      <c r="OT109" s="75"/>
      <c r="OU109" s="75"/>
      <c r="OV109" s="75"/>
      <c r="OW109" s="75"/>
      <c r="OX109" s="75"/>
      <c r="OY109" s="75"/>
      <c r="OZ109" s="75"/>
      <c r="PA109" s="75"/>
      <c r="PB109" s="75"/>
      <c r="PC109" s="75"/>
      <c r="PD109" s="75"/>
      <c r="PE109" s="75"/>
      <c r="PF109" s="75"/>
      <c r="PG109" s="75"/>
      <c r="PH109" s="75"/>
      <c r="PI109" s="75"/>
      <c r="PJ109" s="75"/>
      <c r="PK109" s="75"/>
      <c r="PL109" s="75"/>
      <c r="PM109" s="75"/>
      <c r="PN109" s="75"/>
      <c r="PO109" s="75"/>
      <c r="PP109" s="75"/>
      <c r="PQ109" s="75"/>
      <c r="PR109" s="75"/>
      <c r="PS109" s="75"/>
      <c r="PT109" s="75"/>
      <c r="PU109" s="75"/>
      <c r="PV109" s="75"/>
      <c r="PW109" s="75"/>
      <c r="PX109" s="75"/>
      <c r="PY109" s="75"/>
      <c r="PZ109" s="75"/>
      <c r="QA109" s="75"/>
      <c r="QB109" s="75"/>
      <c r="QC109" s="75"/>
      <c r="QD109" s="75"/>
      <c r="QE109" s="75"/>
      <c r="QF109" s="75"/>
      <c r="QG109" s="75"/>
      <c r="QH109" s="75"/>
      <c r="QI109" s="75"/>
      <c r="QJ109" s="75"/>
      <c r="QK109" s="75"/>
      <c r="QL109" s="75"/>
      <c r="QM109" s="75"/>
      <c r="QN109" s="75"/>
      <c r="QO109" s="75"/>
      <c r="QP109" s="75"/>
      <c r="QQ109" s="75"/>
      <c r="QR109" s="75"/>
      <c r="QS109" s="75"/>
      <c r="QT109" s="75"/>
      <c r="QU109" s="75"/>
      <c r="QV109" s="75"/>
      <c r="QW109" s="75"/>
      <c r="QX109" s="75"/>
      <c r="QY109" s="75"/>
      <c r="QZ109" s="75"/>
      <c r="RA109" s="75"/>
      <c r="RB109" s="75"/>
      <c r="RC109" s="75"/>
      <c r="RD109" s="75"/>
      <c r="RE109" s="75"/>
      <c r="RF109" s="75"/>
      <c r="RG109" s="75"/>
      <c r="RH109" s="75"/>
      <c r="RI109" s="75"/>
      <c r="RJ109" s="75"/>
      <c r="RK109" s="75"/>
      <c r="RL109" s="75"/>
      <c r="RM109" s="75"/>
      <c r="RN109" s="75"/>
      <c r="RO109" s="75"/>
      <c r="RP109" s="75"/>
      <c r="RQ109" s="75"/>
      <c r="RR109" s="75"/>
      <c r="RS109" s="75"/>
      <c r="RT109" s="75"/>
      <c r="RU109" s="75"/>
      <c r="RV109" s="75"/>
      <c r="RW109" s="75"/>
      <c r="RX109" s="75"/>
      <c r="RY109" s="75"/>
      <c r="RZ109" s="75"/>
      <c r="SA109" s="75"/>
      <c r="SB109" s="75"/>
      <c r="SC109" s="75"/>
      <c r="SD109" s="75"/>
      <c r="SE109" s="75"/>
    </row>
    <row r="110" spans="50:499" s="4" customFormat="1" x14ac:dyDescent="0.2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75"/>
      <c r="JQ110" s="75"/>
      <c r="JR110" s="75"/>
      <c r="JS110" s="75"/>
      <c r="JT110" s="75"/>
      <c r="JU110" s="75"/>
      <c r="JV110" s="75"/>
      <c r="JW110" s="75"/>
      <c r="JX110" s="75"/>
      <c r="JY110" s="75"/>
      <c r="JZ110" s="75"/>
      <c r="KA110" s="75"/>
      <c r="KB110" s="75"/>
      <c r="KC110" s="75"/>
      <c r="KD110" s="75"/>
      <c r="KE110" s="75"/>
      <c r="KF110" s="75"/>
      <c r="KG110" s="75"/>
      <c r="KH110" s="75"/>
      <c r="KI110" s="75"/>
      <c r="KJ110" s="75"/>
      <c r="KK110" s="75"/>
      <c r="KL110" s="75"/>
      <c r="KM110" s="75"/>
      <c r="KN110" s="75"/>
      <c r="KO110" s="75"/>
      <c r="KP110" s="75"/>
      <c r="KQ110" s="75"/>
      <c r="KR110" s="75"/>
      <c r="KS110" s="75"/>
      <c r="KT110" s="75"/>
      <c r="KU110" s="75"/>
      <c r="KV110" s="75"/>
      <c r="KW110" s="75"/>
      <c r="KX110" s="75"/>
      <c r="KY110" s="75"/>
      <c r="KZ110" s="75"/>
      <c r="LA110" s="75"/>
      <c r="LB110" s="75"/>
      <c r="LC110" s="75"/>
      <c r="LD110" s="75"/>
      <c r="LE110" s="75"/>
      <c r="LF110" s="75"/>
      <c r="LG110" s="75"/>
      <c r="LH110" s="75"/>
      <c r="LI110" s="75"/>
      <c r="LJ110" s="75"/>
      <c r="LK110" s="75"/>
      <c r="LL110" s="75"/>
      <c r="LM110" s="75"/>
      <c r="LN110" s="75"/>
      <c r="LO110" s="75"/>
      <c r="LP110" s="75"/>
      <c r="LQ110" s="75"/>
      <c r="LR110" s="75"/>
      <c r="LS110" s="75"/>
      <c r="LT110" s="75"/>
      <c r="LU110" s="75"/>
      <c r="LV110" s="75"/>
      <c r="LW110" s="75"/>
      <c r="LX110" s="75"/>
      <c r="LY110" s="75"/>
      <c r="LZ110" s="75"/>
      <c r="MA110" s="75"/>
      <c r="MB110" s="75"/>
      <c r="MC110" s="75"/>
      <c r="MD110" s="75"/>
      <c r="ME110" s="75"/>
      <c r="MF110" s="75"/>
      <c r="MG110" s="75"/>
      <c r="MH110" s="75"/>
      <c r="MI110" s="75"/>
      <c r="MJ110" s="75"/>
      <c r="MK110" s="75"/>
      <c r="ML110" s="75"/>
      <c r="MM110" s="75"/>
      <c r="MN110" s="75"/>
      <c r="MO110" s="75"/>
      <c r="MP110" s="75"/>
      <c r="MQ110" s="75"/>
      <c r="MR110" s="75"/>
      <c r="MS110" s="75"/>
      <c r="MT110" s="75"/>
      <c r="MU110" s="75"/>
      <c r="MV110" s="75"/>
      <c r="MW110" s="75"/>
      <c r="MX110" s="75"/>
      <c r="MY110" s="75"/>
      <c r="MZ110" s="75"/>
      <c r="NA110" s="75"/>
      <c r="NB110" s="75"/>
      <c r="NC110" s="75"/>
      <c r="ND110" s="75"/>
      <c r="NE110" s="75"/>
      <c r="NF110" s="75"/>
      <c r="NG110" s="75"/>
      <c r="NH110" s="75"/>
      <c r="NI110" s="75"/>
      <c r="NJ110" s="75"/>
      <c r="NK110" s="75"/>
      <c r="NL110" s="75"/>
      <c r="NM110" s="75"/>
      <c r="NN110" s="75"/>
      <c r="NO110" s="75"/>
      <c r="NP110" s="75"/>
      <c r="NQ110" s="75"/>
      <c r="NR110" s="75"/>
      <c r="NS110" s="75"/>
      <c r="NT110" s="75"/>
      <c r="NU110" s="75"/>
      <c r="NV110" s="75"/>
      <c r="NW110" s="75"/>
      <c r="NX110" s="75"/>
      <c r="NY110" s="75"/>
      <c r="NZ110" s="75"/>
      <c r="OA110" s="75"/>
      <c r="OB110" s="75"/>
      <c r="OC110" s="75"/>
      <c r="OD110" s="75"/>
      <c r="OE110" s="75"/>
      <c r="OF110" s="75"/>
      <c r="OG110" s="75"/>
      <c r="OH110" s="75"/>
      <c r="OI110" s="75"/>
      <c r="OJ110" s="75"/>
      <c r="OK110" s="75"/>
      <c r="OL110" s="75"/>
      <c r="OM110" s="75"/>
      <c r="ON110" s="75"/>
      <c r="OO110" s="75"/>
      <c r="OP110" s="75"/>
      <c r="OQ110" s="75"/>
      <c r="OR110" s="75"/>
      <c r="OS110" s="75"/>
      <c r="OT110" s="75"/>
      <c r="OU110" s="75"/>
      <c r="OV110" s="75"/>
      <c r="OW110" s="75"/>
      <c r="OX110" s="75"/>
      <c r="OY110" s="75"/>
      <c r="OZ110" s="75"/>
      <c r="PA110" s="75"/>
      <c r="PB110" s="75"/>
      <c r="PC110" s="75"/>
      <c r="PD110" s="75"/>
      <c r="PE110" s="75"/>
      <c r="PF110" s="75"/>
      <c r="PG110" s="75"/>
      <c r="PH110" s="75"/>
      <c r="PI110" s="75"/>
      <c r="PJ110" s="75"/>
      <c r="PK110" s="75"/>
      <c r="PL110" s="75"/>
      <c r="PM110" s="75"/>
      <c r="PN110" s="75"/>
      <c r="PO110" s="75"/>
      <c r="PP110" s="75"/>
      <c r="PQ110" s="75"/>
      <c r="PR110" s="75"/>
      <c r="PS110" s="75"/>
      <c r="PT110" s="75"/>
      <c r="PU110" s="75"/>
      <c r="PV110" s="75"/>
      <c r="PW110" s="75"/>
      <c r="PX110" s="75"/>
      <c r="PY110" s="75"/>
      <c r="PZ110" s="75"/>
      <c r="QA110" s="75"/>
      <c r="QB110" s="75"/>
      <c r="QC110" s="75"/>
      <c r="QD110" s="75"/>
      <c r="QE110" s="75"/>
      <c r="QF110" s="75"/>
      <c r="QG110" s="75"/>
      <c r="QH110" s="75"/>
      <c r="QI110" s="75"/>
      <c r="QJ110" s="75"/>
      <c r="QK110" s="75"/>
      <c r="QL110" s="75"/>
      <c r="QM110" s="75"/>
      <c r="QN110" s="75"/>
      <c r="QO110" s="75"/>
      <c r="QP110" s="75"/>
      <c r="QQ110" s="75"/>
      <c r="QR110" s="75"/>
      <c r="QS110" s="75"/>
      <c r="QT110" s="75"/>
      <c r="QU110" s="75"/>
      <c r="QV110" s="75"/>
      <c r="QW110" s="75"/>
      <c r="QX110" s="75"/>
      <c r="QY110" s="75"/>
      <c r="QZ110" s="75"/>
      <c r="RA110" s="75"/>
      <c r="RB110" s="75"/>
      <c r="RC110" s="75"/>
      <c r="RD110" s="75"/>
      <c r="RE110" s="75"/>
      <c r="RF110" s="75"/>
      <c r="RG110" s="75"/>
      <c r="RH110" s="75"/>
      <c r="RI110" s="75"/>
      <c r="RJ110" s="75"/>
      <c r="RK110" s="75"/>
      <c r="RL110" s="75"/>
      <c r="RM110" s="75"/>
      <c r="RN110" s="75"/>
      <c r="RO110" s="75"/>
      <c r="RP110" s="75"/>
      <c r="RQ110" s="75"/>
      <c r="RR110" s="75"/>
      <c r="RS110" s="75"/>
      <c r="RT110" s="75"/>
      <c r="RU110" s="75"/>
      <c r="RV110" s="75"/>
      <c r="RW110" s="75"/>
      <c r="RX110" s="75"/>
      <c r="RY110" s="75"/>
      <c r="RZ110" s="75"/>
      <c r="SA110" s="75"/>
      <c r="SB110" s="75"/>
      <c r="SC110" s="75"/>
      <c r="SD110" s="75"/>
      <c r="SE110" s="75"/>
    </row>
    <row r="111" spans="50:499" s="4" customFormat="1" x14ac:dyDescent="0.2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75"/>
      <c r="JQ111" s="75"/>
      <c r="JR111" s="75"/>
      <c r="JS111" s="75"/>
      <c r="JT111" s="75"/>
      <c r="JU111" s="75"/>
      <c r="JV111" s="75"/>
      <c r="JW111" s="75"/>
      <c r="JX111" s="75"/>
      <c r="JY111" s="75"/>
      <c r="JZ111" s="75"/>
      <c r="KA111" s="75"/>
      <c r="KB111" s="75"/>
      <c r="KC111" s="75"/>
      <c r="KD111" s="75"/>
      <c r="KE111" s="75"/>
      <c r="KF111" s="75"/>
      <c r="KG111" s="75"/>
      <c r="KH111" s="75"/>
      <c r="KI111" s="75"/>
      <c r="KJ111" s="75"/>
      <c r="KK111" s="75"/>
      <c r="KL111" s="75"/>
      <c r="KM111" s="75"/>
      <c r="KN111" s="75"/>
      <c r="KO111" s="75"/>
      <c r="KP111" s="75"/>
      <c r="KQ111" s="75"/>
      <c r="KR111" s="75"/>
      <c r="KS111" s="75"/>
      <c r="KT111" s="75"/>
      <c r="KU111" s="75"/>
      <c r="KV111" s="75"/>
      <c r="KW111" s="75"/>
      <c r="KX111" s="75"/>
      <c r="KY111" s="75"/>
      <c r="KZ111" s="75"/>
      <c r="LA111" s="75"/>
      <c r="LB111" s="75"/>
      <c r="LC111" s="75"/>
      <c r="LD111" s="75"/>
      <c r="LE111" s="75"/>
      <c r="LF111" s="75"/>
      <c r="LG111" s="75"/>
      <c r="LH111" s="75"/>
      <c r="LI111" s="75"/>
      <c r="LJ111" s="75"/>
      <c r="LK111" s="75"/>
      <c r="LL111" s="75"/>
      <c r="LM111" s="75"/>
      <c r="LN111" s="75"/>
      <c r="LO111" s="75"/>
      <c r="LP111" s="75"/>
      <c r="LQ111" s="75"/>
      <c r="LR111" s="75"/>
      <c r="LS111" s="75"/>
      <c r="LT111" s="75"/>
      <c r="LU111" s="75"/>
      <c r="LV111" s="75"/>
      <c r="LW111" s="75"/>
      <c r="LX111" s="75"/>
      <c r="LY111" s="75"/>
      <c r="LZ111" s="75"/>
      <c r="MA111" s="75"/>
      <c r="MB111" s="75"/>
      <c r="MC111" s="75"/>
      <c r="MD111" s="75"/>
      <c r="ME111" s="75"/>
      <c r="MF111" s="75"/>
      <c r="MG111" s="75"/>
      <c r="MH111" s="75"/>
      <c r="MI111" s="75"/>
      <c r="MJ111" s="75"/>
      <c r="MK111" s="75"/>
      <c r="ML111" s="75"/>
      <c r="MM111" s="75"/>
      <c r="MN111" s="75"/>
      <c r="MO111" s="75"/>
      <c r="MP111" s="75"/>
      <c r="MQ111" s="75"/>
      <c r="MR111" s="75"/>
      <c r="MS111" s="75"/>
      <c r="MT111" s="75"/>
      <c r="MU111" s="75"/>
      <c r="MV111" s="75"/>
      <c r="MW111" s="75"/>
      <c r="MX111" s="75"/>
      <c r="MY111" s="75"/>
      <c r="MZ111" s="75"/>
      <c r="NA111" s="75"/>
      <c r="NB111" s="75"/>
      <c r="NC111" s="75"/>
      <c r="ND111" s="75"/>
      <c r="NE111" s="75"/>
      <c r="NF111" s="75"/>
      <c r="NG111" s="75"/>
      <c r="NH111" s="75"/>
      <c r="NI111" s="75"/>
      <c r="NJ111" s="75"/>
      <c r="NK111" s="75"/>
      <c r="NL111" s="75"/>
      <c r="NM111" s="75"/>
      <c r="NN111" s="75"/>
      <c r="NO111" s="75"/>
      <c r="NP111" s="75"/>
      <c r="NQ111" s="75"/>
      <c r="NR111" s="75"/>
      <c r="NS111" s="75"/>
      <c r="NT111" s="75"/>
      <c r="NU111" s="75"/>
      <c r="NV111" s="75"/>
      <c r="NW111" s="75"/>
      <c r="NX111" s="75"/>
      <c r="NY111" s="75"/>
      <c r="NZ111" s="75"/>
      <c r="OA111" s="75"/>
      <c r="OB111" s="75"/>
      <c r="OC111" s="75"/>
      <c r="OD111" s="75"/>
      <c r="OE111" s="75"/>
      <c r="OF111" s="75"/>
      <c r="OG111" s="75"/>
      <c r="OH111" s="75"/>
      <c r="OI111" s="75"/>
      <c r="OJ111" s="75"/>
      <c r="OK111" s="75"/>
      <c r="OL111" s="75"/>
      <c r="OM111" s="75"/>
      <c r="ON111" s="75"/>
      <c r="OO111" s="75"/>
      <c r="OP111" s="75"/>
      <c r="OQ111" s="75"/>
      <c r="OR111" s="75"/>
      <c r="OS111" s="75"/>
      <c r="OT111" s="75"/>
      <c r="OU111" s="75"/>
      <c r="OV111" s="75"/>
      <c r="OW111" s="75"/>
      <c r="OX111" s="75"/>
      <c r="OY111" s="75"/>
      <c r="OZ111" s="75"/>
      <c r="PA111" s="75"/>
      <c r="PB111" s="75"/>
      <c r="PC111" s="75"/>
      <c r="PD111" s="75"/>
      <c r="PE111" s="75"/>
      <c r="PF111" s="75"/>
      <c r="PG111" s="75"/>
      <c r="PH111" s="75"/>
      <c r="PI111" s="75"/>
      <c r="PJ111" s="75"/>
      <c r="PK111" s="75"/>
      <c r="PL111" s="75"/>
      <c r="PM111" s="75"/>
      <c r="PN111" s="75"/>
      <c r="PO111" s="75"/>
      <c r="PP111" s="75"/>
      <c r="PQ111" s="75"/>
      <c r="PR111" s="75"/>
      <c r="PS111" s="75"/>
      <c r="PT111" s="75"/>
      <c r="PU111" s="75"/>
      <c r="PV111" s="75"/>
      <c r="PW111" s="75"/>
      <c r="PX111" s="75"/>
      <c r="PY111" s="75"/>
      <c r="PZ111" s="75"/>
      <c r="QA111" s="75"/>
      <c r="QB111" s="75"/>
      <c r="QC111" s="75"/>
      <c r="QD111" s="75"/>
      <c r="QE111" s="75"/>
      <c r="QF111" s="75"/>
      <c r="QG111" s="75"/>
      <c r="QH111" s="75"/>
      <c r="QI111" s="75"/>
      <c r="QJ111" s="75"/>
      <c r="QK111" s="75"/>
      <c r="QL111" s="75"/>
      <c r="QM111" s="75"/>
      <c r="QN111" s="75"/>
      <c r="QO111" s="75"/>
      <c r="QP111" s="75"/>
      <c r="QQ111" s="75"/>
      <c r="QR111" s="75"/>
      <c r="QS111" s="75"/>
      <c r="QT111" s="75"/>
      <c r="QU111" s="75"/>
      <c r="QV111" s="75"/>
      <c r="QW111" s="75"/>
      <c r="QX111" s="75"/>
      <c r="QY111" s="75"/>
      <c r="QZ111" s="75"/>
      <c r="RA111" s="75"/>
      <c r="RB111" s="75"/>
      <c r="RC111" s="75"/>
      <c r="RD111" s="75"/>
      <c r="RE111" s="75"/>
      <c r="RF111" s="75"/>
      <c r="RG111" s="75"/>
      <c r="RH111" s="75"/>
      <c r="RI111" s="75"/>
      <c r="RJ111" s="75"/>
      <c r="RK111" s="75"/>
      <c r="RL111" s="75"/>
      <c r="RM111" s="75"/>
      <c r="RN111" s="75"/>
      <c r="RO111" s="75"/>
      <c r="RP111" s="75"/>
      <c r="RQ111" s="75"/>
      <c r="RR111" s="75"/>
      <c r="RS111" s="75"/>
      <c r="RT111" s="75"/>
      <c r="RU111" s="75"/>
      <c r="RV111" s="75"/>
      <c r="RW111" s="75"/>
      <c r="RX111" s="75"/>
      <c r="RY111" s="75"/>
      <c r="RZ111" s="75"/>
      <c r="SA111" s="75"/>
      <c r="SB111" s="75"/>
      <c r="SC111" s="75"/>
      <c r="SD111" s="75"/>
      <c r="SE111" s="75"/>
    </row>
    <row r="112" spans="50:499" s="4" customFormat="1" x14ac:dyDescent="0.2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75"/>
      <c r="JQ112" s="75"/>
      <c r="JR112" s="75"/>
      <c r="JS112" s="75"/>
      <c r="JT112" s="75"/>
      <c r="JU112" s="75"/>
      <c r="JV112" s="75"/>
      <c r="JW112" s="75"/>
      <c r="JX112" s="75"/>
      <c r="JY112" s="75"/>
      <c r="JZ112" s="75"/>
      <c r="KA112" s="75"/>
      <c r="KB112" s="75"/>
      <c r="KC112" s="75"/>
      <c r="KD112" s="75"/>
      <c r="KE112" s="75"/>
      <c r="KF112" s="75"/>
      <c r="KG112" s="75"/>
      <c r="KH112" s="75"/>
      <c r="KI112" s="75"/>
      <c r="KJ112" s="75"/>
      <c r="KK112" s="75"/>
      <c r="KL112" s="75"/>
      <c r="KM112" s="75"/>
      <c r="KN112" s="75"/>
      <c r="KO112" s="75"/>
      <c r="KP112" s="75"/>
      <c r="KQ112" s="75"/>
      <c r="KR112" s="75"/>
      <c r="KS112" s="75"/>
      <c r="KT112" s="75"/>
      <c r="KU112" s="75"/>
      <c r="KV112" s="75"/>
      <c r="KW112" s="75"/>
      <c r="KX112" s="75"/>
      <c r="KY112" s="75"/>
      <c r="KZ112" s="75"/>
      <c r="LA112" s="75"/>
      <c r="LB112" s="75"/>
      <c r="LC112" s="75"/>
      <c r="LD112" s="75"/>
      <c r="LE112" s="75"/>
      <c r="LF112" s="75"/>
      <c r="LG112" s="75"/>
      <c r="LH112" s="75"/>
      <c r="LI112" s="75"/>
      <c r="LJ112" s="75"/>
      <c r="LK112" s="75"/>
      <c r="LL112" s="75"/>
      <c r="LM112" s="75"/>
      <c r="LN112" s="75"/>
      <c r="LO112" s="75"/>
      <c r="LP112" s="75"/>
      <c r="LQ112" s="75"/>
      <c r="LR112" s="75"/>
      <c r="LS112" s="75"/>
      <c r="LT112" s="75"/>
      <c r="LU112" s="75"/>
      <c r="LV112" s="75"/>
      <c r="LW112" s="75"/>
      <c r="LX112" s="75"/>
      <c r="LY112" s="75"/>
      <c r="LZ112" s="75"/>
      <c r="MA112" s="75"/>
      <c r="MB112" s="75"/>
      <c r="MC112" s="75"/>
      <c r="MD112" s="75"/>
      <c r="ME112" s="75"/>
      <c r="MF112" s="75"/>
      <c r="MG112" s="75"/>
      <c r="MH112" s="75"/>
      <c r="MI112" s="75"/>
      <c r="MJ112" s="75"/>
      <c r="MK112" s="75"/>
      <c r="ML112" s="75"/>
      <c r="MM112" s="75"/>
      <c r="MN112" s="75"/>
      <c r="MO112" s="75"/>
      <c r="MP112" s="75"/>
      <c r="MQ112" s="75"/>
      <c r="MR112" s="75"/>
      <c r="MS112" s="75"/>
      <c r="MT112" s="75"/>
      <c r="MU112" s="75"/>
      <c r="MV112" s="75"/>
      <c r="MW112" s="75"/>
      <c r="MX112" s="75"/>
      <c r="MY112" s="75"/>
      <c r="MZ112" s="75"/>
      <c r="NA112" s="75"/>
      <c r="NB112" s="75"/>
      <c r="NC112" s="75"/>
      <c r="ND112" s="75"/>
      <c r="NE112" s="75"/>
      <c r="NF112" s="75"/>
      <c r="NG112" s="75"/>
      <c r="NH112" s="75"/>
      <c r="NI112" s="75"/>
      <c r="NJ112" s="75"/>
      <c r="NK112" s="75"/>
      <c r="NL112" s="75"/>
      <c r="NM112" s="75"/>
      <c r="NN112" s="75"/>
      <c r="NO112" s="75"/>
      <c r="NP112" s="75"/>
      <c r="NQ112" s="75"/>
      <c r="NR112" s="75"/>
      <c r="NS112" s="75"/>
      <c r="NT112" s="75"/>
      <c r="NU112" s="75"/>
      <c r="NV112" s="75"/>
      <c r="NW112" s="75"/>
      <c r="NX112" s="75"/>
      <c r="NY112" s="75"/>
      <c r="NZ112" s="75"/>
      <c r="OA112" s="75"/>
      <c r="OB112" s="75"/>
      <c r="OC112" s="75"/>
      <c r="OD112" s="75"/>
      <c r="OE112" s="75"/>
      <c r="OF112" s="75"/>
      <c r="OG112" s="75"/>
      <c r="OH112" s="75"/>
      <c r="OI112" s="75"/>
      <c r="OJ112" s="75"/>
      <c r="OK112" s="75"/>
      <c r="OL112" s="75"/>
      <c r="OM112" s="75"/>
      <c r="ON112" s="75"/>
      <c r="OO112" s="75"/>
      <c r="OP112" s="75"/>
      <c r="OQ112" s="75"/>
      <c r="OR112" s="75"/>
      <c r="OS112" s="75"/>
      <c r="OT112" s="75"/>
      <c r="OU112" s="75"/>
      <c r="OV112" s="75"/>
      <c r="OW112" s="75"/>
      <c r="OX112" s="75"/>
      <c r="OY112" s="75"/>
      <c r="OZ112" s="75"/>
      <c r="PA112" s="75"/>
      <c r="PB112" s="75"/>
      <c r="PC112" s="75"/>
      <c r="PD112" s="75"/>
      <c r="PE112" s="75"/>
      <c r="PF112" s="75"/>
      <c r="PG112" s="75"/>
      <c r="PH112" s="75"/>
      <c r="PI112" s="75"/>
      <c r="PJ112" s="75"/>
      <c r="PK112" s="75"/>
      <c r="PL112" s="75"/>
      <c r="PM112" s="75"/>
      <c r="PN112" s="75"/>
      <c r="PO112" s="75"/>
      <c r="PP112" s="75"/>
      <c r="PQ112" s="75"/>
      <c r="PR112" s="75"/>
      <c r="PS112" s="75"/>
      <c r="PT112" s="75"/>
      <c r="PU112" s="75"/>
      <c r="PV112" s="75"/>
      <c r="PW112" s="75"/>
      <c r="PX112" s="75"/>
      <c r="PY112" s="75"/>
      <c r="PZ112" s="75"/>
      <c r="QA112" s="75"/>
      <c r="QB112" s="75"/>
      <c r="QC112" s="75"/>
      <c r="QD112" s="75"/>
      <c r="QE112" s="75"/>
      <c r="QF112" s="75"/>
      <c r="QG112" s="75"/>
      <c r="QH112" s="75"/>
      <c r="QI112" s="75"/>
      <c r="QJ112" s="75"/>
      <c r="QK112" s="75"/>
      <c r="QL112" s="75"/>
      <c r="QM112" s="75"/>
      <c r="QN112" s="75"/>
      <c r="QO112" s="75"/>
      <c r="QP112" s="75"/>
      <c r="QQ112" s="75"/>
      <c r="QR112" s="75"/>
      <c r="QS112" s="75"/>
      <c r="QT112" s="75"/>
      <c r="QU112" s="75"/>
      <c r="QV112" s="75"/>
      <c r="QW112" s="75"/>
      <c r="QX112" s="75"/>
      <c r="QY112" s="75"/>
      <c r="QZ112" s="75"/>
      <c r="RA112" s="75"/>
      <c r="RB112" s="75"/>
      <c r="RC112" s="75"/>
      <c r="RD112" s="75"/>
      <c r="RE112" s="75"/>
      <c r="RF112" s="75"/>
      <c r="RG112" s="75"/>
      <c r="RH112" s="75"/>
      <c r="RI112" s="75"/>
      <c r="RJ112" s="75"/>
      <c r="RK112" s="75"/>
      <c r="RL112" s="75"/>
      <c r="RM112" s="75"/>
      <c r="RN112" s="75"/>
      <c r="RO112" s="75"/>
      <c r="RP112" s="75"/>
      <c r="RQ112" s="75"/>
      <c r="RR112" s="75"/>
      <c r="RS112" s="75"/>
      <c r="RT112" s="75"/>
      <c r="RU112" s="75"/>
      <c r="RV112" s="75"/>
      <c r="RW112" s="75"/>
      <c r="RX112" s="75"/>
      <c r="RY112" s="75"/>
      <c r="RZ112" s="75"/>
      <c r="SA112" s="75"/>
      <c r="SB112" s="75"/>
      <c r="SC112" s="75"/>
      <c r="SD112" s="75"/>
      <c r="SE112" s="75"/>
    </row>
    <row r="113" spans="50:499" s="4" customFormat="1" x14ac:dyDescent="0.2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75"/>
      <c r="OF113" s="75"/>
      <c r="OG113" s="75"/>
      <c r="OH113" s="75"/>
      <c r="OI113" s="75"/>
      <c r="OJ113" s="75"/>
      <c r="OK113" s="75"/>
      <c r="OL113" s="75"/>
      <c r="OM113" s="75"/>
      <c r="ON113" s="75"/>
      <c r="OO113" s="75"/>
      <c r="OP113" s="75"/>
      <c r="OQ113" s="75"/>
      <c r="OR113" s="75"/>
      <c r="OS113" s="75"/>
      <c r="OT113" s="75"/>
      <c r="OU113" s="75"/>
      <c r="OV113" s="75"/>
      <c r="OW113" s="75"/>
      <c r="OX113" s="75"/>
      <c r="OY113" s="75"/>
      <c r="OZ113" s="75"/>
      <c r="PA113" s="75"/>
      <c r="PB113" s="75"/>
      <c r="PC113" s="75"/>
      <c r="PD113" s="75"/>
      <c r="PE113" s="75"/>
      <c r="PF113" s="75"/>
      <c r="PG113" s="75"/>
      <c r="PH113" s="75"/>
      <c r="PI113" s="75"/>
      <c r="PJ113" s="75"/>
      <c r="PK113" s="75"/>
      <c r="PL113" s="75"/>
      <c r="PM113" s="75"/>
      <c r="PN113" s="75"/>
      <c r="PO113" s="75"/>
      <c r="PP113" s="75"/>
      <c r="PQ113" s="75"/>
      <c r="PR113" s="75"/>
      <c r="PS113" s="75"/>
      <c r="PT113" s="75"/>
      <c r="PU113" s="75"/>
      <c r="PV113" s="75"/>
      <c r="PW113" s="75"/>
      <c r="PX113" s="75"/>
      <c r="PY113" s="75"/>
      <c r="PZ113" s="75"/>
      <c r="QA113" s="75"/>
      <c r="QB113" s="75"/>
      <c r="QC113" s="75"/>
      <c r="QD113" s="75"/>
      <c r="QE113" s="75"/>
      <c r="QF113" s="75"/>
      <c r="QG113" s="75"/>
      <c r="QH113" s="75"/>
      <c r="QI113" s="75"/>
      <c r="QJ113" s="75"/>
      <c r="QK113" s="75"/>
      <c r="QL113" s="75"/>
      <c r="QM113" s="75"/>
      <c r="QN113" s="75"/>
      <c r="QO113" s="75"/>
      <c r="QP113" s="75"/>
      <c r="QQ113" s="75"/>
      <c r="QR113" s="75"/>
      <c r="QS113" s="75"/>
      <c r="QT113" s="75"/>
      <c r="QU113" s="75"/>
      <c r="QV113" s="75"/>
      <c r="QW113" s="75"/>
      <c r="QX113" s="75"/>
      <c r="QY113" s="75"/>
      <c r="QZ113" s="75"/>
      <c r="RA113" s="75"/>
      <c r="RB113" s="75"/>
      <c r="RC113" s="75"/>
      <c r="RD113" s="75"/>
      <c r="RE113" s="75"/>
      <c r="RF113" s="75"/>
      <c r="RG113" s="75"/>
      <c r="RH113" s="75"/>
      <c r="RI113" s="75"/>
      <c r="RJ113" s="75"/>
      <c r="RK113" s="75"/>
      <c r="RL113" s="75"/>
      <c r="RM113" s="75"/>
      <c r="RN113" s="75"/>
      <c r="RO113" s="75"/>
      <c r="RP113" s="75"/>
      <c r="RQ113" s="75"/>
      <c r="RR113" s="75"/>
      <c r="RS113" s="75"/>
      <c r="RT113" s="75"/>
      <c r="RU113" s="75"/>
      <c r="RV113" s="75"/>
      <c r="RW113" s="75"/>
      <c r="RX113" s="75"/>
      <c r="RY113" s="75"/>
      <c r="RZ113" s="75"/>
      <c r="SA113" s="75"/>
      <c r="SB113" s="75"/>
      <c r="SC113" s="75"/>
      <c r="SD113" s="75"/>
      <c r="SE113" s="75"/>
    </row>
    <row r="114" spans="50:499" s="4" customFormat="1" x14ac:dyDescent="0.2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75"/>
      <c r="JQ114" s="75"/>
      <c r="JR114" s="75"/>
      <c r="JS114" s="75"/>
      <c r="JT114" s="75"/>
      <c r="JU114" s="75"/>
      <c r="JV114" s="75"/>
      <c r="JW114" s="75"/>
      <c r="JX114" s="75"/>
      <c r="JY114" s="75"/>
      <c r="JZ114" s="75"/>
      <c r="KA114" s="75"/>
      <c r="KB114" s="75"/>
      <c r="KC114" s="75"/>
      <c r="KD114" s="75"/>
      <c r="KE114" s="75"/>
      <c r="KF114" s="75"/>
      <c r="KG114" s="75"/>
      <c r="KH114" s="75"/>
      <c r="KI114" s="75"/>
      <c r="KJ114" s="75"/>
      <c r="KK114" s="75"/>
      <c r="KL114" s="75"/>
      <c r="KM114" s="75"/>
      <c r="KN114" s="75"/>
      <c r="KO114" s="75"/>
      <c r="KP114" s="75"/>
      <c r="KQ114" s="75"/>
      <c r="KR114" s="75"/>
      <c r="KS114" s="75"/>
      <c r="KT114" s="75"/>
      <c r="KU114" s="75"/>
      <c r="KV114" s="75"/>
      <c r="KW114" s="75"/>
      <c r="KX114" s="75"/>
      <c r="KY114" s="75"/>
      <c r="KZ114" s="75"/>
      <c r="LA114" s="75"/>
      <c r="LB114" s="75"/>
      <c r="LC114" s="75"/>
      <c r="LD114" s="75"/>
      <c r="LE114" s="75"/>
      <c r="LF114" s="75"/>
      <c r="LG114" s="75"/>
      <c r="LH114" s="75"/>
      <c r="LI114" s="75"/>
      <c r="LJ114" s="75"/>
      <c r="LK114" s="75"/>
      <c r="LL114" s="75"/>
      <c r="LM114" s="75"/>
      <c r="LN114" s="75"/>
      <c r="LO114" s="75"/>
      <c r="LP114" s="75"/>
      <c r="LQ114" s="75"/>
      <c r="LR114" s="75"/>
      <c r="LS114" s="75"/>
      <c r="LT114" s="75"/>
      <c r="LU114" s="75"/>
      <c r="LV114" s="75"/>
      <c r="LW114" s="75"/>
      <c r="LX114" s="75"/>
      <c r="LY114" s="75"/>
      <c r="LZ114" s="75"/>
      <c r="MA114" s="75"/>
      <c r="MB114" s="75"/>
      <c r="MC114" s="75"/>
      <c r="MD114" s="75"/>
      <c r="ME114" s="75"/>
      <c r="MF114" s="75"/>
      <c r="MG114" s="75"/>
      <c r="MH114" s="75"/>
      <c r="MI114" s="75"/>
      <c r="MJ114" s="75"/>
      <c r="MK114" s="75"/>
      <c r="ML114" s="75"/>
      <c r="MM114" s="75"/>
      <c r="MN114" s="75"/>
      <c r="MO114" s="75"/>
      <c r="MP114" s="75"/>
      <c r="MQ114" s="75"/>
      <c r="MR114" s="75"/>
      <c r="MS114" s="75"/>
      <c r="MT114" s="75"/>
      <c r="MU114" s="75"/>
      <c r="MV114" s="75"/>
      <c r="MW114" s="75"/>
      <c r="MX114" s="75"/>
      <c r="MY114" s="75"/>
      <c r="MZ114" s="75"/>
      <c r="NA114" s="75"/>
      <c r="NB114" s="75"/>
      <c r="NC114" s="75"/>
      <c r="ND114" s="75"/>
      <c r="NE114" s="75"/>
      <c r="NF114" s="75"/>
      <c r="NG114" s="75"/>
      <c r="NH114" s="75"/>
      <c r="NI114" s="75"/>
      <c r="NJ114" s="75"/>
      <c r="NK114" s="75"/>
      <c r="NL114" s="75"/>
      <c r="NM114" s="75"/>
      <c r="NN114" s="75"/>
      <c r="NO114" s="75"/>
      <c r="NP114" s="75"/>
      <c r="NQ114" s="75"/>
      <c r="NR114" s="75"/>
      <c r="NS114" s="75"/>
      <c r="NT114" s="75"/>
      <c r="NU114" s="75"/>
      <c r="NV114" s="75"/>
      <c r="NW114" s="75"/>
      <c r="NX114" s="75"/>
      <c r="NY114" s="75"/>
      <c r="NZ114" s="75"/>
      <c r="OA114" s="75"/>
      <c r="OB114" s="75"/>
      <c r="OC114" s="75"/>
      <c r="OD114" s="75"/>
      <c r="OE114" s="75"/>
      <c r="OF114" s="75"/>
      <c r="OG114" s="75"/>
      <c r="OH114" s="75"/>
      <c r="OI114" s="75"/>
      <c r="OJ114" s="75"/>
      <c r="OK114" s="75"/>
      <c r="OL114" s="75"/>
      <c r="OM114" s="75"/>
      <c r="ON114" s="75"/>
      <c r="OO114" s="75"/>
      <c r="OP114" s="75"/>
      <c r="OQ114" s="75"/>
      <c r="OR114" s="75"/>
      <c r="OS114" s="75"/>
      <c r="OT114" s="75"/>
      <c r="OU114" s="75"/>
      <c r="OV114" s="75"/>
      <c r="OW114" s="75"/>
      <c r="OX114" s="75"/>
      <c r="OY114" s="75"/>
      <c r="OZ114" s="75"/>
      <c r="PA114" s="75"/>
      <c r="PB114" s="75"/>
      <c r="PC114" s="75"/>
      <c r="PD114" s="75"/>
      <c r="PE114" s="75"/>
      <c r="PF114" s="75"/>
      <c r="PG114" s="75"/>
      <c r="PH114" s="75"/>
      <c r="PI114" s="75"/>
      <c r="PJ114" s="75"/>
      <c r="PK114" s="75"/>
      <c r="PL114" s="75"/>
      <c r="PM114" s="75"/>
      <c r="PN114" s="75"/>
      <c r="PO114" s="75"/>
      <c r="PP114" s="75"/>
      <c r="PQ114" s="75"/>
      <c r="PR114" s="75"/>
      <c r="PS114" s="75"/>
      <c r="PT114" s="75"/>
      <c r="PU114" s="75"/>
      <c r="PV114" s="75"/>
      <c r="PW114" s="75"/>
      <c r="PX114" s="75"/>
      <c r="PY114" s="75"/>
      <c r="PZ114" s="75"/>
      <c r="QA114" s="75"/>
      <c r="QB114" s="75"/>
      <c r="QC114" s="75"/>
      <c r="QD114" s="75"/>
      <c r="QE114" s="75"/>
      <c r="QF114" s="75"/>
      <c r="QG114" s="75"/>
      <c r="QH114" s="75"/>
      <c r="QI114" s="75"/>
      <c r="QJ114" s="75"/>
      <c r="QK114" s="75"/>
      <c r="QL114" s="75"/>
      <c r="QM114" s="75"/>
      <c r="QN114" s="75"/>
      <c r="QO114" s="75"/>
      <c r="QP114" s="75"/>
      <c r="QQ114" s="75"/>
      <c r="QR114" s="75"/>
      <c r="QS114" s="75"/>
      <c r="QT114" s="75"/>
      <c r="QU114" s="75"/>
      <c r="QV114" s="75"/>
      <c r="QW114" s="75"/>
      <c r="QX114" s="75"/>
      <c r="QY114" s="75"/>
      <c r="QZ114" s="75"/>
      <c r="RA114" s="75"/>
      <c r="RB114" s="75"/>
      <c r="RC114" s="75"/>
      <c r="RD114" s="75"/>
      <c r="RE114" s="75"/>
      <c r="RF114" s="75"/>
      <c r="RG114" s="75"/>
      <c r="RH114" s="75"/>
      <c r="RI114" s="75"/>
      <c r="RJ114" s="75"/>
      <c r="RK114" s="75"/>
      <c r="RL114" s="75"/>
      <c r="RM114" s="75"/>
      <c r="RN114" s="75"/>
      <c r="RO114" s="75"/>
      <c r="RP114" s="75"/>
      <c r="RQ114" s="75"/>
      <c r="RR114" s="75"/>
      <c r="RS114" s="75"/>
      <c r="RT114" s="75"/>
      <c r="RU114" s="75"/>
      <c r="RV114" s="75"/>
      <c r="RW114" s="75"/>
      <c r="RX114" s="75"/>
      <c r="RY114" s="75"/>
      <c r="RZ114" s="75"/>
      <c r="SA114" s="75"/>
      <c r="SB114" s="75"/>
      <c r="SC114" s="75"/>
      <c r="SD114" s="75"/>
      <c r="SE114" s="75"/>
    </row>
    <row r="115" spans="50:499" s="4" customFormat="1" x14ac:dyDescent="0.2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75"/>
      <c r="JQ115" s="75"/>
      <c r="JR115" s="75"/>
      <c r="JS115" s="75"/>
      <c r="JT115" s="75"/>
      <c r="JU115" s="75"/>
      <c r="JV115" s="75"/>
      <c r="JW115" s="75"/>
      <c r="JX115" s="75"/>
      <c r="JY115" s="75"/>
      <c r="JZ115" s="75"/>
      <c r="KA115" s="75"/>
      <c r="KB115" s="75"/>
      <c r="KC115" s="75"/>
      <c r="KD115" s="75"/>
      <c r="KE115" s="75"/>
      <c r="KF115" s="75"/>
      <c r="KG115" s="75"/>
      <c r="KH115" s="75"/>
      <c r="KI115" s="75"/>
      <c r="KJ115" s="75"/>
      <c r="KK115" s="75"/>
      <c r="KL115" s="75"/>
      <c r="KM115" s="75"/>
      <c r="KN115" s="75"/>
      <c r="KO115" s="75"/>
      <c r="KP115" s="75"/>
      <c r="KQ115" s="75"/>
      <c r="KR115" s="75"/>
      <c r="KS115" s="75"/>
      <c r="KT115" s="75"/>
      <c r="KU115" s="75"/>
      <c r="KV115" s="75"/>
      <c r="KW115" s="75"/>
      <c r="KX115" s="75"/>
      <c r="KY115" s="75"/>
      <c r="KZ115" s="75"/>
      <c r="LA115" s="75"/>
      <c r="LB115" s="75"/>
      <c r="LC115" s="75"/>
      <c r="LD115" s="75"/>
      <c r="LE115" s="75"/>
      <c r="LF115" s="75"/>
      <c r="LG115" s="75"/>
      <c r="LH115" s="75"/>
      <c r="LI115" s="75"/>
      <c r="LJ115" s="75"/>
      <c r="LK115" s="75"/>
      <c r="LL115" s="75"/>
      <c r="LM115" s="75"/>
      <c r="LN115" s="75"/>
      <c r="LO115" s="75"/>
      <c r="LP115" s="75"/>
      <c r="LQ115" s="75"/>
      <c r="LR115" s="75"/>
      <c r="LS115" s="75"/>
      <c r="LT115" s="75"/>
      <c r="LU115" s="75"/>
      <c r="LV115" s="75"/>
      <c r="LW115" s="75"/>
      <c r="LX115" s="75"/>
      <c r="LY115" s="75"/>
      <c r="LZ115" s="75"/>
      <c r="MA115" s="75"/>
      <c r="MB115" s="75"/>
      <c r="MC115" s="75"/>
      <c r="MD115" s="75"/>
      <c r="ME115" s="75"/>
      <c r="MF115" s="75"/>
      <c r="MG115" s="75"/>
      <c r="MH115" s="75"/>
      <c r="MI115" s="75"/>
      <c r="MJ115" s="75"/>
      <c r="MK115" s="75"/>
      <c r="ML115" s="75"/>
      <c r="MM115" s="75"/>
      <c r="MN115" s="75"/>
      <c r="MO115" s="75"/>
      <c r="MP115" s="75"/>
      <c r="MQ115" s="75"/>
      <c r="MR115" s="75"/>
      <c r="MS115" s="75"/>
      <c r="MT115" s="75"/>
      <c r="MU115" s="75"/>
      <c r="MV115" s="75"/>
      <c r="MW115" s="75"/>
      <c r="MX115" s="75"/>
      <c r="MY115" s="75"/>
      <c r="MZ115" s="75"/>
      <c r="NA115" s="75"/>
      <c r="NB115" s="75"/>
      <c r="NC115" s="75"/>
      <c r="ND115" s="75"/>
      <c r="NE115" s="75"/>
      <c r="NF115" s="75"/>
      <c r="NG115" s="75"/>
      <c r="NH115" s="75"/>
      <c r="NI115" s="75"/>
      <c r="NJ115" s="75"/>
      <c r="NK115" s="75"/>
      <c r="NL115" s="75"/>
      <c r="NM115" s="75"/>
      <c r="NN115" s="75"/>
      <c r="NO115" s="75"/>
      <c r="NP115" s="75"/>
      <c r="NQ115" s="75"/>
      <c r="NR115" s="75"/>
      <c r="NS115" s="75"/>
      <c r="NT115" s="75"/>
      <c r="NU115" s="75"/>
      <c r="NV115" s="75"/>
      <c r="NW115" s="75"/>
      <c r="NX115" s="75"/>
      <c r="NY115" s="75"/>
      <c r="NZ115" s="75"/>
      <c r="OA115" s="75"/>
      <c r="OB115" s="75"/>
      <c r="OC115" s="75"/>
      <c r="OD115" s="75"/>
      <c r="OE115" s="75"/>
      <c r="OF115" s="75"/>
      <c r="OG115" s="75"/>
      <c r="OH115" s="75"/>
      <c r="OI115" s="75"/>
      <c r="OJ115" s="75"/>
      <c r="OK115" s="75"/>
      <c r="OL115" s="75"/>
      <c r="OM115" s="75"/>
      <c r="ON115" s="75"/>
      <c r="OO115" s="75"/>
      <c r="OP115" s="75"/>
      <c r="OQ115" s="75"/>
      <c r="OR115" s="75"/>
      <c r="OS115" s="75"/>
      <c r="OT115" s="75"/>
      <c r="OU115" s="75"/>
      <c r="OV115" s="75"/>
      <c r="OW115" s="75"/>
      <c r="OX115" s="75"/>
      <c r="OY115" s="75"/>
      <c r="OZ115" s="75"/>
      <c r="PA115" s="75"/>
      <c r="PB115" s="75"/>
      <c r="PC115" s="75"/>
      <c r="PD115" s="75"/>
      <c r="PE115" s="75"/>
      <c r="PF115" s="75"/>
      <c r="PG115" s="75"/>
      <c r="PH115" s="75"/>
      <c r="PI115" s="75"/>
      <c r="PJ115" s="75"/>
      <c r="PK115" s="75"/>
      <c r="PL115" s="75"/>
      <c r="PM115" s="75"/>
      <c r="PN115" s="75"/>
      <c r="PO115" s="75"/>
      <c r="PP115" s="75"/>
      <c r="PQ115" s="75"/>
      <c r="PR115" s="75"/>
      <c r="PS115" s="75"/>
      <c r="PT115" s="75"/>
      <c r="PU115" s="75"/>
      <c r="PV115" s="75"/>
      <c r="PW115" s="75"/>
      <c r="PX115" s="75"/>
      <c r="PY115" s="75"/>
      <c r="PZ115" s="75"/>
      <c r="QA115" s="75"/>
      <c r="QB115" s="75"/>
      <c r="QC115" s="75"/>
      <c r="QD115" s="75"/>
      <c r="QE115" s="75"/>
      <c r="QF115" s="75"/>
      <c r="QG115" s="75"/>
      <c r="QH115" s="75"/>
      <c r="QI115" s="75"/>
      <c r="QJ115" s="75"/>
      <c r="QK115" s="75"/>
      <c r="QL115" s="75"/>
      <c r="QM115" s="75"/>
      <c r="QN115" s="75"/>
      <c r="QO115" s="75"/>
      <c r="QP115" s="75"/>
      <c r="QQ115" s="75"/>
      <c r="QR115" s="75"/>
      <c r="QS115" s="75"/>
      <c r="QT115" s="75"/>
      <c r="QU115" s="75"/>
      <c r="QV115" s="75"/>
      <c r="QW115" s="75"/>
      <c r="QX115" s="75"/>
      <c r="QY115" s="75"/>
      <c r="QZ115" s="75"/>
      <c r="RA115" s="75"/>
      <c r="RB115" s="75"/>
      <c r="RC115" s="75"/>
      <c r="RD115" s="75"/>
      <c r="RE115" s="75"/>
      <c r="RF115" s="75"/>
      <c r="RG115" s="75"/>
      <c r="RH115" s="75"/>
      <c r="RI115" s="75"/>
      <c r="RJ115" s="75"/>
      <c r="RK115" s="75"/>
      <c r="RL115" s="75"/>
      <c r="RM115" s="75"/>
      <c r="RN115" s="75"/>
      <c r="RO115" s="75"/>
      <c r="RP115" s="75"/>
      <c r="RQ115" s="75"/>
      <c r="RR115" s="75"/>
      <c r="RS115" s="75"/>
      <c r="RT115" s="75"/>
      <c r="RU115" s="75"/>
      <c r="RV115" s="75"/>
      <c r="RW115" s="75"/>
      <c r="RX115" s="75"/>
      <c r="RY115" s="75"/>
      <c r="RZ115" s="75"/>
      <c r="SA115" s="75"/>
      <c r="SB115" s="75"/>
      <c r="SC115" s="75"/>
      <c r="SD115" s="75"/>
      <c r="SE115" s="75"/>
    </row>
    <row r="116" spans="50:499" s="4" customFormat="1" x14ac:dyDescent="0.2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75"/>
      <c r="JQ116" s="75"/>
      <c r="JR116" s="75"/>
      <c r="JS116" s="75"/>
      <c r="JT116" s="75"/>
      <c r="JU116" s="75"/>
      <c r="JV116" s="75"/>
      <c r="JW116" s="75"/>
      <c r="JX116" s="75"/>
      <c r="JY116" s="75"/>
      <c r="JZ116" s="75"/>
      <c r="KA116" s="75"/>
      <c r="KB116" s="75"/>
      <c r="KC116" s="75"/>
      <c r="KD116" s="75"/>
      <c r="KE116" s="75"/>
      <c r="KF116" s="75"/>
      <c r="KG116" s="75"/>
      <c r="KH116" s="75"/>
      <c r="KI116" s="75"/>
      <c r="KJ116" s="75"/>
      <c r="KK116" s="75"/>
      <c r="KL116" s="75"/>
      <c r="KM116" s="75"/>
      <c r="KN116" s="75"/>
      <c r="KO116" s="75"/>
      <c r="KP116" s="75"/>
      <c r="KQ116" s="75"/>
      <c r="KR116" s="75"/>
      <c r="KS116" s="75"/>
      <c r="KT116" s="75"/>
      <c r="KU116" s="75"/>
      <c r="KV116" s="75"/>
      <c r="KW116" s="75"/>
      <c r="KX116" s="75"/>
      <c r="KY116" s="75"/>
      <c r="KZ116" s="75"/>
      <c r="LA116" s="75"/>
      <c r="LB116" s="75"/>
      <c r="LC116" s="75"/>
      <c r="LD116" s="75"/>
      <c r="LE116" s="75"/>
      <c r="LF116" s="75"/>
      <c r="LG116" s="75"/>
      <c r="LH116" s="75"/>
      <c r="LI116" s="75"/>
      <c r="LJ116" s="75"/>
      <c r="LK116" s="75"/>
      <c r="LL116" s="75"/>
      <c r="LM116" s="75"/>
      <c r="LN116" s="75"/>
      <c r="LO116" s="75"/>
      <c r="LP116" s="75"/>
      <c r="LQ116" s="75"/>
      <c r="LR116" s="75"/>
      <c r="LS116" s="75"/>
      <c r="LT116" s="75"/>
      <c r="LU116" s="75"/>
      <c r="LV116" s="75"/>
      <c r="LW116" s="75"/>
      <c r="LX116" s="75"/>
      <c r="LY116" s="75"/>
      <c r="LZ116" s="75"/>
      <c r="MA116" s="75"/>
      <c r="MB116" s="75"/>
      <c r="MC116" s="75"/>
      <c r="MD116" s="75"/>
      <c r="ME116" s="75"/>
      <c r="MF116" s="75"/>
      <c r="MG116" s="75"/>
      <c r="MH116" s="75"/>
      <c r="MI116" s="75"/>
      <c r="MJ116" s="75"/>
      <c r="MK116" s="75"/>
      <c r="ML116" s="75"/>
      <c r="MM116" s="75"/>
      <c r="MN116" s="75"/>
      <c r="MO116" s="75"/>
      <c r="MP116" s="75"/>
      <c r="MQ116" s="75"/>
      <c r="MR116" s="75"/>
      <c r="MS116" s="75"/>
      <c r="MT116" s="75"/>
      <c r="MU116" s="75"/>
      <c r="MV116" s="75"/>
      <c r="MW116" s="75"/>
      <c r="MX116" s="75"/>
      <c r="MY116" s="75"/>
      <c r="MZ116" s="75"/>
      <c r="NA116" s="75"/>
      <c r="NB116" s="75"/>
      <c r="NC116" s="75"/>
      <c r="ND116" s="75"/>
      <c r="NE116" s="75"/>
      <c r="NF116" s="75"/>
      <c r="NG116" s="75"/>
      <c r="NH116" s="75"/>
      <c r="NI116" s="75"/>
      <c r="NJ116" s="75"/>
      <c r="NK116" s="75"/>
      <c r="NL116" s="75"/>
      <c r="NM116" s="75"/>
      <c r="NN116" s="75"/>
      <c r="NO116" s="75"/>
      <c r="NP116" s="75"/>
      <c r="NQ116" s="75"/>
      <c r="NR116" s="75"/>
      <c r="NS116" s="75"/>
      <c r="NT116" s="75"/>
      <c r="NU116" s="75"/>
      <c r="NV116" s="75"/>
      <c r="NW116" s="75"/>
      <c r="NX116" s="75"/>
      <c r="NY116" s="75"/>
      <c r="NZ116" s="75"/>
      <c r="OA116" s="75"/>
      <c r="OB116" s="75"/>
      <c r="OC116" s="75"/>
      <c r="OD116" s="75"/>
      <c r="OE116" s="75"/>
      <c r="OF116" s="75"/>
      <c r="OG116" s="75"/>
      <c r="OH116" s="75"/>
      <c r="OI116" s="75"/>
      <c r="OJ116" s="75"/>
      <c r="OK116" s="75"/>
      <c r="OL116" s="75"/>
      <c r="OM116" s="75"/>
      <c r="ON116" s="75"/>
      <c r="OO116" s="75"/>
      <c r="OP116" s="75"/>
      <c r="OQ116" s="75"/>
      <c r="OR116" s="75"/>
      <c r="OS116" s="75"/>
      <c r="OT116" s="75"/>
      <c r="OU116" s="75"/>
      <c r="OV116" s="75"/>
      <c r="OW116" s="75"/>
      <c r="OX116" s="75"/>
      <c r="OY116" s="75"/>
      <c r="OZ116" s="75"/>
      <c r="PA116" s="75"/>
      <c r="PB116" s="75"/>
      <c r="PC116" s="75"/>
      <c r="PD116" s="75"/>
      <c r="PE116" s="75"/>
      <c r="PF116" s="75"/>
      <c r="PG116" s="75"/>
      <c r="PH116" s="75"/>
      <c r="PI116" s="75"/>
      <c r="PJ116" s="75"/>
      <c r="PK116" s="75"/>
      <c r="PL116" s="75"/>
      <c r="PM116" s="75"/>
      <c r="PN116" s="75"/>
      <c r="PO116" s="75"/>
      <c r="PP116" s="75"/>
      <c r="PQ116" s="75"/>
      <c r="PR116" s="75"/>
      <c r="PS116" s="75"/>
      <c r="PT116" s="75"/>
      <c r="PU116" s="75"/>
      <c r="PV116" s="75"/>
      <c r="PW116" s="75"/>
      <c r="PX116" s="75"/>
      <c r="PY116" s="75"/>
      <c r="PZ116" s="75"/>
      <c r="QA116" s="75"/>
      <c r="QB116" s="75"/>
      <c r="QC116" s="75"/>
      <c r="QD116" s="75"/>
      <c r="QE116" s="75"/>
      <c r="QF116" s="75"/>
      <c r="QG116" s="75"/>
      <c r="QH116" s="75"/>
      <c r="QI116" s="75"/>
      <c r="QJ116" s="75"/>
      <c r="QK116" s="75"/>
      <c r="QL116" s="75"/>
      <c r="QM116" s="75"/>
      <c r="QN116" s="75"/>
      <c r="QO116" s="75"/>
      <c r="QP116" s="75"/>
      <c r="QQ116" s="75"/>
      <c r="QR116" s="75"/>
      <c r="QS116" s="75"/>
      <c r="QT116" s="75"/>
      <c r="QU116" s="75"/>
      <c r="QV116" s="75"/>
      <c r="QW116" s="75"/>
      <c r="QX116" s="75"/>
      <c r="QY116" s="75"/>
      <c r="QZ116" s="75"/>
      <c r="RA116" s="75"/>
      <c r="RB116" s="75"/>
      <c r="RC116" s="75"/>
      <c r="RD116" s="75"/>
      <c r="RE116" s="75"/>
      <c r="RF116" s="75"/>
      <c r="RG116" s="75"/>
      <c r="RH116" s="75"/>
      <c r="RI116" s="75"/>
      <c r="RJ116" s="75"/>
      <c r="RK116" s="75"/>
      <c r="RL116" s="75"/>
      <c r="RM116" s="75"/>
      <c r="RN116" s="75"/>
      <c r="RO116" s="75"/>
      <c r="RP116" s="75"/>
      <c r="RQ116" s="75"/>
      <c r="RR116" s="75"/>
      <c r="RS116" s="75"/>
      <c r="RT116" s="75"/>
      <c r="RU116" s="75"/>
      <c r="RV116" s="75"/>
      <c r="RW116" s="75"/>
      <c r="RX116" s="75"/>
      <c r="RY116" s="75"/>
      <c r="RZ116" s="75"/>
      <c r="SA116" s="75"/>
      <c r="SB116" s="75"/>
      <c r="SC116" s="75"/>
      <c r="SD116" s="75"/>
      <c r="SE116" s="75"/>
    </row>
    <row r="117" spans="50:499" s="4" customFormat="1" x14ac:dyDescent="0.2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75"/>
      <c r="OF117" s="75"/>
      <c r="OG117" s="75"/>
      <c r="OH117" s="75"/>
      <c r="OI117" s="75"/>
      <c r="OJ117" s="75"/>
      <c r="OK117" s="75"/>
      <c r="OL117" s="75"/>
      <c r="OM117" s="75"/>
      <c r="ON117" s="75"/>
      <c r="OO117" s="75"/>
      <c r="OP117" s="75"/>
      <c r="OQ117" s="75"/>
      <c r="OR117" s="75"/>
      <c r="OS117" s="75"/>
      <c r="OT117" s="75"/>
      <c r="OU117" s="75"/>
      <c r="OV117" s="75"/>
      <c r="OW117" s="75"/>
      <c r="OX117" s="75"/>
      <c r="OY117" s="75"/>
      <c r="OZ117" s="75"/>
      <c r="PA117" s="75"/>
      <c r="PB117" s="75"/>
      <c r="PC117" s="75"/>
      <c r="PD117" s="75"/>
      <c r="PE117" s="75"/>
      <c r="PF117" s="75"/>
      <c r="PG117" s="75"/>
      <c r="PH117" s="75"/>
      <c r="PI117" s="75"/>
      <c r="PJ117" s="75"/>
      <c r="PK117" s="75"/>
      <c r="PL117" s="75"/>
      <c r="PM117" s="75"/>
      <c r="PN117" s="75"/>
      <c r="PO117" s="75"/>
      <c r="PP117" s="75"/>
      <c r="PQ117" s="75"/>
      <c r="PR117" s="75"/>
      <c r="PS117" s="75"/>
      <c r="PT117" s="75"/>
      <c r="PU117" s="75"/>
      <c r="PV117" s="75"/>
      <c r="PW117" s="75"/>
      <c r="PX117" s="75"/>
      <c r="PY117" s="75"/>
      <c r="PZ117" s="75"/>
      <c r="QA117" s="75"/>
      <c r="QB117" s="75"/>
      <c r="QC117" s="75"/>
      <c r="QD117" s="75"/>
      <c r="QE117" s="75"/>
      <c r="QF117" s="75"/>
      <c r="QG117" s="75"/>
      <c r="QH117" s="75"/>
      <c r="QI117" s="75"/>
      <c r="QJ117" s="75"/>
      <c r="QK117" s="75"/>
      <c r="QL117" s="75"/>
      <c r="QM117" s="75"/>
      <c r="QN117" s="75"/>
      <c r="QO117" s="75"/>
      <c r="QP117" s="75"/>
      <c r="QQ117" s="75"/>
      <c r="QR117" s="75"/>
      <c r="QS117" s="75"/>
      <c r="QT117" s="75"/>
      <c r="QU117" s="75"/>
      <c r="QV117" s="75"/>
      <c r="QW117" s="75"/>
      <c r="QX117" s="75"/>
      <c r="QY117" s="75"/>
      <c r="QZ117" s="75"/>
      <c r="RA117" s="75"/>
      <c r="RB117" s="75"/>
      <c r="RC117" s="75"/>
      <c r="RD117" s="75"/>
      <c r="RE117" s="75"/>
      <c r="RF117" s="75"/>
      <c r="RG117" s="75"/>
      <c r="RH117" s="75"/>
      <c r="RI117" s="75"/>
      <c r="RJ117" s="75"/>
      <c r="RK117" s="75"/>
      <c r="RL117" s="75"/>
      <c r="RM117" s="75"/>
      <c r="RN117" s="75"/>
      <c r="RO117" s="75"/>
      <c r="RP117" s="75"/>
      <c r="RQ117" s="75"/>
      <c r="RR117" s="75"/>
      <c r="RS117" s="75"/>
      <c r="RT117" s="75"/>
      <c r="RU117" s="75"/>
      <c r="RV117" s="75"/>
      <c r="RW117" s="75"/>
      <c r="RX117" s="75"/>
      <c r="RY117" s="75"/>
      <c r="RZ117" s="75"/>
      <c r="SA117" s="75"/>
      <c r="SB117" s="75"/>
      <c r="SC117" s="75"/>
      <c r="SD117" s="75"/>
      <c r="SE117" s="75"/>
    </row>
    <row r="118" spans="50:499" s="4" customFormat="1" x14ac:dyDescent="0.2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75"/>
      <c r="JQ118" s="75"/>
      <c r="JR118" s="75"/>
      <c r="JS118" s="75"/>
      <c r="JT118" s="75"/>
      <c r="JU118" s="75"/>
      <c r="JV118" s="75"/>
      <c r="JW118" s="75"/>
      <c r="JX118" s="75"/>
      <c r="JY118" s="75"/>
      <c r="JZ118" s="75"/>
      <c r="KA118" s="75"/>
      <c r="KB118" s="75"/>
      <c r="KC118" s="75"/>
      <c r="KD118" s="75"/>
      <c r="KE118" s="75"/>
      <c r="KF118" s="75"/>
      <c r="KG118" s="75"/>
      <c r="KH118" s="75"/>
      <c r="KI118" s="75"/>
      <c r="KJ118" s="75"/>
      <c r="KK118" s="75"/>
      <c r="KL118" s="75"/>
      <c r="KM118" s="75"/>
      <c r="KN118" s="75"/>
      <c r="KO118" s="75"/>
      <c r="KP118" s="75"/>
      <c r="KQ118" s="75"/>
      <c r="KR118" s="75"/>
      <c r="KS118" s="75"/>
      <c r="KT118" s="75"/>
      <c r="KU118" s="75"/>
      <c r="KV118" s="75"/>
      <c r="KW118" s="75"/>
      <c r="KX118" s="75"/>
      <c r="KY118" s="75"/>
      <c r="KZ118" s="75"/>
      <c r="LA118" s="75"/>
      <c r="LB118" s="75"/>
      <c r="LC118" s="75"/>
      <c r="LD118" s="75"/>
      <c r="LE118" s="75"/>
      <c r="LF118" s="75"/>
      <c r="LG118" s="75"/>
      <c r="LH118" s="75"/>
      <c r="LI118" s="75"/>
      <c r="LJ118" s="75"/>
      <c r="LK118" s="75"/>
      <c r="LL118" s="75"/>
      <c r="LM118" s="75"/>
      <c r="LN118" s="75"/>
      <c r="LO118" s="75"/>
      <c r="LP118" s="75"/>
      <c r="LQ118" s="75"/>
      <c r="LR118" s="75"/>
      <c r="LS118" s="75"/>
      <c r="LT118" s="75"/>
      <c r="LU118" s="75"/>
      <c r="LV118" s="75"/>
      <c r="LW118" s="75"/>
      <c r="LX118" s="75"/>
      <c r="LY118" s="75"/>
      <c r="LZ118" s="75"/>
      <c r="MA118" s="75"/>
      <c r="MB118" s="75"/>
      <c r="MC118" s="75"/>
      <c r="MD118" s="75"/>
      <c r="ME118" s="75"/>
      <c r="MF118" s="75"/>
      <c r="MG118" s="75"/>
      <c r="MH118" s="75"/>
      <c r="MI118" s="75"/>
      <c r="MJ118" s="75"/>
      <c r="MK118" s="75"/>
      <c r="ML118" s="75"/>
      <c r="MM118" s="75"/>
      <c r="MN118" s="75"/>
      <c r="MO118" s="75"/>
      <c r="MP118" s="75"/>
      <c r="MQ118" s="75"/>
      <c r="MR118" s="75"/>
      <c r="MS118" s="75"/>
      <c r="MT118" s="75"/>
      <c r="MU118" s="75"/>
      <c r="MV118" s="75"/>
      <c r="MW118" s="75"/>
      <c r="MX118" s="75"/>
      <c r="MY118" s="75"/>
      <c r="MZ118" s="75"/>
      <c r="NA118" s="75"/>
      <c r="NB118" s="75"/>
      <c r="NC118" s="75"/>
      <c r="ND118" s="75"/>
      <c r="NE118" s="75"/>
      <c r="NF118" s="75"/>
      <c r="NG118" s="75"/>
      <c r="NH118" s="75"/>
      <c r="NI118" s="75"/>
      <c r="NJ118" s="75"/>
      <c r="NK118" s="75"/>
      <c r="NL118" s="75"/>
      <c r="NM118" s="75"/>
      <c r="NN118" s="75"/>
      <c r="NO118" s="75"/>
      <c r="NP118" s="75"/>
      <c r="NQ118" s="75"/>
      <c r="NR118" s="75"/>
      <c r="NS118" s="75"/>
      <c r="NT118" s="75"/>
      <c r="NU118" s="75"/>
      <c r="NV118" s="75"/>
      <c r="NW118" s="75"/>
      <c r="NX118" s="75"/>
      <c r="NY118" s="75"/>
      <c r="NZ118" s="75"/>
      <c r="OA118" s="75"/>
      <c r="OB118" s="75"/>
      <c r="OC118" s="75"/>
      <c r="OD118" s="75"/>
      <c r="OE118" s="75"/>
      <c r="OF118" s="75"/>
      <c r="OG118" s="75"/>
      <c r="OH118" s="75"/>
      <c r="OI118" s="75"/>
      <c r="OJ118" s="75"/>
      <c r="OK118" s="75"/>
      <c r="OL118" s="75"/>
      <c r="OM118" s="75"/>
      <c r="ON118" s="75"/>
      <c r="OO118" s="75"/>
      <c r="OP118" s="75"/>
      <c r="OQ118" s="75"/>
      <c r="OR118" s="75"/>
      <c r="OS118" s="75"/>
      <c r="OT118" s="75"/>
      <c r="OU118" s="75"/>
      <c r="OV118" s="75"/>
      <c r="OW118" s="75"/>
      <c r="OX118" s="75"/>
      <c r="OY118" s="75"/>
      <c r="OZ118" s="75"/>
      <c r="PA118" s="75"/>
      <c r="PB118" s="75"/>
      <c r="PC118" s="75"/>
      <c r="PD118" s="75"/>
      <c r="PE118" s="75"/>
      <c r="PF118" s="75"/>
      <c r="PG118" s="75"/>
      <c r="PH118" s="75"/>
      <c r="PI118" s="75"/>
      <c r="PJ118" s="75"/>
      <c r="PK118" s="75"/>
      <c r="PL118" s="75"/>
      <c r="PM118" s="75"/>
      <c r="PN118" s="75"/>
      <c r="PO118" s="75"/>
      <c r="PP118" s="75"/>
      <c r="PQ118" s="75"/>
      <c r="PR118" s="75"/>
      <c r="PS118" s="75"/>
      <c r="PT118" s="75"/>
      <c r="PU118" s="75"/>
      <c r="PV118" s="75"/>
      <c r="PW118" s="75"/>
      <c r="PX118" s="75"/>
      <c r="PY118" s="75"/>
      <c r="PZ118" s="75"/>
      <c r="QA118" s="75"/>
      <c r="QB118" s="75"/>
      <c r="QC118" s="75"/>
      <c r="QD118" s="75"/>
      <c r="QE118" s="75"/>
      <c r="QF118" s="75"/>
      <c r="QG118" s="75"/>
      <c r="QH118" s="75"/>
      <c r="QI118" s="75"/>
      <c r="QJ118" s="75"/>
      <c r="QK118" s="75"/>
      <c r="QL118" s="75"/>
      <c r="QM118" s="75"/>
      <c r="QN118" s="75"/>
      <c r="QO118" s="75"/>
      <c r="QP118" s="75"/>
      <c r="QQ118" s="75"/>
      <c r="QR118" s="75"/>
      <c r="QS118" s="75"/>
      <c r="QT118" s="75"/>
      <c r="QU118" s="75"/>
      <c r="QV118" s="75"/>
      <c r="QW118" s="75"/>
      <c r="QX118" s="75"/>
      <c r="QY118" s="75"/>
      <c r="QZ118" s="75"/>
      <c r="RA118" s="75"/>
      <c r="RB118" s="75"/>
      <c r="RC118" s="75"/>
      <c r="RD118" s="75"/>
      <c r="RE118" s="75"/>
      <c r="RF118" s="75"/>
      <c r="RG118" s="75"/>
      <c r="RH118" s="75"/>
      <c r="RI118" s="75"/>
      <c r="RJ118" s="75"/>
      <c r="RK118" s="75"/>
      <c r="RL118" s="75"/>
      <c r="RM118" s="75"/>
      <c r="RN118" s="75"/>
      <c r="RO118" s="75"/>
      <c r="RP118" s="75"/>
      <c r="RQ118" s="75"/>
      <c r="RR118" s="75"/>
      <c r="RS118" s="75"/>
      <c r="RT118" s="75"/>
      <c r="RU118" s="75"/>
      <c r="RV118" s="75"/>
      <c r="RW118" s="75"/>
      <c r="RX118" s="75"/>
      <c r="RY118" s="75"/>
      <c r="RZ118" s="75"/>
      <c r="SA118" s="75"/>
      <c r="SB118" s="75"/>
      <c r="SC118" s="75"/>
      <c r="SD118" s="75"/>
      <c r="SE118" s="75"/>
    </row>
    <row r="119" spans="50:499" s="4" customFormat="1" x14ac:dyDescent="0.2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75"/>
      <c r="JQ119" s="75"/>
      <c r="JR119" s="75"/>
      <c r="JS119" s="75"/>
      <c r="JT119" s="75"/>
      <c r="JU119" s="75"/>
      <c r="JV119" s="75"/>
      <c r="JW119" s="75"/>
      <c r="JX119" s="75"/>
      <c r="JY119" s="75"/>
      <c r="JZ119" s="75"/>
      <c r="KA119" s="75"/>
      <c r="KB119" s="75"/>
      <c r="KC119" s="75"/>
      <c r="KD119" s="75"/>
      <c r="KE119" s="75"/>
      <c r="KF119" s="75"/>
      <c r="KG119" s="75"/>
      <c r="KH119" s="75"/>
      <c r="KI119" s="75"/>
      <c r="KJ119" s="75"/>
      <c r="KK119" s="75"/>
      <c r="KL119" s="75"/>
      <c r="KM119" s="75"/>
      <c r="KN119" s="75"/>
      <c r="KO119" s="75"/>
      <c r="KP119" s="75"/>
      <c r="KQ119" s="75"/>
      <c r="KR119" s="75"/>
      <c r="KS119" s="75"/>
      <c r="KT119" s="75"/>
      <c r="KU119" s="75"/>
      <c r="KV119" s="75"/>
      <c r="KW119" s="75"/>
      <c r="KX119" s="75"/>
      <c r="KY119" s="75"/>
      <c r="KZ119" s="75"/>
      <c r="LA119" s="75"/>
      <c r="LB119" s="75"/>
      <c r="LC119" s="75"/>
      <c r="LD119" s="75"/>
      <c r="LE119" s="75"/>
      <c r="LF119" s="75"/>
      <c r="LG119" s="75"/>
      <c r="LH119" s="75"/>
      <c r="LI119" s="75"/>
      <c r="LJ119" s="75"/>
      <c r="LK119" s="75"/>
      <c r="LL119" s="75"/>
      <c r="LM119" s="75"/>
      <c r="LN119" s="75"/>
      <c r="LO119" s="75"/>
      <c r="LP119" s="75"/>
      <c r="LQ119" s="75"/>
      <c r="LR119" s="75"/>
      <c r="LS119" s="75"/>
      <c r="LT119" s="75"/>
      <c r="LU119" s="75"/>
      <c r="LV119" s="75"/>
      <c r="LW119" s="75"/>
      <c r="LX119" s="75"/>
      <c r="LY119" s="75"/>
      <c r="LZ119" s="75"/>
      <c r="MA119" s="75"/>
      <c r="MB119" s="75"/>
      <c r="MC119" s="75"/>
      <c r="MD119" s="75"/>
      <c r="ME119" s="75"/>
      <c r="MF119" s="75"/>
      <c r="MG119" s="75"/>
      <c r="MH119" s="75"/>
      <c r="MI119" s="75"/>
      <c r="MJ119" s="75"/>
      <c r="MK119" s="75"/>
      <c r="ML119" s="75"/>
      <c r="MM119" s="75"/>
      <c r="MN119" s="75"/>
      <c r="MO119" s="75"/>
      <c r="MP119" s="75"/>
      <c r="MQ119" s="75"/>
      <c r="MR119" s="75"/>
      <c r="MS119" s="75"/>
      <c r="MT119" s="75"/>
      <c r="MU119" s="75"/>
      <c r="MV119" s="75"/>
      <c r="MW119" s="75"/>
      <c r="MX119" s="75"/>
      <c r="MY119" s="75"/>
      <c r="MZ119" s="75"/>
      <c r="NA119" s="75"/>
      <c r="NB119" s="75"/>
      <c r="NC119" s="75"/>
      <c r="ND119" s="75"/>
      <c r="NE119" s="75"/>
      <c r="NF119" s="75"/>
      <c r="NG119" s="75"/>
      <c r="NH119" s="75"/>
      <c r="NI119" s="75"/>
      <c r="NJ119" s="75"/>
      <c r="NK119" s="75"/>
      <c r="NL119" s="75"/>
      <c r="NM119" s="75"/>
      <c r="NN119" s="75"/>
      <c r="NO119" s="75"/>
      <c r="NP119" s="75"/>
      <c r="NQ119" s="75"/>
      <c r="NR119" s="75"/>
      <c r="NS119" s="75"/>
      <c r="NT119" s="75"/>
      <c r="NU119" s="75"/>
      <c r="NV119" s="75"/>
      <c r="NW119" s="75"/>
      <c r="NX119" s="75"/>
      <c r="NY119" s="75"/>
      <c r="NZ119" s="75"/>
      <c r="OA119" s="75"/>
      <c r="OB119" s="75"/>
      <c r="OC119" s="75"/>
      <c r="OD119" s="75"/>
      <c r="OE119" s="75"/>
      <c r="OF119" s="75"/>
      <c r="OG119" s="75"/>
      <c r="OH119" s="75"/>
      <c r="OI119" s="75"/>
      <c r="OJ119" s="75"/>
      <c r="OK119" s="75"/>
      <c r="OL119" s="75"/>
      <c r="OM119" s="75"/>
      <c r="ON119" s="75"/>
      <c r="OO119" s="75"/>
      <c r="OP119" s="75"/>
      <c r="OQ119" s="75"/>
      <c r="OR119" s="75"/>
      <c r="OS119" s="75"/>
      <c r="OT119" s="75"/>
      <c r="OU119" s="75"/>
      <c r="OV119" s="75"/>
      <c r="OW119" s="75"/>
      <c r="OX119" s="75"/>
      <c r="OY119" s="75"/>
      <c r="OZ119" s="75"/>
      <c r="PA119" s="75"/>
      <c r="PB119" s="75"/>
      <c r="PC119" s="75"/>
      <c r="PD119" s="75"/>
      <c r="PE119" s="75"/>
      <c r="PF119" s="75"/>
      <c r="PG119" s="75"/>
      <c r="PH119" s="75"/>
      <c r="PI119" s="75"/>
      <c r="PJ119" s="75"/>
      <c r="PK119" s="75"/>
      <c r="PL119" s="75"/>
      <c r="PM119" s="75"/>
      <c r="PN119" s="75"/>
      <c r="PO119" s="75"/>
      <c r="PP119" s="75"/>
      <c r="PQ119" s="75"/>
      <c r="PR119" s="75"/>
      <c r="PS119" s="75"/>
      <c r="PT119" s="75"/>
      <c r="PU119" s="75"/>
      <c r="PV119" s="75"/>
      <c r="PW119" s="75"/>
      <c r="PX119" s="75"/>
      <c r="PY119" s="75"/>
      <c r="PZ119" s="75"/>
      <c r="QA119" s="75"/>
      <c r="QB119" s="75"/>
      <c r="QC119" s="75"/>
      <c r="QD119" s="75"/>
      <c r="QE119" s="75"/>
      <c r="QF119" s="75"/>
      <c r="QG119" s="75"/>
      <c r="QH119" s="75"/>
      <c r="QI119" s="75"/>
      <c r="QJ119" s="75"/>
      <c r="QK119" s="75"/>
      <c r="QL119" s="75"/>
      <c r="QM119" s="75"/>
      <c r="QN119" s="75"/>
      <c r="QO119" s="75"/>
      <c r="QP119" s="75"/>
      <c r="QQ119" s="75"/>
      <c r="QR119" s="75"/>
      <c r="QS119" s="75"/>
      <c r="QT119" s="75"/>
      <c r="QU119" s="75"/>
      <c r="QV119" s="75"/>
      <c r="QW119" s="75"/>
      <c r="QX119" s="75"/>
      <c r="QY119" s="75"/>
      <c r="QZ119" s="75"/>
      <c r="RA119" s="75"/>
      <c r="RB119" s="75"/>
      <c r="RC119" s="75"/>
      <c r="RD119" s="75"/>
      <c r="RE119" s="75"/>
      <c r="RF119" s="75"/>
      <c r="RG119" s="75"/>
      <c r="RH119" s="75"/>
      <c r="RI119" s="75"/>
      <c r="RJ119" s="75"/>
      <c r="RK119" s="75"/>
      <c r="RL119" s="75"/>
      <c r="RM119" s="75"/>
      <c r="RN119" s="75"/>
      <c r="RO119" s="75"/>
      <c r="RP119" s="75"/>
      <c r="RQ119" s="75"/>
      <c r="RR119" s="75"/>
      <c r="RS119" s="75"/>
      <c r="RT119" s="75"/>
      <c r="RU119" s="75"/>
      <c r="RV119" s="75"/>
      <c r="RW119" s="75"/>
      <c r="RX119" s="75"/>
      <c r="RY119" s="75"/>
      <c r="RZ119" s="75"/>
      <c r="SA119" s="75"/>
      <c r="SB119" s="75"/>
      <c r="SC119" s="75"/>
      <c r="SD119" s="75"/>
      <c r="SE119" s="75"/>
    </row>
    <row r="120" spans="50:499" s="4" customFormat="1" x14ac:dyDescent="0.2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75"/>
      <c r="JQ120" s="75"/>
      <c r="JR120" s="75"/>
      <c r="JS120" s="75"/>
      <c r="JT120" s="75"/>
      <c r="JU120" s="75"/>
      <c r="JV120" s="75"/>
      <c r="JW120" s="75"/>
      <c r="JX120" s="75"/>
      <c r="JY120" s="75"/>
      <c r="JZ120" s="75"/>
      <c r="KA120" s="75"/>
      <c r="KB120" s="75"/>
      <c r="KC120" s="75"/>
      <c r="KD120" s="75"/>
      <c r="KE120" s="75"/>
      <c r="KF120" s="75"/>
      <c r="KG120" s="75"/>
      <c r="KH120" s="75"/>
      <c r="KI120" s="75"/>
      <c r="KJ120" s="75"/>
      <c r="KK120" s="75"/>
      <c r="KL120" s="75"/>
      <c r="KM120" s="75"/>
      <c r="KN120" s="75"/>
      <c r="KO120" s="75"/>
      <c r="KP120" s="75"/>
      <c r="KQ120" s="75"/>
      <c r="KR120" s="75"/>
      <c r="KS120" s="75"/>
      <c r="KT120" s="75"/>
      <c r="KU120" s="75"/>
      <c r="KV120" s="75"/>
      <c r="KW120" s="75"/>
      <c r="KX120" s="75"/>
      <c r="KY120" s="75"/>
      <c r="KZ120" s="75"/>
      <c r="LA120" s="75"/>
      <c r="LB120" s="75"/>
      <c r="LC120" s="75"/>
      <c r="LD120" s="75"/>
      <c r="LE120" s="75"/>
      <c r="LF120" s="75"/>
      <c r="LG120" s="75"/>
      <c r="LH120" s="75"/>
      <c r="LI120" s="75"/>
      <c r="LJ120" s="75"/>
      <c r="LK120" s="75"/>
      <c r="LL120" s="75"/>
      <c r="LM120" s="75"/>
      <c r="LN120" s="75"/>
      <c r="LO120" s="75"/>
      <c r="LP120" s="75"/>
      <c r="LQ120" s="75"/>
      <c r="LR120" s="75"/>
      <c r="LS120" s="75"/>
      <c r="LT120" s="75"/>
      <c r="LU120" s="75"/>
      <c r="LV120" s="75"/>
      <c r="LW120" s="75"/>
      <c r="LX120" s="75"/>
      <c r="LY120" s="75"/>
      <c r="LZ120" s="75"/>
      <c r="MA120" s="75"/>
      <c r="MB120" s="75"/>
      <c r="MC120" s="75"/>
      <c r="MD120" s="75"/>
      <c r="ME120" s="75"/>
      <c r="MF120" s="75"/>
      <c r="MG120" s="75"/>
      <c r="MH120" s="75"/>
      <c r="MI120" s="75"/>
      <c r="MJ120" s="75"/>
      <c r="MK120" s="75"/>
      <c r="ML120" s="75"/>
      <c r="MM120" s="75"/>
      <c r="MN120" s="75"/>
      <c r="MO120" s="75"/>
      <c r="MP120" s="75"/>
      <c r="MQ120" s="75"/>
      <c r="MR120" s="75"/>
      <c r="MS120" s="75"/>
      <c r="MT120" s="75"/>
      <c r="MU120" s="75"/>
      <c r="MV120" s="75"/>
      <c r="MW120" s="75"/>
      <c r="MX120" s="75"/>
      <c r="MY120" s="75"/>
      <c r="MZ120" s="75"/>
      <c r="NA120" s="75"/>
      <c r="NB120" s="75"/>
      <c r="NC120" s="75"/>
      <c r="ND120" s="75"/>
      <c r="NE120" s="75"/>
      <c r="NF120" s="75"/>
      <c r="NG120" s="75"/>
      <c r="NH120" s="75"/>
      <c r="NI120" s="75"/>
      <c r="NJ120" s="75"/>
      <c r="NK120" s="75"/>
      <c r="NL120" s="75"/>
      <c r="NM120" s="75"/>
      <c r="NN120" s="75"/>
      <c r="NO120" s="75"/>
      <c r="NP120" s="75"/>
      <c r="NQ120" s="75"/>
      <c r="NR120" s="75"/>
      <c r="NS120" s="75"/>
      <c r="NT120" s="75"/>
      <c r="NU120" s="75"/>
      <c r="NV120" s="75"/>
      <c r="NW120" s="75"/>
      <c r="NX120" s="75"/>
      <c r="NY120" s="75"/>
      <c r="NZ120" s="75"/>
      <c r="OA120" s="75"/>
      <c r="OB120" s="75"/>
      <c r="OC120" s="75"/>
      <c r="OD120" s="75"/>
      <c r="OE120" s="75"/>
      <c r="OF120" s="75"/>
      <c r="OG120" s="75"/>
      <c r="OH120" s="75"/>
      <c r="OI120" s="75"/>
      <c r="OJ120" s="75"/>
      <c r="OK120" s="75"/>
      <c r="OL120" s="75"/>
      <c r="OM120" s="75"/>
      <c r="ON120" s="75"/>
      <c r="OO120" s="75"/>
      <c r="OP120" s="75"/>
      <c r="OQ120" s="75"/>
      <c r="OR120" s="75"/>
      <c r="OS120" s="75"/>
      <c r="OT120" s="75"/>
      <c r="OU120" s="75"/>
      <c r="OV120" s="75"/>
      <c r="OW120" s="75"/>
      <c r="OX120" s="75"/>
      <c r="OY120" s="75"/>
      <c r="OZ120" s="75"/>
      <c r="PA120" s="75"/>
      <c r="PB120" s="75"/>
      <c r="PC120" s="75"/>
      <c r="PD120" s="75"/>
      <c r="PE120" s="75"/>
      <c r="PF120" s="75"/>
      <c r="PG120" s="75"/>
      <c r="PH120" s="75"/>
      <c r="PI120" s="75"/>
      <c r="PJ120" s="75"/>
      <c r="PK120" s="75"/>
      <c r="PL120" s="75"/>
      <c r="PM120" s="75"/>
      <c r="PN120" s="75"/>
      <c r="PO120" s="75"/>
      <c r="PP120" s="75"/>
      <c r="PQ120" s="75"/>
      <c r="PR120" s="75"/>
      <c r="PS120" s="75"/>
      <c r="PT120" s="75"/>
      <c r="PU120" s="75"/>
      <c r="PV120" s="75"/>
      <c r="PW120" s="75"/>
      <c r="PX120" s="75"/>
      <c r="PY120" s="75"/>
      <c r="PZ120" s="75"/>
      <c r="QA120" s="75"/>
      <c r="QB120" s="75"/>
      <c r="QC120" s="75"/>
      <c r="QD120" s="75"/>
      <c r="QE120" s="75"/>
      <c r="QF120" s="75"/>
      <c r="QG120" s="75"/>
      <c r="QH120" s="75"/>
      <c r="QI120" s="75"/>
      <c r="QJ120" s="75"/>
      <c r="QK120" s="75"/>
      <c r="QL120" s="75"/>
      <c r="QM120" s="75"/>
      <c r="QN120" s="75"/>
      <c r="QO120" s="75"/>
      <c r="QP120" s="75"/>
      <c r="QQ120" s="75"/>
      <c r="QR120" s="75"/>
      <c r="QS120" s="75"/>
      <c r="QT120" s="75"/>
      <c r="QU120" s="75"/>
      <c r="QV120" s="75"/>
      <c r="QW120" s="75"/>
      <c r="QX120" s="75"/>
      <c r="QY120" s="75"/>
      <c r="QZ120" s="75"/>
      <c r="RA120" s="75"/>
      <c r="RB120" s="75"/>
      <c r="RC120" s="75"/>
      <c r="RD120" s="75"/>
      <c r="RE120" s="75"/>
      <c r="RF120" s="75"/>
      <c r="RG120" s="75"/>
      <c r="RH120" s="75"/>
      <c r="RI120" s="75"/>
      <c r="RJ120" s="75"/>
      <c r="RK120" s="75"/>
      <c r="RL120" s="75"/>
      <c r="RM120" s="75"/>
      <c r="RN120" s="75"/>
      <c r="RO120" s="75"/>
      <c r="RP120" s="75"/>
      <c r="RQ120" s="75"/>
      <c r="RR120" s="75"/>
      <c r="RS120" s="75"/>
      <c r="RT120" s="75"/>
      <c r="RU120" s="75"/>
      <c r="RV120" s="75"/>
      <c r="RW120" s="75"/>
      <c r="RX120" s="75"/>
      <c r="RY120" s="75"/>
      <c r="RZ120" s="75"/>
      <c r="SA120" s="75"/>
      <c r="SB120" s="75"/>
      <c r="SC120" s="75"/>
      <c r="SD120" s="75"/>
      <c r="SE120" s="75"/>
    </row>
    <row r="121" spans="50:499" s="4" customFormat="1" x14ac:dyDescent="0.2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75"/>
      <c r="OF121" s="75"/>
      <c r="OG121" s="75"/>
      <c r="OH121" s="75"/>
      <c r="OI121" s="75"/>
      <c r="OJ121" s="75"/>
      <c r="OK121" s="75"/>
      <c r="OL121" s="75"/>
      <c r="OM121" s="75"/>
      <c r="ON121" s="75"/>
      <c r="OO121" s="75"/>
      <c r="OP121" s="75"/>
      <c r="OQ121" s="75"/>
      <c r="OR121" s="75"/>
      <c r="OS121" s="75"/>
      <c r="OT121" s="75"/>
      <c r="OU121" s="75"/>
      <c r="OV121" s="75"/>
      <c r="OW121" s="75"/>
      <c r="OX121" s="75"/>
      <c r="OY121" s="75"/>
      <c r="OZ121" s="75"/>
      <c r="PA121" s="75"/>
      <c r="PB121" s="75"/>
      <c r="PC121" s="75"/>
      <c r="PD121" s="75"/>
      <c r="PE121" s="75"/>
      <c r="PF121" s="75"/>
      <c r="PG121" s="75"/>
      <c r="PH121" s="75"/>
      <c r="PI121" s="75"/>
      <c r="PJ121" s="75"/>
      <c r="PK121" s="75"/>
      <c r="PL121" s="75"/>
      <c r="PM121" s="75"/>
      <c r="PN121" s="75"/>
      <c r="PO121" s="75"/>
      <c r="PP121" s="75"/>
      <c r="PQ121" s="75"/>
      <c r="PR121" s="75"/>
      <c r="PS121" s="75"/>
      <c r="PT121" s="75"/>
      <c r="PU121" s="75"/>
      <c r="PV121" s="75"/>
      <c r="PW121" s="75"/>
      <c r="PX121" s="75"/>
      <c r="PY121" s="75"/>
      <c r="PZ121" s="75"/>
      <c r="QA121" s="75"/>
      <c r="QB121" s="75"/>
      <c r="QC121" s="75"/>
      <c r="QD121" s="75"/>
      <c r="QE121" s="75"/>
      <c r="QF121" s="75"/>
      <c r="QG121" s="75"/>
      <c r="QH121" s="75"/>
      <c r="QI121" s="75"/>
      <c r="QJ121" s="75"/>
      <c r="QK121" s="75"/>
      <c r="QL121" s="75"/>
      <c r="QM121" s="75"/>
      <c r="QN121" s="75"/>
      <c r="QO121" s="75"/>
      <c r="QP121" s="75"/>
      <c r="QQ121" s="75"/>
      <c r="QR121" s="75"/>
      <c r="QS121" s="75"/>
      <c r="QT121" s="75"/>
      <c r="QU121" s="75"/>
      <c r="QV121" s="75"/>
      <c r="QW121" s="75"/>
      <c r="QX121" s="75"/>
      <c r="QY121" s="75"/>
      <c r="QZ121" s="75"/>
      <c r="RA121" s="75"/>
      <c r="RB121" s="75"/>
      <c r="RC121" s="75"/>
      <c r="RD121" s="75"/>
      <c r="RE121" s="75"/>
      <c r="RF121" s="75"/>
      <c r="RG121" s="75"/>
      <c r="RH121" s="75"/>
      <c r="RI121" s="75"/>
      <c r="RJ121" s="75"/>
      <c r="RK121" s="75"/>
      <c r="RL121" s="75"/>
      <c r="RM121" s="75"/>
      <c r="RN121" s="75"/>
      <c r="RO121" s="75"/>
      <c r="RP121" s="75"/>
      <c r="RQ121" s="75"/>
      <c r="RR121" s="75"/>
      <c r="RS121" s="75"/>
      <c r="RT121" s="75"/>
      <c r="RU121" s="75"/>
      <c r="RV121" s="75"/>
      <c r="RW121" s="75"/>
      <c r="RX121" s="75"/>
      <c r="RY121" s="75"/>
      <c r="RZ121" s="75"/>
      <c r="SA121" s="75"/>
      <c r="SB121" s="75"/>
      <c r="SC121" s="75"/>
      <c r="SD121" s="75"/>
      <c r="SE121" s="75"/>
    </row>
    <row r="122" spans="50:499" s="4" customFormat="1" x14ac:dyDescent="0.2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75"/>
      <c r="JQ122" s="75"/>
      <c r="JR122" s="75"/>
      <c r="JS122" s="75"/>
      <c r="JT122" s="75"/>
      <c r="JU122" s="75"/>
      <c r="JV122" s="75"/>
      <c r="JW122" s="75"/>
      <c r="JX122" s="75"/>
      <c r="JY122" s="75"/>
      <c r="JZ122" s="75"/>
      <c r="KA122" s="75"/>
      <c r="KB122" s="75"/>
      <c r="KC122" s="75"/>
      <c r="KD122" s="75"/>
      <c r="KE122" s="75"/>
      <c r="KF122" s="75"/>
      <c r="KG122" s="75"/>
      <c r="KH122" s="75"/>
      <c r="KI122" s="75"/>
      <c r="KJ122" s="75"/>
      <c r="KK122" s="75"/>
      <c r="KL122" s="75"/>
      <c r="KM122" s="75"/>
      <c r="KN122" s="75"/>
      <c r="KO122" s="75"/>
      <c r="KP122" s="75"/>
      <c r="KQ122" s="75"/>
      <c r="KR122" s="75"/>
      <c r="KS122" s="75"/>
      <c r="KT122" s="75"/>
      <c r="KU122" s="75"/>
      <c r="KV122" s="75"/>
      <c r="KW122" s="75"/>
      <c r="KX122" s="75"/>
      <c r="KY122" s="75"/>
      <c r="KZ122" s="75"/>
      <c r="LA122" s="75"/>
      <c r="LB122" s="75"/>
      <c r="LC122" s="75"/>
      <c r="LD122" s="75"/>
      <c r="LE122" s="75"/>
      <c r="LF122" s="75"/>
      <c r="LG122" s="75"/>
      <c r="LH122" s="75"/>
      <c r="LI122" s="75"/>
      <c r="LJ122" s="75"/>
      <c r="LK122" s="75"/>
      <c r="LL122" s="75"/>
      <c r="LM122" s="75"/>
      <c r="LN122" s="75"/>
      <c r="LO122" s="75"/>
      <c r="LP122" s="75"/>
      <c r="LQ122" s="75"/>
      <c r="LR122" s="75"/>
      <c r="LS122" s="75"/>
      <c r="LT122" s="75"/>
      <c r="LU122" s="75"/>
      <c r="LV122" s="75"/>
      <c r="LW122" s="75"/>
      <c r="LX122" s="75"/>
      <c r="LY122" s="75"/>
      <c r="LZ122" s="75"/>
      <c r="MA122" s="75"/>
      <c r="MB122" s="75"/>
      <c r="MC122" s="75"/>
      <c r="MD122" s="75"/>
      <c r="ME122" s="75"/>
      <c r="MF122" s="75"/>
      <c r="MG122" s="75"/>
      <c r="MH122" s="75"/>
      <c r="MI122" s="75"/>
      <c r="MJ122" s="75"/>
      <c r="MK122" s="75"/>
      <c r="ML122" s="75"/>
      <c r="MM122" s="75"/>
      <c r="MN122" s="75"/>
      <c r="MO122" s="75"/>
      <c r="MP122" s="75"/>
      <c r="MQ122" s="75"/>
      <c r="MR122" s="75"/>
      <c r="MS122" s="75"/>
      <c r="MT122" s="75"/>
      <c r="MU122" s="75"/>
      <c r="MV122" s="75"/>
      <c r="MW122" s="75"/>
      <c r="MX122" s="75"/>
      <c r="MY122" s="75"/>
      <c r="MZ122" s="75"/>
      <c r="NA122" s="75"/>
      <c r="NB122" s="75"/>
      <c r="NC122" s="75"/>
      <c r="ND122" s="75"/>
      <c r="NE122" s="75"/>
      <c r="NF122" s="75"/>
      <c r="NG122" s="75"/>
      <c r="NH122" s="75"/>
      <c r="NI122" s="75"/>
      <c r="NJ122" s="75"/>
      <c r="NK122" s="75"/>
      <c r="NL122" s="75"/>
      <c r="NM122" s="75"/>
      <c r="NN122" s="75"/>
      <c r="NO122" s="75"/>
      <c r="NP122" s="75"/>
      <c r="NQ122" s="75"/>
      <c r="NR122" s="75"/>
      <c r="NS122" s="75"/>
      <c r="NT122" s="75"/>
      <c r="NU122" s="75"/>
      <c r="NV122" s="75"/>
      <c r="NW122" s="75"/>
      <c r="NX122" s="75"/>
      <c r="NY122" s="75"/>
      <c r="NZ122" s="75"/>
      <c r="OA122" s="75"/>
      <c r="OB122" s="75"/>
      <c r="OC122" s="75"/>
      <c r="OD122" s="75"/>
      <c r="OE122" s="75"/>
      <c r="OF122" s="75"/>
      <c r="OG122" s="75"/>
      <c r="OH122" s="75"/>
      <c r="OI122" s="75"/>
      <c r="OJ122" s="75"/>
      <c r="OK122" s="75"/>
      <c r="OL122" s="75"/>
      <c r="OM122" s="75"/>
      <c r="ON122" s="75"/>
      <c r="OO122" s="75"/>
      <c r="OP122" s="75"/>
      <c r="OQ122" s="75"/>
      <c r="OR122" s="75"/>
      <c r="OS122" s="75"/>
      <c r="OT122" s="75"/>
      <c r="OU122" s="75"/>
      <c r="OV122" s="75"/>
      <c r="OW122" s="75"/>
      <c r="OX122" s="75"/>
      <c r="OY122" s="75"/>
      <c r="OZ122" s="75"/>
      <c r="PA122" s="75"/>
      <c r="PB122" s="75"/>
      <c r="PC122" s="75"/>
      <c r="PD122" s="75"/>
      <c r="PE122" s="75"/>
      <c r="PF122" s="75"/>
      <c r="PG122" s="75"/>
      <c r="PH122" s="75"/>
      <c r="PI122" s="75"/>
      <c r="PJ122" s="75"/>
      <c r="PK122" s="75"/>
      <c r="PL122" s="75"/>
      <c r="PM122" s="75"/>
      <c r="PN122" s="75"/>
      <c r="PO122" s="75"/>
      <c r="PP122" s="75"/>
      <c r="PQ122" s="75"/>
      <c r="PR122" s="75"/>
      <c r="PS122" s="75"/>
      <c r="PT122" s="75"/>
      <c r="PU122" s="75"/>
      <c r="PV122" s="75"/>
      <c r="PW122" s="75"/>
      <c r="PX122" s="75"/>
      <c r="PY122" s="75"/>
      <c r="PZ122" s="75"/>
      <c r="QA122" s="75"/>
      <c r="QB122" s="75"/>
      <c r="QC122" s="75"/>
      <c r="QD122" s="75"/>
      <c r="QE122" s="75"/>
      <c r="QF122" s="75"/>
      <c r="QG122" s="75"/>
      <c r="QH122" s="75"/>
      <c r="QI122" s="75"/>
      <c r="QJ122" s="75"/>
      <c r="QK122" s="75"/>
      <c r="QL122" s="75"/>
      <c r="QM122" s="75"/>
      <c r="QN122" s="75"/>
      <c r="QO122" s="75"/>
      <c r="QP122" s="75"/>
      <c r="QQ122" s="75"/>
      <c r="QR122" s="75"/>
      <c r="QS122" s="75"/>
      <c r="QT122" s="75"/>
      <c r="QU122" s="75"/>
      <c r="QV122" s="75"/>
      <c r="QW122" s="75"/>
      <c r="QX122" s="75"/>
      <c r="QY122" s="75"/>
      <c r="QZ122" s="75"/>
      <c r="RA122" s="75"/>
      <c r="RB122" s="75"/>
      <c r="RC122" s="75"/>
      <c r="RD122" s="75"/>
      <c r="RE122" s="75"/>
      <c r="RF122" s="75"/>
      <c r="RG122" s="75"/>
      <c r="RH122" s="75"/>
      <c r="RI122" s="75"/>
      <c r="RJ122" s="75"/>
      <c r="RK122" s="75"/>
      <c r="RL122" s="75"/>
      <c r="RM122" s="75"/>
      <c r="RN122" s="75"/>
      <c r="RO122" s="75"/>
      <c r="RP122" s="75"/>
      <c r="RQ122" s="75"/>
      <c r="RR122" s="75"/>
      <c r="RS122" s="75"/>
      <c r="RT122" s="75"/>
      <c r="RU122" s="75"/>
      <c r="RV122" s="75"/>
      <c r="RW122" s="75"/>
      <c r="RX122" s="75"/>
      <c r="RY122" s="75"/>
      <c r="RZ122" s="75"/>
      <c r="SA122" s="75"/>
      <c r="SB122" s="75"/>
      <c r="SC122" s="75"/>
      <c r="SD122" s="75"/>
      <c r="SE122" s="75"/>
    </row>
    <row r="123" spans="50:499" s="4" customFormat="1" x14ac:dyDescent="0.2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75"/>
      <c r="OF123" s="75"/>
      <c r="OG123" s="75"/>
      <c r="OH123" s="75"/>
      <c r="OI123" s="75"/>
      <c r="OJ123" s="75"/>
      <c r="OK123" s="75"/>
      <c r="OL123" s="75"/>
      <c r="OM123" s="75"/>
      <c r="ON123" s="75"/>
      <c r="OO123" s="75"/>
      <c r="OP123" s="75"/>
      <c r="OQ123" s="75"/>
      <c r="OR123" s="75"/>
      <c r="OS123" s="75"/>
      <c r="OT123" s="75"/>
      <c r="OU123" s="75"/>
      <c r="OV123" s="75"/>
      <c r="OW123" s="75"/>
      <c r="OX123" s="75"/>
      <c r="OY123" s="75"/>
      <c r="OZ123" s="75"/>
      <c r="PA123" s="75"/>
      <c r="PB123" s="75"/>
      <c r="PC123" s="75"/>
      <c r="PD123" s="75"/>
      <c r="PE123" s="75"/>
      <c r="PF123" s="75"/>
      <c r="PG123" s="75"/>
      <c r="PH123" s="75"/>
      <c r="PI123" s="75"/>
      <c r="PJ123" s="75"/>
      <c r="PK123" s="75"/>
      <c r="PL123" s="75"/>
      <c r="PM123" s="75"/>
      <c r="PN123" s="75"/>
      <c r="PO123" s="75"/>
      <c r="PP123" s="75"/>
      <c r="PQ123" s="75"/>
      <c r="PR123" s="75"/>
      <c r="PS123" s="75"/>
      <c r="PT123" s="75"/>
      <c r="PU123" s="75"/>
      <c r="PV123" s="75"/>
      <c r="PW123" s="75"/>
      <c r="PX123" s="75"/>
      <c r="PY123" s="75"/>
      <c r="PZ123" s="75"/>
      <c r="QA123" s="75"/>
      <c r="QB123" s="75"/>
      <c r="QC123" s="75"/>
      <c r="QD123" s="75"/>
      <c r="QE123" s="75"/>
      <c r="QF123" s="75"/>
      <c r="QG123" s="75"/>
      <c r="QH123" s="75"/>
      <c r="QI123" s="75"/>
      <c r="QJ123" s="75"/>
      <c r="QK123" s="75"/>
      <c r="QL123" s="75"/>
      <c r="QM123" s="75"/>
      <c r="QN123" s="75"/>
      <c r="QO123" s="75"/>
      <c r="QP123" s="75"/>
      <c r="QQ123" s="75"/>
      <c r="QR123" s="75"/>
      <c r="QS123" s="75"/>
      <c r="QT123" s="75"/>
      <c r="QU123" s="75"/>
      <c r="QV123" s="75"/>
      <c r="QW123" s="75"/>
      <c r="QX123" s="75"/>
      <c r="QY123" s="75"/>
      <c r="QZ123" s="75"/>
      <c r="RA123" s="75"/>
      <c r="RB123" s="75"/>
      <c r="RC123" s="75"/>
      <c r="RD123" s="75"/>
      <c r="RE123" s="75"/>
      <c r="RF123" s="75"/>
      <c r="RG123" s="75"/>
      <c r="RH123" s="75"/>
      <c r="RI123" s="75"/>
      <c r="RJ123" s="75"/>
      <c r="RK123" s="75"/>
      <c r="RL123" s="75"/>
      <c r="RM123" s="75"/>
      <c r="RN123" s="75"/>
      <c r="RO123" s="75"/>
      <c r="RP123" s="75"/>
      <c r="RQ123" s="75"/>
      <c r="RR123" s="75"/>
      <c r="RS123" s="75"/>
      <c r="RT123" s="75"/>
      <c r="RU123" s="75"/>
      <c r="RV123" s="75"/>
      <c r="RW123" s="75"/>
      <c r="RX123" s="75"/>
      <c r="RY123" s="75"/>
      <c r="RZ123" s="75"/>
      <c r="SA123" s="75"/>
      <c r="SB123" s="75"/>
      <c r="SC123" s="75"/>
      <c r="SD123" s="75"/>
      <c r="SE123" s="75"/>
    </row>
    <row r="124" spans="50:499" s="4" customFormat="1" x14ac:dyDescent="0.2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75"/>
      <c r="JQ124" s="75"/>
      <c r="JR124" s="75"/>
      <c r="JS124" s="75"/>
      <c r="JT124" s="75"/>
      <c r="JU124" s="75"/>
      <c r="JV124" s="75"/>
      <c r="JW124" s="75"/>
      <c r="JX124" s="75"/>
      <c r="JY124" s="75"/>
      <c r="JZ124" s="75"/>
      <c r="KA124" s="75"/>
      <c r="KB124" s="75"/>
      <c r="KC124" s="75"/>
      <c r="KD124" s="75"/>
      <c r="KE124" s="75"/>
      <c r="KF124" s="75"/>
      <c r="KG124" s="75"/>
      <c r="KH124" s="75"/>
      <c r="KI124" s="75"/>
      <c r="KJ124" s="75"/>
      <c r="KK124" s="75"/>
      <c r="KL124" s="75"/>
      <c r="KM124" s="75"/>
      <c r="KN124" s="75"/>
      <c r="KO124" s="75"/>
      <c r="KP124" s="75"/>
      <c r="KQ124" s="75"/>
      <c r="KR124" s="75"/>
      <c r="KS124" s="75"/>
      <c r="KT124" s="75"/>
      <c r="KU124" s="75"/>
      <c r="KV124" s="75"/>
      <c r="KW124" s="75"/>
      <c r="KX124" s="75"/>
      <c r="KY124" s="75"/>
      <c r="KZ124" s="75"/>
      <c r="LA124" s="75"/>
      <c r="LB124" s="75"/>
      <c r="LC124" s="75"/>
      <c r="LD124" s="75"/>
      <c r="LE124" s="75"/>
      <c r="LF124" s="75"/>
      <c r="LG124" s="75"/>
      <c r="LH124" s="75"/>
      <c r="LI124" s="75"/>
      <c r="LJ124" s="75"/>
      <c r="LK124" s="75"/>
      <c r="LL124" s="75"/>
      <c r="LM124" s="75"/>
      <c r="LN124" s="75"/>
      <c r="LO124" s="75"/>
      <c r="LP124" s="75"/>
      <c r="LQ124" s="75"/>
      <c r="LR124" s="75"/>
      <c r="LS124" s="75"/>
      <c r="LT124" s="75"/>
      <c r="LU124" s="75"/>
      <c r="LV124" s="75"/>
      <c r="LW124" s="75"/>
      <c r="LX124" s="75"/>
      <c r="LY124" s="75"/>
      <c r="LZ124" s="75"/>
      <c r="MA124" s="75"/>
      <c r="MB124" s="75"/>
      <c r="MC124" s="75"/>
      <c r="MD124" s="75"/>
      <c r="ME124" s="75"/>
      <c r="MF124" s="75"/>
      <c r="MG124" s="75"/>
      <c r="MH124" s="75"/>
      <c r="MI124" s="75"/>
      <c r="MJ124" s="75"/>
      <c r="MK124" s="75"/>
      <c r="ML124" s="75"/>
      <c r="MM124" s="75"/>
      <c r="MN124" s="75"/>
      <c r="MO124" s="75"/>
      <c r="MP124" s="75"/>
      <c r="MQ124" s="75"/>
      <c r="MR124" s="75"/>
      <c r="MS124" s="75"/>
      <c r="MT124" s="75"/>
      <c r="MU124" s="75"/>
      <c r="MV124" s="75"/>
      <c r="MW124" s="75"/>
      <c r="MX124" s="75"/>
      <c r="MY124" s="75"/>
      <c r="MZ124" s="75"/>
      <c r="NA124" s="75"/>
      <c r="NB124" s="75"/>
      <c r="NC124" s="75"/>
      <c r="ND124" s="75"/>
      <c r="NE124" s="75"/>
      <c r="NF124" s="75"/>
      <c r="NG124" s="75"/>
      <c r="NH124" s="75"/>
      <c r="NI124" s="75"/>
      <c r="NJ124" s="75"/>
      <c r="NK124" s="75"/>
      <c r="NL124" s="75"/>
      <c r="NM124" s="75"/>
      <c r="NN124" s="75"/>
      <c r="NO124" s="75"/>
      <c r="NP124" s="75"/>
      <c r="NQ124" s="75"/>
      <c r="NR124" s="75"/>
      <c r="NS124" s="75"/>
      <c r="NT124" s="75"/>
      <c r="NU124" s="75"/>
      <c r="NV124" s="75"/>
      <c r="NW124" s="75"/>
      <c r="NX124" s="75"/>
      <c r="NY124" s="75"/>
      <c r="NZ124" s="75"/>
      <c r="OA124" s="75"/>
      <c r="OB124" s="75"/>
      <c r="OC124" s="75"/>
      <c r="OD124" s="75"/>
      <c r="OE124" s="75"/>
      <c r="OF124" s="75"/>
      <c r="OG124" s="75"/>
      <c r="OH124" s="75"/>
      <c r="OI124" s="75"/>
      <c r="OJ124" s="75"/>
      <c r="OK124" s="75"/>
      <c r="OL124" s="75"/>
      <c r="OM124" s="75"/>
      <c r="ON124" s="75"/>
      <c r="OO124" s="75"/>
      <c r="OP124" s="75"/>
      <c r="OQ124" s="75"/>
      <c r="OR124" s="75"/>
      <c r="OS124" s="75"/>
      <c r="OT124" s="75"/>
      <c r="OU124" s="75"/>
      <c r="OV124" s="75"/>
      <c r="OW124" s="75"/>
      <c r="OX124" s="75"/>
      <c r="OY124" s="75"/>
      <c r="OZ124" s="75"/>
      <c r="PA124" s="75"/>
      <c r="PB124" s="75"/>
      <c r="PC124" s="75"/>
      <c r="PD124" s="75"/>
      <c r="PE124" s="75"/>
      <c r="PF124" s="75"/>
      <c r="PG124" s="75"/>
      <c r="PH124" s="75"/>
      <c r="PI124" s="75"/>
      <c r="PJ124" s="75"/>
      <c r="PK124" s="75"/>
      <c r="PL124" s="75"/>
      <c r="PM124" s="75"/>
      <c r="PN124" s="75"/>
      <c r="PO124" s="75"/>
      <c r="PP124" s="75"/>
      <c r="PQ124" s="75"/>
      <c r="PR124" s="75"/>
      <c r="PS124" s="75"/>
      <c r="PT124" s="75"/>
      <c r="PU124" s="75"/>
      <c r="PV124" s="75"/>
      <c r="PW124" s="75"/>
      <c r="PX124" s="75"/>
      <c r="PY124" s="75"/>
      <c r="PZ124" s="75"/>
      <c r="QA124" s="75"/>
      <c r="QB124" s="75"/>
      <c r="QC124" s="75"/>
      <c r="QD124" s="75"/>
      <c r="QE124" s="75"/>
      <c r="QF124" s="75"/>
      <c r="QG124" s="75"/>
      <c r="QH124" s="75"/>
      <c r="QI124" s="75"/>
      <c r="QJ124" s="75"/>
      <c r="QK124" s="75"/>
      <c r="QL124" s="75"/>
      <c r="QM124" s="75"/>
      <c r="QN124" s="75"/>
      <c r="QO124" s="75"/>
      <c r="QP124" s="75"/>
      <c r="QQ124" s="75"/>
      <c r="QR124" s="75"/>
      <c r="QS124" s="75"/>
      <c r="QT124" s="75"/>
      <c r="QU124" s="75"/>
      <c r="QV124" s="75"/>
      <c r="QW124" s="75"/>
      <c r="QX124" s="75"/>
      <c r="QY124" s="75"/>
      <c r="QZ124" s="75"/>
      <c r="RA124" s="75"/>
      <c r="RB124" s="75"/>
      <c r="RC124" s="75"/>
      <c r="RD124" s="75"/>
      <c r="RE124" s="75"/>
      <c r="RF124" s="75"/>
      <c r="RG124" s="75"/>
      <c r="RH124" s="75"/>
      <c r="RI124" s="75"/>
      <c r="RJ124" s="75"/>
      <c r="RK124" s="75"/>
      <c r="RL124" s="75"/>
      <c r="RM124" s="75"/>
      <c r="RN124" s="75"/>
      <c r="RO124" s="75"/>
      <c r="RP124" s="75"/>
      <c r="RQ124" s="75"/>
      <c r="RR124" s="75"/>
      <c r="RS124" s="75"/>
      <c r="RT124" s="75"/>
      <c r="RU124" s="75"/>
      <c r="RV124" s="75"/>
      <c r="RW124" s="75"/>
      <c r="RX124" s="75"/>
      <c r="RY124" s="75"/>
      <c r="RZ124" s="75"/>
      <c r="SA124" s="75"/>
      <c r="SB124" s="75"/>
      <c r="SC124" s="75"/>
      <c r="SD124" s="75"/>
      <c r="SE124" s="75"/>
    </row>
    <row r="125" spans="50:499" s="4" customFormat="1" x14ac:dyDescent="0.2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75"/>
      <c r="JQ125" s="75"/>
      <c r="JR125" s="75"/>
      <c r="JS125" s="75"/>
      <c r="JT125" s="75"/>
      <c r="JU125" s="75"/>
      <c r="JV125" s="75"/>
      <c r="JW125" s="75"/>
      <c r="JX125" s="75"/>
      <c r="JY125" s="75"/>
      <c r="JZ125" s="75"/>
      <c r="KA125" s="75"/>
      <c r="KB125" s="75"/>
      <c r="KC125" s="75"/>
      <c r="KD125" s="75"/>
      <c r="KE125" s="75"/>
      <c r="KF125" s="75"/>
      <c r="KG125" s="75"/>
      <c r="KH125" s="75"/>
      <c r="KI125" s="75"/>
      <c r="KJ125" s="75"/>
      <c r="KK125" s="75"/>
      <c r="KL125" s="75"/>
      <c r="KM125" s="75"/>
      <c r="KN125" s="75"/>
      <c r="KO125" s="75"/>
      <c r="KP125" s="75"/>
      <c r="KQ125" s="75"/>
      <c r="KR125" s="75"/>
      <c r="KS125" s="75"/>
      <c r="KT125" s="75"/>
      <c r="KU125" s="75"/>
      <c r="KV125" s="75"/>
      <c r="KW125" s="75"/>
      <c r="KX125" s="75"/>
      <c r="KY125" s="75"/>
      <c r="KZ125" s="75"/>
      <c r="LA125" s="75"/>
      <c r="LB125" s="75"/>
      <c r="LC125" s="75"/>
      <c r="LD125" s="75"/>
      <c r="LE125" s="75"/>
      <c r="LF125" s="75"/>
      <c r="LG125" s="75"/>
      <c r="LH125" s="75"/>
      <c r="LI125" s="75"/>
      <c r="LJ125" s="75"/>
      <c r="LK125" s="75"/>
      <c r="LL125" s="75"/>
      <c r="LM125" s="75"/>
      <c r="LN125" s="75"/>
      <c r="LO125" s="75"/>
      <c r="LP125" s="75"/>
      <c r="LQ125" s="75"/>
      <c r="LR125" s="75"/>
      <c r="LS125" s="75"/>
      <c r="LT125" s="75"/>
      <c r="LU125" s="75"/>
      <c r="LV125" s="75"/>
      <c r="LW125" s="75"/>
      <c r="LX125" s="75"/>
      <c r="LY125" s="75"/>
      <c r="LZ125" s="75"/>
      <c r="MA125" s="75"/>
      <c r="MB125" s="75"/>
      <c r="MC125" s="75"/>
      <c r="MD125" s="75"/>
      <c r="ME125" s="75"/>
      <c r="MF125" s="75"/>
      <c r="MG125" s="75"/>
      <c r="MH125" s="75"/>
      <c r="MI125" s="75"/>
      <c r="MJ125" s="75"/>
      <c r="MK125" s="75"/>
      <c r="ML125" s="75"/>
      <c r="MM125" s="75"/>
      <c r="MN125" s="75"/>
      <c r="MO125" s="75"/>
      <c r="MP125" s="75"/>
      <c r="MQ125" s="75"/>
      <c r="MR125" s="75"/>
      <c r="MS125" s="75"/>
      <c r="MT125" s="75"/>
      <c r="MU125" s="75"/>
      <c r="MV125" s="75"/>
      <c r="MW125" s="75"/>
      <c r="MX125" s="75"/>
      <c r="MY125" s="75"/>
      <c r="MZ125" s="75"/>
      <c r="NA125" s="75"/>
      <c r="NB125" s="75"/>
      <c r="NC125" s="75"/>
      <c r="ND125" s="75"/>
      <c r="NE125" s="75"/>
      <c r="NF125" s="75"/>
      <c r="NG125" s="75"/>
      <c r="NH125" s="75"/>
      <c r="NI125" s="75"/>
      <c r="NJ125" s="75"/>
      <c r="NK125" s="75"/>
      <c r="NL125" s="75"/>
      <c r="NM125" s="75"/>
      <c r="NN125" s="75"/>
      <c r="NO125" s="75"/>
      <c r="NP125" s="75"/>
      <c r="NQ125" s="75"/>
      <c r="NR125" s="75"/>
      <c r="NS125" s="75"/>
      <c r="NT125" s="75"/>
      <c r="NU125" s="75"/>
      <c r="NV125" s="75"/>
      <c r="NW125" s="75"/>
      <c r="NX125" s="75"/>
      <c r="NY125" s="75"/>
      <c r="NZ125" s="75"/>
      <c r="OA125" s="75"/>
      <c r="OB125" s="75"/>
      <c r="OC125" s="75"/>
      <c r="OD125" s="75"/>
      <c r="OE125" s="75"/>
      <c r="OF125" s="75"/>
      <c r="OG125" s="75"/>
      <c r="OH125" s="75"/>
      <c r="OI125" s="75"/>
      <c r="OJ125" s="75"/>
      <c r="OK125" s="75"/>
      <c r="OL125" s="75"/>
      <c r="OM125" s="75"/>
      <c r="ON125" s="75"/>
      <c r="OO125" s="75"/>
      <c r="OP125" s="75"/>
      <c r="OQ125" s="75"/>
      <c r="OR125" s="75"/>
      <c r="OS125" s="75"/>
      <c r="OT125" s="75"/>
      <c r="OU125" s="75"/>
      <c r="OV125" s="75"/>
      <c r="OW125" s="75"/>
      <c r="OX125" s="75"/>
      <c r="OY125" s="75"/>
      <c r="OZ125" s="75"/>
      <c r="PA125" s="75"/>
      <c r="PB125" s="75"/>
      <c r="PC125" s="75"/>
      <c r="PD125" s="75"/>
      <c r="PE125" s="75"/>
      <c r="PF125" s="75"/>
      <c r="PG125" s="75"/>
      <c r="PH125" s="75"/>
      <c r="PI125" s="75"/>
      <c r="PJ125" s="75"/>
      <c r="PK125" s="75"/>
      <c r="PL125" s="75"/>
      <c r="PM125" s="75"/>
      <c r="PN125" s="75"/>
      <c r="PO125" s="75"/>
      <c r="PP125" s="75"/>
      <c r="PQ125" s="75"/>
      <c r="PR125" s="75"/>
      <c r="PS125" s="75"/>
      <c r="PT125" s="75"/>
      <c r="PU125" s="75"/>
      <c r="PV125" s="75"/>
      <c r="PW125" s="75"/>
      <c r="PX125" s="75"/>
      <c r="PY125" s="75"/>
      <c r="PZ125" s="75"/>
      <c r="QA125" s="75"/>
      <c r="QB125" s="75"/>
      <c r="QC125" s="75"/>
      <c r="QD125" s="75"/>
      <c r="QE125" s="75"/>
      <c r="QF125" s="75"/>
      <c r="QG125" s="75"/>
      <c r="QH125" s="75"/>
      <c r="QI125" s="75"/>
      <c r="QJ125" s="75"/>
      <c r="QK125" s="75"/>
      <c r="QL125" s="75"/>
      <c r="QM125" s="75"/>
      <c r="QN125" s="75"/>
      <c r="QO125" s="75"/>
      <c r="QP125" s="75"/>
      <c r="QQ125" s="75"/>
      <c r="QR125" s="75"/>
      <c r="QS125" s="75"/>
      <c r="QT125" s="75"/>
      <c r="QU125" s="75"/>
      <c r="QV125" s="75"/>
      <c r="QW125" s="75"/>
      <c r="QX125" s="75"/>
      <c r="QY125" s="75"/>
      <c r="QZ125" s="75"/>
      <c r="RA125" s="75"/>
      <c r="RB125" s="75"/>
      <c r="RC125" s="75"/>
      <c r="RD125" s="75"/>
      <c r="RE125" s="75"/>
      <c r="RF125" s="75"/>
      <c r="RG125" s="75"/>
      <c r="RH125" s="75"/>
      <c r="RI125" s="75"/>
      <c r="RJ125" s="75"/>
      <c r="RK125" s="75"/>
      <c r="RL125" s="75"/>
      <c r="RM125" s="75"/>
      <c r="RN125" s="75"/>
      <c r="RO125" s="75"/>
      <c r="RP125" s="75"/>
      <c r="RQ125" s="75"/>
      <c r="RR125" s="75"/>
      <c r="RS125" s="75"/>
      <c r="RT125" s="75"/>
      <c r="RU125" s="75"/>
      <c r="RV125" s="75"/>
      <c r="RW125" s="75"/>
      <c r="RX125" s="75"/>
      <c r="RY125" s="75"/>
      <c r="RZ125" s="75"/>
      <c r="SA125" s="75"/>
      <c r="SB125" s="75"/>
      <c r="SC125" s="75"/>
      <c r="SD125" s="75"/>
      <c r="SE125" s="75"/>
    </row>
    <row r="126" spans="50:499" s="4" customFormat="1" x14ac:dyDescent="0.2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75"/>
      <c r="JQ126" s="75"/>
      <c r="JR126" s="75"/>
      <c r="JS126" s="75"/>
      <c r="JT126" s="75"/>
      <c r="JU126" s="75"/>
      <c r="JV126" s="75"/>
      <c r="JW126" s="75"/>
      <c r="JX126" s="75"/>
      <c r="JY126" s="75"/>
      <c r="JZ126" s="75"/>
      <c r="KA126" s="75"/>
      <c r="KB126" s="75"/>
      <c r="KC126" s="75"/>
      <c r="KD126" s="75"/>
      <c r="KE126" s="75"/>
      <c r="KF126" s="75"/>
      <c r="KG126" s="75"/>
      <c r="KH126" s="75"/>
      <c r="KI126" s="75"/>
      <c r="KJ126" s="75"/>
      <c r="KK126" s="75"/>
      <c r="KL126" s="75"/>
      <c r="KM126" s="75"/>
      <c r="KN126" s="75"/>
      <c r="KO126" s="75"/>
      <c r="KP126" s="75"/>
      <c r="KQ126" s="75"/>
      <c r="KR126" s="75"/>
      <c r="KS126" s="75"/>
      <c r="KT126" s="75"/>
      <c r="KU126" s="75"/>
      <c r="KV126" s="75"/>
      <c r="KW126" s="75"/>
      <c r="KX126" s="75"/>
      <c r="KY126" s="75"/>
      <c r="KZ126" s="75"/>
      <c r="LA126" s="75"/>
      <c r="LB126" s="75"/>
      <c r="LC126" s="75"/>
      <c r="LD126" s="75"/>
      <c r="LE126" s="75"/>
      <c r="LF126" s="75"/>
      <c r="LG126" s="75"/>
      <c r="LH126" s="75"/>
      <c r="LI126" s="75"/>
      <c r="LJ126" s="75"/>
      <c r="LK126" s="75"/>
      <c r="LL126" s="75"/>
      <c r="LM126" s="75"/>
      <c r="LN126" s="75"/>
      <c r="LO126" s="75"/>
      <c r="LP126" s="75"/>
      <c r="LQ126" s="75"/>
      <c r="LR126" s="75"/>
      <c r="LS126" s="75"/>
      <c r="LT126" s="75"/>
      <c r="LU126" s="75"/>
      <c r="LV126" s="75"/>
      <c r="LW126" s="75"/>
      <c r="LX126" s="75"/>
      <c r="LY126" s="75"/>
      <c r="LZ126" s="75"/>
      <c r="MA126" s="75"/>
      <c r="MB126" s="75"/>
      <c r="MC126" s="75"/>
      <c r="MD126" s="75"/>
      <c r="ME126" s="75"/>
      <c r="MF126" s="75"/>
      <c r="MG126" s="75"/>
      <c r="MH126" s="75"/>
      <c r="MI126" s="75"/>
      <c r="MJ126" s="75"/>
      <c r="MK126" s="75"/>
      <c r="ML126" s="75"/>
      <c r="MM126" s="75"/>
      <c r="MN126" s="75"/>
      <c r="MO126" s="75"/>
      <c r="MP126" s="75"/>
      <c r="MQ126" s="75"/>
      <c r="MR126" s="75"/>
      <c r="MS126" s="75"/>
      <c r="MT126" s="75"/>
      <c r="MU126" s="75"/>
      <c r="MV126" s="75"/>
      <c r="MW126" s="75"/>
      <c r="MX126" s="75"/>
      <c r="MY126" s="75"/>
      <c r="MZ126" s="75"/>
      <c r="NA126" s="75"/>
      <c r="NB126" s="75"/>
      <c r="NC126" s="75"/>
      <c r="ND126" s="75"/>
      <c r="NE126" s="75"/>
      <c r="NF126" s="75"/>
      <c r="NG126" s="75"/>
      <c r="NH126" s="75"/>
      <c r="NI126" s="75"/>
      <c r="NJ126" s="75"/>
      <c r="NK126" s="75"/>
      <c r="NL126" s="75"/>
      <c r="NM126" s="75"/>
      <c r="NN126" s="75"/>
      <c r="NO126" s="75"/>
      <c r="NP126" s="75"/>
      <c r="NQ126" s="75"/>
      <c r="NR126" s="75"/>
      <c r="NS126" s="75"/>
      <c r="NT126" s="75"/>
      <c r="NU126" s="75"/>
      <c r="NV126" s="75"/>
      <c r="NW126" s="75"/>
      <c r="NX126" s="75"/>
      <c r="NY126" s="75"/>
      <c r="NZ126" s="75"/>
      <c r="OA126" s="75"/>
      <c r="OB126" s="75"/>
      <c r="OC126" s="75"/>
      <c r="OD126" s="75"/>
      <c r="OE126" s="75"/>
      <c r="OF126" s="75"/>
      <c r="OG126" s="75"/>
      <c r="OH126" s="75"/>
      <c r="OI126" s="75"/>
      <c r="OJ126" s="75"/>
      <c r="OK126" s="75"/>
      <c r="OL126" s="75"/>
      <c r="OM126" s="75"/>
      <c r="ON126" s="75"/>
      <c r="OO126" s="75"/>
      <c r="OP126" s="75"/>
      <c r="OQ126" s="75"/>
      <c r="OR126" s="75"/>
      <c r="OS126" s="75"/>
      <c r="OT126" s="75"/>
      <c r="OU126" s="75"/>
      <c r="OV126" s="75"/>
      <c r="OW126" s="75"/>
      <c r="OX126" s="75"/>
      <c r="OY126" s="75"/>
      <c r="OZ126" s="75"/>
      <c r="PA126" s="75"/>
      <c r="PB126" s="75"/>
      <c r="PC126" s="75"/>
      <c r="PD126" s="75"/>
      <c r="PE126" s="75"/>
      <c r="PF126" s="75"/>
      <c r="PG126" s="75"/>
      <c r="PH126" s="75"/>
      <c r="PI126" s="75"/>
      <c r="PJ126" s="75"/>
      <c r="PK126" s="75"/>
      <c r="PL126" s="75"/>
      <c r="PM126" s="75"/>
      <c r="PN126" s="75"/>
      <c r="PO126" s="75"/>
      <c r="PP126" s="75"/>
      <c r="PQ126" s="75"/>
      <c r="PR126" s="75"/>
      <c r="PS126" s="75"/>
      <c r="PT126" s="75"/>
      <c r="PU126" s="75"/>
      <c r="PV126" s="75"/>
      <c r="PW126" s="75"/>
      <c r="PX126" s="75"/>
      <c r="PY126" s="75"/>
      <c r="PZ126" s="75"/>
      <c r="QA126" s="75"/>
      <c r="QB126" s="75"/>
      <c r="QC126" s="75"/>
      <c r="QD126" s="75"/>
      <c r="QE126" s="75"/>
      <c r="QF126" s="75"/>
      <c r="QG126" s="75"/>
      <c r="QH126" s="75"/>
      <c r="QI126" s="75"/>
      <c r="QJ126" s="75"/>
      <c r="QK126" s="75"/>
      <c r="QL126" s="75"/>
      <c r="QM126" s="75"/>
      <c r="QN126" s="75"/>
      <c r="QO126" s="75"/>
      <c r="QP126" s="75"/>
      <c r="QQ126" s="75"/>
      <c r="QR126" s="75"/>
      <c r="QS126" s="75"/>
      <c r="QT126" s="75"/>
      <c r="QU126" s="75"/>
      <c r="QV126" s="75"/>
      <c r="QW126" s="75"/>
      <c r="QX126" s="75"/>
      <c r="QY126" s="75"/>
      <c r="QZ126" s="75"/>
      <c r="RA126" s="75"/>
      <c r="RB126" s="75"/>
      <c r="RC126" s="75"/>
      <c r="RD126" s="75"/>
      <c r="RE126" s="75"/>
      <c r="RF126" s="75"/>
      <c r="RG126" s="75"/>
      <c r="RH126" s="75"/>
      <c r="RI126" s="75"/>
      <c r="RJ126" s="75"/>
      <c r="RK126" s="75"/>
      <c r="RL126" s="75"/>
      <c r="RM126" s="75"/>
      <c r="RN126" s="75"/>
      <c r="RO126" s="75"/>
      <c r="RP126" s="75"/>
      <c r="RQ126" s="75"/>
      <c r="RR126" s="75"/>
      <c r="RS126" s="75"/>
      <c r="RT126" s="75"/>
      <c r="RU126" s="75"/>
      <c r="RV126" s="75"/>
      <c r="RW126" s="75"/>
      <c r="RX126" s="75"/>
      <c r="RY126" s="75"/>
      <c r="RZ126" s="75"/>
      <c r="SA126" s="75"/>
      <c r="SB126" s="75"/>
      <c r="SC126" s="75"/>
      <c r="SD126" s="75"/>
      <c r="SE126" s="75"/>
    </row>
    <row r="127" spans="50:499" s="4" customFormat="1" x14ac:dyDescent="0.2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75"/>
      <c r="JQ127" s="75"/>
      <c r="JR127" s="75"/>
      <c r="JS127" s="75"/>
      <c r="JT127" s="75"/>
      <c r="JU127" s="75"/>
      <c r="JV127" s="75"/>
      <c r="JW127" s="75"/>
      <c r="JX127" s="75"/>
      <c r="JY127" s="75"/>
      <c r="JZ127" s="75"/>
      <c r="KA127" s="75"/>
      <c r="KB127" s="75"/>
      <c r="KC127" s="75"/>
      <c r="KD127" s="75"/>
      <c r="KE127" s="75"/>
      <c r="KF127" s="75"/>
      <c r="KG127" s="75"/>
      <c r="KH127" s="75"/>
      <c r="KI127" s="75"/>
      <c r="KJ127" s="75"/>
      <c r="KK127" s="75"/>
      <c r="KL127" s="75"/>
      <c r="KM127" s="75"/>
      <c r="KN127" s="75"/>
      <c r="KO127" s="75"/>
      <c r="KP127" s="75"/>
      <c r="KQ127" s="75"/>
      <c r="KR127" s="75"/>
      <c r="KS127" s="75"/>
      <c r="KT127" s="75"/>
      <c r="KU127" s="75"/>
      <c r="KV127" s="75"/>
      <c r="KW127" s="75"/>
      <c r="KX127" s="75"/>
      <c r="KY127" s="75"/>
      <c r="KZ127" s="75"/>
      <c r="LA127" s="75"/>
      <c r="LB127" s="75"/>
      <c r="LC127" s="75"/>
      <c r="LD127" s="75"/>
      <c r="LE127" s="75"/>
      <c r="LF127" s="75"/>
      <c r="LG127" s="75"/>
      <c r="LH127" s="75"/>
      <c r="LI127" s="75"/>
      <c r="LJ127" s="75"/>
      <c r="LK127" s="75"/>
      <c r="LL127" s="75"/>
      <c r="LM127" s="75"/>
      <c r="LN127" s="75"/>
      <c r="LO127" s="75"/>
      <c r="LP127" s="75"/>
      <c r="LQ127" s="75"/>
      <c r="LR127" s="75"/>
      <c r="LS127" s="75"/>
      <c r="LT127" s="75"/>
      <c r="LU127" s="75"/>
      <c r="LV127" s="75"/>
      <c r="LW127" s="75"/>
      <c r="LX127" s="75"/>
      <c r="LY127" s="75"/>
      <c r="LZ127" s="75"/>
      <c r="MA127" s="75"/>
      <c r="MB127" s="75"/>
      <c r="MC127" s="75"/>
      <c r="MD127" s="75"/>
      <c r="ME127" s="75"/>
      <c r="MF127" s="75"/>
      <c r="MG127" s="75"/>
      <c r="MH127" s="75"/>
      <c r="MI127" s="75"/>
      <c r="MJ127" s="75"/>
      <c r="MK127" s="75"/>
      <c r="ML127" s="75"/>
      <c r="MM127" s="75"/>
      <c r="MN127" s="75"/>
      <c r="MO127" s="75"/>
      <c r="MP127" s="75"/>
      <c r="MQ127" s="75"/>
      <c r="MR127" s="75"/>
      <c r="MS127" s="75"/>
      <c r="MT127" s="75"/>
      <c r="MU127" s="75"/>
      <c r="MV127" s="75"/>
      <c r="MW127" s="75"/>
      <c r="MX127" s="75"/>
      <c r="MY127" s="75"/>
      <c r="MZ127" s="75"/>
      <c r="NA127" s="75"/>
      <c r="NB127" s="75"/>
      <c r="NC127" s="75"/>
      <c r="ND127" s="75"/>
      <c r="NE127" s="75"/>
      <c r="NF127" s="75"/>
      <c r="NG127" s="75"/>
      <c r="NH127" s="75"/>
      <c r="NI127" s="75"/>
      <c r="NJ127" s="75"/>
      <c r="NK127" s="75"/>
      <c r="NL127" s="75"/>
      <c r="NM127" s="75"/>
      <c r="NN127" s="75"/>
      <c r="NO127" s="75"/>
      <c r="NP127" s="75"/>
      <c r="NQ127" s="75"/>
      <c r="NR127" s="75"/>
      <c r="NS127" s="75"/>
      <c r="NT127" s="75"/>
      <c r="NU127" s="75"/>
      <c r="NV127" s="75"/>
      <c r="NW127" s="75"/>
      <c r="NX127" s="75"/>
      <c r="NY127" s="75"/>
      <c r="NZ127" s="75"/>
      <c r="OA127" s="75"/>
      <c r="OB127" s="75"/>
      <c r="OC127" s="75"/>
      <c r="OD127" s="75"/>
      <c r="OE127" s="75"/>
      <c r="OF127" s="75"/>
      <c r="OG127" s="75"/>
      <c r="OH127" s="75"/>
      <c r="OI127" s="75"/>
      <c r="OJ127" s="75"/>
      <c r="OK127" s="75"/>
      <c r="OL127" s="75"/>
      <c r="OM127" s="75"/>
      <c r="ON127" s="75"/>
      <c r="OO127" s="75"/>
      <c r="OP127" s="75"/>
      <c r="OQ127" s="75"/>
      <c r="OR127" s="75"/>
      <c r="OS127" s="75"/>
      <c r="OT127" s="75"/>
      <c r="OU127" s="75"/>
      <c r="OV127" s="75"/>
      <c r="OW127" s="75"/>
      <c r="OX127" s="75"/>
      <c r="OY127" s="75"/>
      <c r="OZ127" s="75"/>
      <c r="PA127" s="75"/>
      <c r="PB127" s="75"/>
      <c r="PC127" s="75"/>
      <c r="PD127" s="75"/>
      <c r="PE127" s="75"/>
      <c r="PF127" s="75"/>
      <c r="PG127" s="75"/>
      <c r="PH127" s="75"/>
      <c r="PI127" s="75"/>
      <c r="PJ127" s="75"/>
      <c r="PK127" s="75"/>
      <c r="PL127" s="75"/>
      <c r="PM127" s="75"/>
      <c r="PN127" s="75"/>
      <c r="PO127" s="75"/>
      <c r="PP127" s="75"/>
      <c r="PQ127" s="75"/>
      <c r="PR127" s="75"/>
      <c r="PS127" s="75"/>
      <c r="PT127" s="75"/>
      <c r="PU127" s="75"/>
      <c r="PV127" s="75"/>
      <c r="PW127" s="75"/>
      <c r="PX127" s="75"/>
      <c r="PY127" s="75"/>
      <c r="PZ127" s="75"/>
      <c r="QA127" s="75"/>
      <c r="QB127" s="75"/>
      <c r="QC127" s="75"/>
      <c r="QD127" s="75"/>
      <c r="QE127" s="75"/>
      <c r="QF127" s="75"/>
      <c r="QG127" s="75"/>
      <c r="QH127" s="75"/>
      <c r="QI127" s="75"/>
      <c r="QJ127" s="75"/>
      <c r="QK127" s="75"/>
      <c r="QL127" s="75"/>
      <c r="QM127" s="75"/>
      <c r="QN127" s="75"/>
      <c r="QO127" s="75"/>
      <c r="QP127" s="75"/>
      <c r="QQ127" s="75"/>
      <c r="QR127" s="75"/>
      <c r="QS127" s="75"/>
      <c r="QT127" s="75"/>
      <c r="QU127" s="75"/>
      <c r="QV127" s="75"/>
      <c r="QW127" s="75"/>
      <c r="QX127" s="75"/>
      <c r="QY127" s="75"/>
      <c r="QZ127" s="75"/>
      <c r="RA127" s="75"/>
      <c r="RB127" s="75"/>
      <c r="RC127" s="75"/>
      <c r="RD127" s="75"/>
      <c r="RE127" s="75"/>
      <c r="RF127" s="75"/>
      <c r="RG127" s="75"/>
      <c r="RH127" s="75"/>
      <c r="RI127" s="75"/>
      <c r="RJ127" s="75"/>
      <c r="RK127" s="75"/>
      <c r="RL127" s="75"/>
      <c r="RM127" s="75"/>
      <c r="RN127" s="75"/>
      <c r="RO127" s="75"/>
      <c r="RP127" s="75"/>
      <c r="RQ127" s="75"/>
      <c r="RR127" s="75"/>
      <c r="RS127" s="75"/>
      <c r="RT127" s="75"/>
      <c r="RU127" s="75"/>
      <c r="RV127" s="75"/>
      <c r="RW127" s="75"/>
      <c r="RX127" s="75"/>
      <c r="RY127" s="75"/>
      <c r="RZ127" s="75"/>
      <c r="SA127" s="75"/>
      <c r="SB127" s="75"/>
      <c r="SC127" s="75"/>
      <c r="SD127" s="75"/>
      <c r="SE127" s="75"/>
    </row>
    <row r="128" spans="50:499" s="4" customFormat="1" x14ac:dyDescent="0.2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75"/>
      <c r="JQ128" s="75"/>
      <c r="JR128" s="75"/>
      <c r="JS128" s="75"/>
      <c r="JT128" s="75"/>
      <c r="JU128" s="75"/>
      <c r="JV128" s="75"/>
      <c r="JW128" s="75"/>
      <c r="JX128" s="75"/>
      <c r="JY128" s="75"/>
      <c r="JZ128" s="75"/>
      <c r="KA128" s="75"/>
      <c r="KB128" s="75"/>
      <c r="KC128" s="75"/>
      <c r="KD128" s="75"/>
      <c r="KE128" s="75"/>
      <c r="KF128" s="75"/>
      <c r="KG128" s="75"/>
      <c r="KH128" s="75"/>
      <c r="KI128" s="75"/>
      <c r="KJ128" s="75"/>
      <c r="KK128" s="75"/>
      <c r="KL128" s="75"/>
      <c r="KM128" s="75"/>
      <c r="KN128" s="75"/>
      <c r="KO128" s="75"/>
      <c r="KP128" s="75"/>
      <c r="KQ128" s="75"/>
      <c r="KR128" s="75"/>
      <c r="KS128" s="75"/>
      <c r="KT128" s="75"/>
      <c r="KU128" s="75"/>
      <c r="KV128" s="75"/>
      <c r="KW128" s="75"/>
      <c r="KX128" s="75"/>
      <c r="KY128" s="75"/>
      <c r="KZ128" s="75"/>
      <c r="LA128" s="75"/>
      <c r="LB128" s="75"/>
      <c r="LC128" s="75"/>
      <c r="LD128" s="75"/>
      <c r="LE128" s="75"/>
      <c r="LF128" s="75"/>
      <c r="LG128" s="75"/>
      <c r="LH128" s="75"/>
      <c r="LI128" s="75"/>
      <c r="LJ128" s="75"/>
      <c r="LK128" s="75"/>
      <c r="LL128" s="75"/>
      <c r="LM128" s="75"/>
      <c r="LN128" s="75"/>
      <c r="LO128" s="75"/>
      <c r="LP128" s="75"/>
      <c r="LQ128" s="75"/>
      <c r="LR128" s="75"/>
      <c r="LS128" s="75"/>
      <c r="LT128" s="75"/>
      <c r="LU128" s="75"/>
      <c r="LV128" s="75"/>
      <c r="LW128" s="75"/>
      <c r="LX128" s="75"/>
      <c r="LY128" s="75"/>
      <c r="LZ128" s="75"/>
      <c r="MA128" s="75"/>
      <c r="MB128" s="75"/>
      <c r="MC128" s="75"/>
      <c r="MD128" s="75"/>
      <c r="ME128" s="75"/>
      <c r="MF128" s="75"/>
      <c r="MG128" s="75"/>
      <c r="MH128" s="75"/>
      <c r="MI128" s="75"/>
      <c r="MJ128" s="75"/>
      <c r="MK128" s="75"/>
      <c r="ML128" s="75"/>
      <c r="MM128" s="75"/>
      <c r="MN128" s="75"/>
      <c r="MO128" s="75"/>
      <c r="MP128" s="75"/>
      <c r="MQ128" s="75"/>
      <c r="MR128" s="75"/>
      <c r="MS128" s="75"/>
      <c r="MT128" s="75"/>
      <c r="MU128" s="75"/>
      <c r="MV128" s="75"/>
      <c r="MW128" s="75"/>
      <c r="MX128" s="75"/>
      <c r="MY128" s="75"/>
      <c r="MZ128" s="75"/>
      <c r="NA128" s="75"/>
      <c r="NB128" s="75"/>
      <c r="NC128" s="75"/>
      <c r="ND128" s="75"/>
      <c r="NE128" s="75"/>
      <c r="NF128" s="75"/>
      <c r="NG128" s="75"/>
      <c r="NH128" s="75"/>
      <c r="NI128" s="75"/>
      <c r="NJ128" s="75"/>
      <c r="NK128" s="75"/>
      <c r="NL128" s="75"/>
      <c r="NM128" s="75"/>
      <c r="NN128" s="75"/>
      <c r="NO128" s="75"/>
      <c r="NP128" s="75"/>
      <c r="NQ128" s="75"/>
      <c r="NR128" s="75"/>
      <c r="NS128" s="75"/>
      <c r="NT128" s="75"/>
      <c r="NU128" s="75"/>
      <c r="NV128" s="75"/>
      <c r="NW128" s="75"/>
      <c r="NX128" s="75"/>
      <c r="NY128" s="75"/>
      <c r="NZ128" s="75"/>
      <c r="OA128" s="75"/>
      <c r="OB128" s="75"/>
      <c r="OC128" s="75"/>
      <c r="OD128" s="75"/>
      <c r="OE128" s="75"/>
      <c r="OF128" s="75"/>
      <c r="OG128" s="75"/>
      <c r="OH128" s="75"/>
      <c r="OI128" s="75"/>
      <c r="OJ128" s="75"/>
      <c r="OK128" s="75"/>
      <c r="OL128" s="75"/>
      <c r="OM128" s="75"/>
      <c r="ON128" s="75"/>
      <c r="OO128" s="75"/>
      <c r="OP128" s="75"/>
      <c r="OQ128" s="75"/>
      <c r="OR128" s="75"/>
      <c r="OS128" s="75"/>
      <c r="OT128" s="75"/>
      <c r="OU128" s="75"/>
      <c r="OV128" s="75"/>
      <c r="OW128" s="75"/>
      <c r="OX128" s="75"/>
      <c r="OY128" s="75"/>
      <c r="OZ128" s="75"/>
      <c r="PA128" s="75"/>
      <c r="PB128" s="75"/>
      <c r="PC128" s="75"/>
      <c r="PD128" s="75"/>
      <c r="PE128" s="75"/>
      <c r="PF128" s="75"/>
      <c r="PG128" s="75"/>
      <c r="PH128" s="75"/>
      <c r="PI128" s="75"/>
      <c r="PJ128" s="75"/>
      <c r="PK128" s="75"/>
      <c r="PL128" s="75"/>
      <c r="PM128" s="75"/>
      <c r="PN128" s="75"/>
      <c r="PO128" s="75"/>
      <c r="PP128" s="75"/>
      <c r="PQ128" s="75"/>
      <c r="PR128" s="75"/>
      <c r="PS128" s="75"/>
      <c r="PT128" s="75"/>
      <c r="PU128" s="75"/>
      <c r="PV128" s="75"/>
      <c r="PW128" s="75"/>
      <c r="PX128" s="75"/>
      <c r="PY128" s="75"/>
      <c r="PZ128" s="75"/>
      <c r="QA128" s="75"/>
      <c r="QB128" s="75"/>
      <c r="QC128" s="75"/>
      <c r="QD128" s="75"/>
      <c r="QE128" s="75"/>
      <c r="QF128" s="75"/>
      <c r="QG128" s="75"/>
      <c r="QH128" s="75"/>
      <c r="QI128" s="75"/>
      <c r="QJ128" s="75"/>
      <c r="QK128" s="75"/>
      <c r="QL128" s="75"/>
      <c r="QM128" s="75"/>
      <c r="QN128" s="75"/>
      <c r="QO128" s="75"/>
      <c r="QP128" s="75"/>
      <c r="QQ128" s="75"/>
      <c r="QR128" s="75"/>
      <c r="QS128" s="75"/>
      <c r="QT128" s="75"/>
      <c r="QU128" s="75"/>
      <c r="QV128" s="75"/>
      <c r="QW128" s="75"/>
      <c r="QX128" s="75"/>
      <c r="QY128" s="75"/>
      <c r="QZ128" s="75"/>
      <c r="RA128" s="75"/>
      <c r="RB128" s="75"/>
      <c r="RC128" s="75"/>
      <c r="RD128" s="75"/>
      <c r="RE128" s="75"/>
      <c r="RF128" s="75"/>
      <c r="RG128" s="75"/>
      <c r="RH128" s="75"/>
      <c r="RI128" s="75"/>
      <c r="RJ128" s="75"/>
      <c r="RK128" s="75"/>
      <c r="RL128" s="75"/>
      <c r="RM128" s="75"/>
      <c r="RN128" s="75"/>
      <c r="RO128" s="75"/>
      <c r="RP128" s="75"/>
      <c r="RQ128" s="75"/>
      <c r="RR128" s="75"/>
      <c r="RS128" s="75"/>
      <c r="RT128" s="75"/>
      <c r="RU128" s="75"/>
      <c r="RV128" s="75"/>
      <c r="RW128" s="75"/>
      <c r="RX128" s="75"/>
      <c r="RY128" s="75"/>
      <c r="RZ128" s="75"/>
      <c r="SA128" s="75"/>
      <c r="SB128" s="75"/>
      <c r="SC128" s="75"/>
      <c r="SD128" s="75"/>
      <c r="SE128" s="75"/>
    </row>
    <row r="129" spans="50:499" s="4" customFormat="1" x14ac:dyDescent="0.2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75"/>
      <c r="JQ129" s="75"/>
      <c r="JR129" s="75"/>
      <c r="JS129" s="75"/>
      <c r="JT129" s="75"/>
      <c r="JU129" s="75"/>
      <c r="JV129" s="75"/>
      <c r="JW129" s="75"/>
      <c r="JX129" s="75"/>
      <c r="JY129" s="75"/>
      <c r="JZ129" s="75"/>
      <c r="KA129" s="75"/>
      <c r="KB129" s="75"/>
      <c r="KC129" s="75"/>
      <c r="KD129" s="75"/>
      <c r="KE129" s="75"/>
      <c r="KF129" s="75"/>
      <c r="KG129" s="75"/>
      <c r="KH129" s="75"/>
      <c r="KI129" s="75"/>
      <c r="KJ129" s="75"/>
      <c r="KK129" s="75"/>
      <c r="KL129" s="75"/>
      <c r="KM129" s="75"/>
      <c r="KN129" s="75"/>
      <c r="KO129" s="75"/>
      <c r="KP129" s="75"/>
      <c r="KQ129" s="75"/>
      <c r="KR129" s="75"/>
      <c r="KS129" s="75"/>
      <c r="KT129" s="75"/>
      <c r="KU129" s="75"/>
      <c r="KV129" s="75"/>
      <c r="KW129" s="75"/>
      <c r="KX129" s="75"/>
      <c r="KY129" s="75"/>
      <c r="KZ129" s="75"/>
      <c r="LA129" s="75"/>
      <c r="LB129" s="75"/>
      <c r="LC129" s="75"/>
      <c r="LD129" s="75"/>
      <c r="LE129" s="75"/>
      <c r="LF129" s="75"/>
      <c r="LG129" s="75"/>
      <c r="LH129" s="75"/>
      <c r="LI129" s="75"/>
      <c r="LJ129" s="75"/>
      <c r="LK129" s="75"/>
      <c r="LL129" s="75"/>
      <c r="LM129" s="75"/>
      <c r="LN129" s="75"/>
      <c r="LO129" s="75"/>
      <c r="LP129" s="75"/>
      <c r="LQ129" s="75"/>
      <c r="LR129" s="75"/>
      <c r="LS129" s="75"/>
      <c r="LT129" s="75"/>
      <c r="LU129" s="75"/>
      <c r="LV129" s="75"/>
      <c r="LW129" s="75"/>
      <c r="LX129" s="75"/>
      <c r="LY129" s="75"/>
      <c r="LZ129" s="75"/>
      <c r="MA129" s="75"/>
      <c r="MB129" s="75"/>
      <c r="MC129" s="75"/>
      <c r="MD129" s="75"/>
      <c r="ME129" s="75"/>
      <c r="MF129" s="75"/>
      <c r="MG129" s="75"/>
      <c r="MH129" s="75"/>
      <c r="MI129" s="75"/>
      <c r="MJ129" s="75"/>
      <c r="MK129" s="75"/>
      <c r="ML129" s="75"/>
      <c r="MM129" s="75"/>
      <c r="MN129" s="75"/>
      <c r="MO129" s="75"/>
      <c r="MP129" s="75"/>
      <c r="MQ129" s="75"/>
      <c r="MR129" s="75"/>
      <c r="MS129" s="75"/>
      <c r="MT129" s="75"/>
      <c r="MU129" s="75"/>
      <c r="MV129" s="75"/>
      <c r="MW129" s="75"/>
      <c r="MX129" s="75"/>
      <c r="MY129" s="75"/>
      <c r="MZ129" s="75"/>
      <c r="NA129" s="75"/>
      <c r="NB129" s="75"/>
      <c r="NC129" s="75"/>
      <c r="ND129" s="75"/>
      <c r="NE129" s="75"/>
      <c r="NF129" s="75"/>
      <c r="NG129" s="75"/>
      <c r="NH129" s="75"/>
      <c r="NI129" s="75"/>
      <c r="NJ129" s="75"/>
      <c r="NK129" s="75"/>
      <c r="NL129" s="75"/>
      <c r="NM129" s="75"/>
      <c r="NN129" s="75"/>
      <c r="NO129" s="75"/>
      <c r="NP129" s="75"/>
      <c r="NQ129" s="75"/>
      <c r="NR129" s="75"/>
      <c r="NS129" s="75"/>
      <c r="NT129" s="75"/>
      <c r="NU129" s="75"/>
      <c r="NV129" s="75"/>
      <c r="NW129" s="75"/>
      <c r="NX129" s="75"/>
      <c r="NY129" s="75"/>
      <c r="NZ129" s="75"/>
      <c r="OA129" s="75"/>
      <c r="OB129" s="75"/>
      <c r="OC129" s="75"/>
      <c r="OD129" s="75"/>
      <c r="OE129" s="75"/>
      <c r="OF129" s="75"/>
      <c r="OG129" s="75"/>
      <c r="OH129" s="75"/>
      <c r="OI129" s="75"/>
      <c r="OJ129" s="75"/>
      <c r="OK129" s="75"/>
      <c r="OL129" s="75"/>
      <c r="OM129" s="75"/>
      <c r="ON129" s="75"/>
      <c r="OO129" s="75"/>
      <c r="OP129" s="75"/>
      <c r="OQ129" s="75"/>
      <c r="OR129" s="75"/>
      <c r="OS129" s="75"/>
      <c r="OT129" s="75"/>
      <c r="OU129" s="75"/>
      <c r="OV129" s="75"/>
      <c r="OW129" s="75"/>
      <c r="OX129" s="75"/>
      <c r="OY129" s="75"/>
      <c r="OZ129" s="75"/>
      <c r="PA129" s="75"/>
      <c r="PB129" s="75"/>
      <c r="PC129" s="75"/>
      <c r="PD129" s="75"/>
      <c r="PE129" s="75"/>
      <c r="PF129" s="75"/>
      <c r="PG129" s="75"/>
      <c r="PH129" s="75"/>
      <c r="PI129" s="75"/>
      <c r="PJ129" s="75"/>
      <c r="PK129" s="75"/>
      <c r="PL129" s="75"/>
      <c r="PM129" s="75"/>
      <c r="PN129" s="75"/>
      <c r="PO129" s="75"/>
      <c r="PP129" s="75"/>
      <c r="PQ129" s="75"/>
      <c r="PR129" s="75"/>
      <c r="PS129" s="75"/>
      <c r="PT129" s="75"/>
      <c r="PU129" s="75"/>
      <c r="PV129" s="75"/>
      <c r="PW129" s="75"/>
      <c r="PX129" s="75"/>
      <c r="PY129" s="75"/>
      <c r="PZ129" s="75"/>
      <c r="QA129" s="75"/>
      <c r="QB129" s="75"/>
      <c r="QC129" s="75"/>
      <c r="QD129" s="75"/>
      <c r="QE129" s="75"/>
      <c r="QF129" s="75"/>
      <c r="QG129" s="75"/>
      <c r="QH129" s="75"/>
      <c r="QI129" s="75"/>
      <c r="QJ129" s="75"/>
      <c r="QK129" s="75"/>
      <c r="QL129" s="75"/>
      <c r="QM129" s="75"/>
      <c r="QN129" s="75"/>
      <c r="QO129" s="75"/>
      <c r="QP129" s="75"/>
      <c r="QQ129" s="75"/>
      <c r="QR129" s="75"/>
      <c r="QS129" s="75"/>
      <c r="QT129" s="75"/>
      <c r="QU129" s="75"/>
      <c r="QV129" s="75"/>
      <c r="QW129" s="75"/>
      <c r="QX129" s="75"/>
      <c r="QY129" s="75"/>
      <c r="QZ129" s="75"/>
      <c r="RA129" s="75"/>
      <c r="RB129" s="75"/>
      <c r="RC129" s="75"/>
      <c r="RD129" s="75"/>
      <c r="RE129" s="75"/>
      <c r="RF129" s="75"/>
      <c r="RG129" s="75"/>
      <c r="RH129" s="75"/>
      <c r="RI129" s="75"/>
      <c r="RJ129" s="75"/>
      <c r="RK129" s="75"/>
      <c r="RL129" s="75"/>
      <c r="RM129" s="75"/>
      <c r="RN129" s="75"/>
      <c r="RO129" s="75"/>
      <c r="RP129" s="75"/>
      <c r="RQ129" s="75"/>
      <c r="RR129" s="75"/>
      <c r="RS129" s="75"/>
      <c r="RT129" s="75"/>
      <c r="RU129" s="75"/>
      <c r="RV129" s="75"/>
      <c r="RW129" s="75"/>
      <c r="RX129" s="75"/>
      <c r="RY129" s="75"/>
      <c r="RZ129" s="75"/>
      <c r="SA129" s="75"/>
      <c r="SB129" s="75"/>
      <c r="SC129" s="75"/>
      <c r="SD129" s="75"/>
      <c r="SE129" s="75"/>
    </row>
    <row r="130" spans="50:499" s="4" customFormat="1" x14ac:dyDescent="0.2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75"/>
      <c r="JQ130" s="75"/>
      <c r="JR130" s="75"/>
      <c r="JS130" s="75"/>
      <c r="JT130" s="75"/>
      <c r="JU130" s="75"/>
      <c r="JV130" s="75"/>
      <c r="JW130" s="75"/>
      <c r="JX130" s="75"/>
      <c r="JY130" s="75"/>
      <c r="JZ130" s="75"/>
      <c r="KA130" s="75"/>
      <c r="KB130" s="75"/>
      <c r="KC130" s="75"/>
      <c r="KD130" s="75"/>
      <c r="KE130" s="75"/>
      <c r="KF130" s="75"/>
      <c r="KG130" s="75"/>
      <c r="KH130" s="75"/>
      <c r="KI130" s="75"/>
      <c r="KJ130" s="75"/>
      <c r="KK130" s="75"/>
      <c r="KL130" s="75"/>
      <c r="KM130" s="75"/>
      <c r="KN130" s="75"/>
      <c r="KO130" s="75"/>
      <c r="KP130" s="75"/>
      <c r="KQ130" s="75"/>
      <c r="KR130" s="75"/>
      <c r="KS130" s="75"/>
      <c r="KT130" s="75"/>
      <c r="KU130" s="75"/>
      <c r="KV130" s="75"/>
      <c r="KW130" s="75"/>
      <c r="KX130" s="75"/>
      <c r="KY130" s="75"/>
      <c r="KZ130" s="75"/>
      <c r="LA130" s="75"/>
      <c r="LB130" s="75"/>
      <c r="LC130" s="75"/>
      <c r="LD130" s="75"/>
      <c r="LE130" s="75"/>
      <c r="LF130" s="75"/>
      <c r="LG130" s="75"/>
      <c r="LH130" s="75"/>
      <c r="LI130" s="75"/>
      <c r="LJ130" s="75"/>
      <c r="LK130" s="75"/>
      <c r="LL130" s="75"/>
      <c r="LM130" s="75"/>
      <c r="LN130" s="75"/>
      <c r="LO130" s="75"/>
      <c r="LP130" s="75"/>
      <c r="LQ130" s="75"/>
      <c r="LR130" s="75"/>
      <c r="LS130" s="75"/>
      <c r="LT130" s="75"/>
      <c r="LU130" s="75"/>
      <c r="LV130" s="75"/>
      <c r="LW130" s="75"/>
      <c r="LX130" s="75"/>
      <c r="LY130" s="75"/>
      <c r="LZ130" s="75"/>
      <c r="MA130" s="75"/>
      <c r="MB130" s="75"/>
      <c r="MC130" s="75"/>
      <c r="MD130" s="75"/>
      <c r="ME130" s="75"/>
      <c r="MF130" s="75"/>
      <c r="MG130" s="75"/>
      <c r="MH130" s="75"/>
      <c r="MI130" s="75"/>
      <c r="MJ130" s="75"/>
      <c r="MK130" s="75"/>
      <c r="ML130" s="75"/>
      <c r="MM130" s="75"/>
      <c r="MN130" s="75"/>
      <c r="MO130" s="75"/>
      <c r="MP130" s="75"/>
      <c r="MQ130" s="75"/>
      <c r="MR130" s="75"/>
      <c r="MS130" s="75"/>
      <c r="MT130" s="75"/>
      <c r="MU130" s="75"/>
      <c r="MV130" s="75"/>
      <c r="MW130" s="75"/>
      <c r="MX130" s="75"/>
      <c r="MY130" s="75"/>
      <c r="MZ130" s="75"/>
      <c r="NA130" s="75"/>
      <c r="NB130" s="75"/>
      <c r="NC130" s="75"/>
      <c r="ND130" s="75"/>
      <c r="NE130" s="75"/>
      <c r="NF130" s="75"/>
      <c r="NG130" s="75"/>
      <c r="NH130" s="75"/>
      <c r="NI130" s="75"/>
      <c r="NJ130" s="75"/>
      <c r="NK130" s="75"/>
      <c r="NL130" s="75"/>
      <c r="NM130" s="75"/>
      <c r="NN130" s="75"/>
      <c r="NO130" s="75"/>
      <c r="NP130" s="75"/>
      <c r="NQ130" s="75"/>
      <c r="NR130" s="75"/>
      <c r="NS130" s="75"/>
      <c r="NT130" s="75"/>
      <c r="NU130" s="75"/>
      <c r="NV130" s="75"/>
      <c r="NW130" s="75"/>
      <c r="NX130" s="75"/>
      <c r="NY130" s="75"/>
      <c r="NZ130" s="75"/>
      <c r="OA130" s="75"/>
      <c r="OB130" s="75"/>
      <c r="OC130" s="75"/>
      <c r="OD130" s="75"/>
      <c r="OE130" s="75"/>
      <c r="OF130" s="75"/>
      <c r="OG130" s="75"/>
      <c r="OH130" s="75"/>
      <c r="OI130" s="75"/>
      <c r="OJ130" s="75"/>
      <c r="OK130" s="75"/>
      <c r="OL130" s="75"/>
      <c r="OM130" s="75"/>
      <c r="ON130" s="75"/>
      <c r="OO130" s="75"/>
      <c r="OP130" s="75"/>
      <c r="OQ130" s="75"/>
      <c r="OR130" s="75"/>
      <c r="OS130" s="75"/>
      <c r="OT130" s="75"/>
      <c r="OU130" s="75"/>
      <c r="OV130" s="75"/>
      <c r="OW130" s="75"/>
      <c r="OX130" s="75"/>
      <c r="OY130" s="75"/>
      <c r="OZ130" s="75"/>
      <c r="PA130" s="75"/>
      <c r="PB130" s="75"/>
      <c r="PC130" s="75"/>
      <c r="PD130" s="75"/>
      <c r="PE130" s="75"/>
      <c r="PF130" s="75"/>
      <c r="PG130" s="75"/>
      <c r="PH130" s="75"/>
      <c r="PI130" s="75"/>
      <c r="PJ130" s="75"/>
      <c r="PK130" s="75"/>
      <c r="PL130" s="75"/>
      <c r="PM130" s="75"/>
      <c r="PN130" s="75"/>
      <c r="PO130" s="75"/>
      <c r="PP130" s="75"/>
      <c r="PQ130" s="75"/>
      <c r="PR130" s="75"/>
      <c r="PS130" s="75"/>
      <c r="PT130" s="75"/>
      <c r="PU130" s="75"/>
      <c r="PV130" s="75"/>
      <c r="PW130" s="75"/>
      <c r="PX130" s="75"/>
      <c r="PY130" s="75"/>
      <c r="PZ130" s="75"/>
      <c r="QA130" s="75"/>
      <c r="QB130" s="75"/>
      <c r="QC130" s="75"/>
      <c r="QD130" s="75"/>
      <c r="QE130" s="75"/>
      <c r="QF130" s="75"/>
      <c r="QG130" s="75"/>
      <c r="QH130" s="75"/>
      <c r="QI130" s="75"/>
      <c r="QJ130" s="75"/>
      <c r="QK130" s="75"/>
      <c r="QL130" s="75"/>
      <c r="QM130" s="75"/>
      <c r="QN130" s="75"/>
      <c r="QO130" s="75"/>
      <c r="QP130" s="75"/>
      <c r="QQ130" s="75"/>
      <c r="QR130" s="75"/>
      <c r="QS130" s="75"/>
      <c r="QT130" s="75"/>
      <c r="QU130" s="75"/>
      <c r="QV130" s="75"/>
      <c r="QW130" s="75"/>
      <c r="QX130" s="75"/>
      <c r="QY130" s="75"/>
      <c r="QZ130" s="75"/>
      <c r="RA130" s="75"/>
      <c r="RB130" s="75"/>
      <c r="RC130" s="75"/>
      <c r="RD130" s="75"/>
      <c r="RE130" s="75"/>
      <c r="RF130" s="75"/>
      <c r="RG130" s="75"/>
      <c r="RH130" s="75"/>
      <c r="RI130" s="75"/>
      <c r="RJ130" s="75"/>
      <c r="RK130" s="75"/>
      <c r="RL130" s="75"/>
      <c r="RM130" s="75"/>
      <c r="RN130" s="75"/>
      <c r="RO130" s="75"/>
      <c r="RP130" s="75"/>
      <c r="RQ130" s="75"/>
      <c r="RR130" s="75"/>
      <c r="RS130" s="75"/>
      <c r="RT130" s="75"/>
      <c r="RU130" s="75"/>
      <c r="RV130" s="75"/>
      <c r="RW130" s="75"/>
      <c r="RX130" s="75"/>
      <c r="RY130" s="75"/>
      <c r="RZ130" s="75"/>
      <c r="SA130" s="75"/>
      <c r="SB130" s="75"/>
      <c r="SC130" s="75"/>
      <c r="SD130" s="75"/>
      <c r="SE130" s="75"/>
    </row>
    <row r="131" spans="50:499" s="4" customFormat="1" x14ac:dyDescent="0.2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75"/>
      <c r="JQ131" s="75"/>
      <c r="JR131" s="75"/>
      <c r="JS131" s="75"/>
      <c r="JT131" s="75"/>
      <c r="JU131" s="75"/>
      <c r="JV131" s="75"/>
      <c r="JW131" s="75"/>
      <c r="JX131" s="75"/>
      <c r="JY131" s="75"/>
      <c r="JZ131" s="75"/>
      <c r="KA131" s="75"/>
      <c r="KB131" s="75"/>
      <c r="KC131" s="75"/>
      <c r="KD131" s="75"/>
      <c r="KE131" s="75"/>
      <c r="KF131" s="75"/>
      <c r="KG131" s="75"/>
      <c r="KH131" s="75"/>
      <c r="KI131" s="75"/>
      <c r="KJ131" s="75"/>
      <c r="KK131" s="75"/>
      <c r="KL131" s="75"/>
      <c r="KM131" s="75"/>
      <c r="KN131" s="75"/>
      <c r="KO131" s="75"/>
      <c r="KP131" s="75"/>
      <c r="KQ131" s="75"/>
      <c r="KR131" s="75"/>
      <c r="KS131" s="75"/>
      <c r="KT131" s="75"/>
      <c r="KU131" s="75"/>
      <c r="KV131" s="75"/>
      <c r="KW131" s="75"/>
      <c r="KX131" s="75"/>
      <c r="KY131" s="75"/>
      <c r="KZ131" s="75"/>
      <c r="LA131" s="75"/>
      <c r="LB131" s="75"/>
      <c r="LC131" s="75"/>
      <c r="LD131" s="75"/>
      <c r="LE131" s="75"/>
      <c r="LF131" s="75"/>
      <c r="LG131" s="75"/>
      <c r="LH131" s="75"/>
      <c r="LI131" s="75"/>
      <c r="LJ131" s="75"/>
      <c r="LK131" s="75"/>
      <c r="LL131" s="75"/>
      <c r="LM131" s="75"/>
      <c r="LN131" s="75"/>
      <c r="LO131" s="75"/>
      <c r="LP131" s="75"/>
      <c r="LQ131" s="75"/>
      <c r="LR131" s="75"/>
      <c r="LS131" s="75"/>
      <c r="LT131" s="75"/>
      <c r="LU131" s="75"/>
      <c r="LV131" s="75"/>
      <c r="LW131" s="75"/>
      <c r="LX131" s="75"/>
      <c r="LY131" s="75"/>
      <c r="LZ131" s="75"/>
      <c r="MA131" s="75"/>
      <c r="MB131" s="75"/>
      <c r="MC131" s="75"/>
      <c r="MD131" s="75"/>
      <c r="ME131" s="75"/>
      <c r="MF131" s="75"/>
      <c r="MG131" s="75"/>
      <c r="MH131" s="75"/>
      <c r="MI131" s="75"/>
      <c r="MJ131" s="75"/>
      <c r="MK131" s="75"/>
      <c r="ML131" s="75"/>
      <c r="MM131" s="75"/>
      <c r="MN131" s="75"/>
      <c r="MO131" s="75"/>
      <c r="MP131" s="75"/>
      <c r="MQ131" s="75"/>
      <c r="MR131" s="75"/>
      <c r="MS131" s="75"/>
      <c r="MT131" s="75"/>
      <c r="MU131" s="75"/>
      <c r="MV131" s="75"/>
      <c r="MW131" s="75"/>
      <c r="MX131" s="75"/>
      <c r="MY131" s="75"/>
      <c r="MZ131" s="75"/>
      <c r="NA131" s="75"/>
      <c r="NB131" s="75"/>
      <c r="NC131" s="75"/>
      <c r="ND131" s="75"/>
      <c r="NE131" s="75"/>
      <c r="NF131" s="75"/>
      <c r="NG131" s="75"/>
      <c r="NH131" s="75"/>
      <c r="NI131" s="75"/>
      <c r="NJ131" s="75"/>
      <c r="NK131" s="75"/>
      <c r="NL131" s="75"/>
      <c r="NM131" s="75"/>
      <c r="NN131" s="75"/>
      <c r="NO131" s="75"/>
      <c r="NP131" s="75"/>
      <c r="NQ131" s="75"/>
      <c r="NR131" s="75"/>
      <c r="NS131" s="75"/>
      <c r="NT131" s="75"/>
      <c r="NU131" s="75"/>
      <c r="NV131" s="75"/>
      <c r="NW131" s="75"/>
      <c r="NX131" s="75"/>
      <c r="NY131" s="75"/>
      <c r="NZ131" s="75"/>
      <c r="OA131" s="75"/>
      <c r="OB131" s="75"/>
      <c r="OC131" s="75"/>
      <c r="OD131" s="75"/>
      <c r="OE131" s="75"/>
      <c r="OF131" s="75"/>
      <c r="OG131" s="75"/>
      <c r="OH131" s="75"/>
      <c r="OI131" s="75"/>
      <c r="OJ131" s="75"/>
      <c r="OK131" s="75"/>
      <c r="OL131" s="75"/>
      <c r="OM131" s="75"/>
      <c r="ON131" s="75"/>
      <c r="OO131" s="75"/>
      <c r="OP131" s="75"/>
      <c r="OQ131" s="75"/>
      <c r="OR131" s="75"/>
      <c r="OS131" s="75"/>
      <c r="OT131" s="75"/>
      <c r="OU131" s="75"/>
      <c r="OV131" s="75"/>
      <c r="OW131" s="75"/>
      <c r="OX131" s="75"/>
      <c r="OY131" s="75"/>
      <c r="OZ131" s="75"/>
      <c r="PA131" s="75"/>
      <c r="PB131" s="75"/>
      <c r="PC131" s="75"/>
      <c r="PD131" s="75"/>
      <c r="PE131" s="75"/>
      <c r="PF131" s="75"/>
      <c r="PG131" s="75"/>
      <c r="PH131" s="75"/>
      <c r="PI131" s="75"/>
      <c r="PJ131" s="75"/>
      <c r="PK131" s="75"/>
      <c r="PL131" s="75"/>
      <c r="PM131" s="75"/>
      <c r="PN131" s="75"/>
      <c r="PO131" s="75"/>
      <c r="PP131" s="75"/>
      <c r="PQ131" s="75"/>
      <c r="PR131" s="75"/>
      <c r="PS131" s="75"/>
      <c r="PT131" s="75"/>
      <c r="PU131" s="75"/>
      <c r="PV131" s="75"/>
      <c r="PW131" s="75"/>
      <c r="PX131" s="75"/>
      <c r="PY131" s="75"/>
      <c r="PZ131" s="75"/>
      <c r="QA131" s="75"/>
      <c r="QB131" s="75"/>
      <c r="QC131" s="75"/>
      <c r="QD131" s="75"/>
      <c r="QE131" s="75"/>
      <c r="QF131" s="75"/>
      <c r="QG131" s="75"/>
      <c r="QH131" s="75"/>
      <c r="QI131" s="75"/>
      <c r="QJ131" s="75"/>
      <c r="QK131" s="75"/>
      <c r="QL131" s="75"/>
      <c r="QM131" s="75"/>
      <c r="QN131" s="75"/>
      <c r="QO131" s="75"/>
      <c r="QP131" s="75"/>
      <c r="QQ131" s="75"/>
      <c r="QR131" s="75"/>
      <c r="QS131" s="75"/>
      <c r="QT131" s="75"/>
      <c r="QU131" s="75"/>
      <c r="QV131" s="75"/>
      <c r="QW131" s="75"/>
      <c r="QX131" s="75"/>
      <c r="QY131" s="75"/>
      <c r="QZ131" s="75"/>
      <c r="RA131" s="75"/>
      <c r="RB131" s="75"/>
      <c r="RC131" s="75"/>
      <c r="RD131" s="75"/>
      <c r="RE131" s="75"/>
      <c r="RF131" s="75"/>
      <c r="RG131" s="75"/>
      <c r="RH131" s="75"/>
      <c r="RI131" s="75"/>
      <c r="RJ131" s="75"/>
      <c r="RK131" s="75"/>
      <c r="RL131" s="75"/>
      <c r="RM131" s="75"/>
      <c r="RN131" s="75"/>
      <c r="RO131" s="75"/>
      <c r="RP131" s="75"/>
      <c r="RQ131" s="75"/>
      <c r="RR131" s="75"/>
      <c r="RS131" s="75"/>
      <c r="RT131" s="75"/>
      <c r="RU131" s="75"/>
      <c r="RV131" s="75"/>
      <c r="RW131" s="75"/>
      <c r="RX131" s="75"/>
      <c r="RY131" s="75"/>
      <c r="RZ131" s="75"/>
      <c r="SA131" s="75"/>
      <c r="SB131" s="75"/>
      <c r="SC131" s="75"/>
      <c r="SD131" s="75"/>
      <c r="SE131" s="75"/>
    </row>
    <row r="132" spans="50:499" s="4" customFormat="1" x14ac:dyDescent="0.2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75"/>
      <c r="JQ132" s="75"/>
      <c r="JR132" s="75"/>
      <c r="JS132" s="75"/>
      <c r="JT132" s="75"/>
      <c r="JU132" s="75"/>
      <c r="JV132" s="75"/>
      <c r="JW132" s="75"/>
      <c r="JX132" s="75"/>
      <c r="JY132" s="75"/>
      <c r="JZ132" s="75"/>
      <c r="KA132" s="75"/>
      <c r="KB132" s="75"/>
      <c r="KC132" s="75"/>
      <c r="KD132" s="75"/>
      <c r="KE132" s="75"/>
      <c r="KF132" s="75"/>
      <c r="KG132" s="75"/>
      <c r="KH132" s="75"/>
      <c r="KI132" s="75"/>
      <c r="KJ132" s="75"/>
      <c r="KK132" s="75"/>
      <c r="KL132" s="75"/>
      <c r="KM132" s="75"/>
      <c r="KN132" s="75"/>
      <c r="KO132" s="75"/>
      <c r="KP132" s="75"/>
      <c r="KQ132" s="75"/>
      <c r="KR132" s="75"/>
      <c r="KS132" s="75"/>
      <c r="KT132" s="75"/>
      <c r="KU132" s="75"/>
      <c r="KV132" s="75"/>
      <c r="KW132" s="75"/>
      <c r="KX132" s="75"/>
      <c r="KY132" s="75"/>
      <c r="KZ132" s="75"/>
      <c r="LA132" s="75"/>
      <c r="LB132" s="75"/>
      <c r="LC132" s="75"/>
      <c r="LD132" s="75"/>
      <c r="LE132" s="75"/>
      <c r="LF132" s="75"/>
      <c r="LG132" s="75"/>
      <c r="LH132" s="75"/>
      <c r="LI132" s="75"/>
      <c r="LJ132" s="75"/>
      <c r="LK132" s="75"/>
      <c r="LL132" s="75"/>
      <c r="LM132" s="75"/>
      <c r="LN132" s="75"/>
      <c r="LO132" s="75"/>
      <c r="LP132" s="75"/>
      <c r="LQ132" s="75"/>
      <c r="LR132" s="75"/>
      <c r="LS132" s="75"/>
      <c r="LT132" s="75"/>
      <c r="LU132" s="75"/>
      <c r="LV132" s="75"/>
      <c r="LW132" s="75"/>
      <c r="LX132" s="75"/>
      <c r="LY132" s="75"/>
      <c r="LZ132" s="75"/>
      <c r="MA132" s="75"/>
      <c r="MB132" s="75"/>
      <c r="MC132" s="75"/>
      <c r="MD132" s="75"/>
      <c r="ME132" s="75"/>
      <c r="MF132" s="75"/>
      <c r="MG132" s="75"/>
      <c r="MH132" s="75"/>
      <c r="MI132" s="75"/>
      <c r="MJ132" s="75"/>
      <c r="MK132" s="75"/>
      <c r="ML132" s="75"/>
      <c r="MM132" s="75"/>
      <c r="MN132" s="75"/>
      <c r="MO132" s="75"/>
      <c r="MP132" s="75"/>
      <c r="MQ132" s="75"/>
      <c r="MR132" s="75"/>
      <c r="MS132" s="75"/>
      <c r="MT132" s="75"/>
      <c r="MU132" s="75"/>
      <c r="MV132" s="75"/>
      <c r="MW132" s="75"/>
      <c r="MX132" s="75"/>
      <c r="MY132" s="75"/>
      <c r="MZ132" s="75"/>
      <c r="NA132" s="75"/>
      <c r="NB132" s="75"/>
      <c r="NC132" s="75"/>
      <c r="ND132" s="75"/>
      <c r="NE132" s="75"/>
      <c r="NF132" s="75"/>
      <c r="NG132" s="75"/>
      <c r="NH132" s="75"/>
      <c r="NI132" s="75"/>
      <c r="NJ132" s="75"/>
      <c r="NK132" s="75"/>
      <c r="NL132" s="75"/>
      <c r="NM132" s="75"/>
      <c r="NN132" s="75"/>
      <c r="NO132" s="75"/>
      <c r="NP132" s="75"/>
      <c r="NQ132" s="75"/>
      <c r="NR132" s="75"/>
      <c r="NS132" s="75"/>
      <c r="NT132" s="75"/>
      <c r="NU132" s="75"/>
      <c r="NV132" s="75"/>
      <c r="NW132" s="75"/>
      <c r="NX132" s="75"/>
      <c r="NY132" s="75"/>
      <c r="NZ132" s="75"/>
      <c r="OA132" s="75"/>
      <c r="OB132" s="75"/>
      <c r="OC132" s="75"/>
      <c r="OD132" s="75"/>
      <c r="OE132" s="75"/>
      <c r="OF132" s="75"/>
      <c r="OG132" s="75"/>
      <c r="OH132" s="75"/>
      <c r="OI132" s="75"/>
      <c r="OJ132" s="75"/>
      <c r="OK132" s="75"/>
      <c r="OL132" s="75"/>
      <c r="OM132" s="75"/>
      <c r="ON132" s="75"/>
      <c r="OO132" s="75"/>
      <c r="OP132" s="75"/>
      <c r="OQ132" s="75"/>
      <c r="OR132" s="75"/>
      <c r="OS132" s="75"/>
      <c r="OT132" s="75"/>
      <c r="OU132" s="75"/>
      <c r="OV132" s="75"/>
      <c r="OW132" s="75"/>
      <c r="OX132" s="75"/>
      <c r="OY132" s="75"/>
      <c r="OZ132" s="75"/>
      <c r="PA132" s="75"/>
      <c r="PB132" s="75"/>
      <c r="PC132" s="75"/>
      <c r="PD132" s="75"/>
      <c r="PE132" s="75"/>
      <c r="PF132" s="75"/>
      <c r="PG132" s="75"/>
      <c r="PH132" s="75"/>
      <c r="PI132" s="75"/>
      <c r="PJ132" s="75"/>
      <c r="PK132" s="75"/>
      <c r="PL132" s="75"/>
      <c r="PM132" s="75"/>
      <c r="PN132" s="75"/>
      <c r="PO132" s="75"/>
      <c r="PP132" s="75"/>
      <c r="PQ132" s="75"/>
      <c r="PR132" s="75"/>
      <c r="PS132" s="75"/>
      <c r="PT132" s="75"/>
      <c r="PU132" s="75"/>
      <c r="PV132" s="75"/>
      <c r="PW132" s="75"/>
      <c r="PX132" s="75"/>
      <c r="PY132" s="75"/>
      <c r="PZ132" s="75"/>
      <c r="QA132" s="75"/>
      <c r="QB132" s="75"/>
      <c r="QC132" s="75"/>
      <c r="QD132" s="75"/>
      <c r="QE132" s="75"/>
      <c r="QF132" s="75"/>
      <c r="QG132" s="75"/>
      <c r="QH132" s="75"/>
      <c r="QI132" s="75"/>
      <c r="QJ132" s="75"/>
      <c r="QK132" s="75"/>
      <c r="QL132" s="75"/>
      <c r="QM132" s="75"/>
      <c r="QN132" s="75"/>
      <c r="QO132" s="75"/>
      <c r="QP132" s="75"/>
      <c r="QQ132" s="75"/>
      <c r="QR132" s="75"/>
      <c r="QS132" s="75"/>
      <c r="QT132" s="75"/>
      <c r="QU132" s="75"/>
      <c r="QV132" s="75"/>
      <c r="QW132" s="75"/>
      <c r="QX132" s="75"/>
      <c r="QY132" s="75"/>
      <c r="QZ132" s="75"/>
      <c r="RA132" s="75"/>
      <c r="RB132" s="75"/>
      <c r="RC132" s="75"/>
      <c r="RD132" s="75"/>
      <c r="RE132" s="75"/>
      <c r="RF132" s="75"/>
      <c r="RG132" s="75"/>
      <c r="RH132" s="75"/>
      <c r="RI132" s="75"/>
      <c r="RJ132" s="75"/>
      <c r="RK132" s="75"/>
      <c r="RL132" s="75"/>
      <c r="RM132" s="75"/>
      <c r="RN132" s="75"/>
      <c r="RO132" s="75"/>
      <c r="RP132" s="75"/>
      <c r="RQ132" s="75"/>
      <c r="RR132" s="75"/>
      <c r="RS132" s="75"/>
      <c r="RT132" s="75"/>
      <c r="RU132" s="75"/>
      <c r="RV132" s="75"/>
      <c r="RW132" s="75"/>
      <c r="RX132" s="75"/>
      <c r="RY132" s="75"/>
      <c r="RZ132" s="75"/>
      <c r="SA132" s="75"/>
      <c r="SB132" s="75"/>
      <c r="SC132" s="75"/>
      <c r="SD132" s="75"/>
      <c r="SE132" s="75"/>
    </row>
    <row r="133" spans="50:499" s="4" customFormat="1" x14ac:dyDescent="0.2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75"/>
      <c r="JQ133" s="75"/>
      <c r="JR133" s="75"/>
      <c r="JS133" s="75"/>
      <c r="JT133" s="75"/>
      <c r="JU133" s="75"/>
      <c r="JV133" s="75"/>
      <c r="JW133" s="75"/>
      <c r="JX133" s="75"/>
      <c r="JY133" s="75"/>
      <c r="JZ133" s="75"/>
      <c r="KA133" s="75"/>
      <c r="KB133" s="75"/>
      <c r="KC133" s="75"/>
      <c r="KD133" s="75"/>
      <c r="KE133" s="75"/>
      <c r="KF133" s="75"/>
      <c r="KG133" s="75"/>
      <c r="KH133" s="75"/>
      <c r="KI133" s="75"/>
      <c r="KJ133" s="75"/>
      <c r="KK133" s="75"/>
      <c r="KL133" s="75"/>
      <c r="KM133" s="75"/>
      <c r="KN133" s="75"/>
      <c r="KO133" s="75"/>
      <c r="KP133" s="75"/>
      <c r="KQ133" s="75"/>
      <c r="KR133" s="75"/>
      <c r="KS133" s="75"/>
      <c r="KT133" s="75"/>
      <c r="KU133" s="75"/>
      <c r="KV133" s="75"/>
      <c r="KW133" s="75"/>
      <c r="KX133" s="75"/>
      <c r="KY133" s="75"/>
      <c r="KZ133" s="75"/>
      <c r="LA133" s="75"/>
      <c r="LB133" s="75"/>
      <c r="LC133" s="75"/>
      <c r="LD133" s="75"/>
      <c r="LE133" s="75"/>
      <c r="LF133" s="75"/>
      <c r="LG133" s="75"/>
      <c r="LH133" s="75"/>
      <c r="LI133" s="75"/>
      <c r="LJ133" s="75"/>
      <c r="LK133" s="75"/>
      <c r="LL133" s="75"/>
      <c r="LM133" s="75"/>
      <c r="LN133" s="75"/>
      <c r="LO133" s="75"/>
      <c r="LP133" s="75"/>
      <c r="LQ133" s="75"/>
      <c r="LR133" s="75"/>
      <c r="LS133" s="75"/>
      <c r="LT133" s="75"/>
      <c r="LU133" s="75"/>
      <c r="LV133" s="75"/>
      <c r="LW133" s="75"/>
      <c r="LX133" s="75"/>
      <c r="LY133" s="75"/>
      <c r="LZ133" s="75"/>
      <c r="MA133" s="75"/>
      <c r="MB133" s="75"/>
      <c r="MC133" s="75"/>
      <c r="MD133" s="75"/>
      <c r="ME133" s="75"/>
      <c r="MF133" s="75"/>
      <c r="MG133" s="75"/>
      <c r="MH133" s="75"/>
      <c r="MI133" s="75"/>
      <c r="MJ133" s="75"/>
      <c r="MK133" s="75"/>
      <c r="ML133" s="75"/>
      <c r="MM133" s="75"/>
      <c r="MN133" s="75"/>
      <c r="MO133" s="75"/>
      <c r="MP133" s="75"/>
      <c r="MQ133" s="75"/>
      <c r="MR133" s="75"/>
      <c r="MS133" s="75"/>
      <c r="MT133" s="75"/>
      <c r="MU133" s="75"/>
      <c r="MV133" s="75"/>
      <c r="MW133" s="75"/>
      <c r="MX133" s="75"/>
      <c r="MY133" s="75"/>
      <c r="MZ133" s="75"/>
      <c r="NA133" s="75"/>
      <c r="NB133" s="75"/>
      <c r="NC133" s="75"/>
      <c r="ND133" s="75"/>
      <c r="NE133" s="75"/>
      <c r="NF133" s="75"/>
      <c r="NG133" s="75"/>
      <c r="NH133" s="75"/>
      <c r="NI133" s="75"/>
      <c r="NJ133" s="75"/>
      <c r="NK133" s="75"/>
      <c r="NL133" s="75"/>
      <c r="NM133" s="75"/>
      <c r="NN133" s="75"/>
      <c r="NO133" s="75"/>
      <c r="NP133" s="75"/>
      <c r="NQ133" s="75"/>
      <c r="NR133" s="75"/>
      <c r="NS133" s="75"/>
      <c r="NT133" s="75"/>
      <c r="NU133" s="75"/>
      <c r="NV133" s="75"/>
      <c r="NW133" s="75"/>
      <c r="NX133" s="75"/>
      <c r="NY133" s="75"/>
      <c r="NZ133" s="75"/>
      <c r="OA133" s="75"/>
      <c r="OB133" s="75"/>
      <c r="OC133" s="75"/>
      <c r="OD133" s="75"/>
      <c r="OE133" s="75"/>
      <c r="OF133" s="75"/>
      <c r="OG133" s="75"/>
      <c r="OH133" s="75"/>
      <c r="OI133" s="75"/>
      <c r="OJ133" s="75"/>
      <c r="OK133" s="75"/>
      <c r="OL133" s="75"/>
      <c r="OM133" s="75"/>
      <c r="ON133" s="75"/>
      <c r="OO133" s="75"/>
      <c r="OP133" s="75"/>
      <c r="OQ133" s="75"/>
      <c r="OR133" s="75"/>
      <c r="OS133" s="75"/>
      <c r="OT133" s="75"/>
      <c r="OU133" s="75"/>
      <c r="OV133" s="75"/>
      <c r="OW133" s="75"/>
      <c r="OX133" s="75"/>
      <c r="OY133" s="75"/>
      <c r="OZ133" s="75"/>
      <c r="PA133" s="75"/>
      <c r="PB133" s="75"/>
      <c r="PC133" s="75"/>
      <c r="PD133" s="75"/>
      <c r="PE133" s="75"/>
      <c r="PF133" s="75"/>
      <c r="PG133" s="75"/>
      <c r="PH133" s="75"/>
      <c r="PI133" s="75"/>
      <c r="PJ133" s="75"/>
      <c r="PK133" s="75"/>
      <c r="PL133" s="75"/>
      <c r="PM133" s="75"/>
      <c r="PN133" s="75"/>
      <c r="PO133" s="75"/>
      <c r="PP133" s="75"/>
      <c r="PQ133" s="75"/>
      <c r="PR133" s="75"/>
      <c r="PS133" s="75"/>
      <c r="PT133" s="75"/>
      <c r="PU133" s="75"/>
      <c r="PV133" s="75"/>
      <c r="PW133" s="75"/>
      <c r="PX133" s="75"/>
      <c r="PY133" s="75"/>
      <c r="PZ133" s="75"/>
      <c r="QA133" s="75"/>
      <c r="QB133" s="75"/>
      <c r="QC133" s="75"/>
      <c r="QD133" s="75"/>
      <c r="QE133" s="75"/>
      <c r="QF133" s="75"/>
      <c r="QG133" s="75"/>
      <c r="QH133" s="75"/>
      <c r="QI133" s="75"/>
      <c r="QJ133" s="75"/>
      <c r="QK133" s="75"/>
      <c r="QL133" s="75"/>
      <c r="QM133" s="75"/>
      <c r="QN133" s="75"/>
      <c r="QO133" s="75"/>
      <c r="QP133" s="75"/>
      <c r="QQ133" s="75"/>
      <c r="QR133" s="75"/>
      <c r="QS133" s="75"/>
      <c r="QT133" s="75"/>
      <c r="QU133" s="75"/>
      <c r="QV133" s="75"/>
      <c r="QW133" s="75"/>
      <c r="QX133" s="75"/>
      <c r="QY133" s="75"/>
      <c r="QZ133" s="75"/>
      <c r="RA133" s="75"/>
      <c r="RB133" s="75"/>
      <c r="RC133" s="75"/>
      <c r="RD133" s="75"/>
      <c r="RE133" s="75"/>
      <c r="RF133" s="75"/>
      <c r="RG133" s="75"/>
      <c r="RH133" s="75"/>
      <c r="RI133" s="75"/>
      <c r="RJ133" s="75"/>
      <c r="RK133" s="75"/>
      <c r="RL133" s="75"/>
      <c r="RM133" s="75"/>
      <c r="RN133" s="75"/>
      <c r="RO133" s="75"/>
      <c r="RP133" s="75"/>
      <c r="RQ133" s="75"/>
      <c r="RR133" s="75"/>
      <c r="RS133" s="75"/>
      <c r="RT133" s="75"/>
      <c r="RU133" s="75"/>
      <c r="RV133" s="75"/>
      <c r="RW133" s="75"/>
      <c r="RX133" s="75"/>
      <c r="RY133" s="75"/>
      <c r="RZ133" s="75"/>
      <c r="SA133" s="75"/>
      <c r="SB133" s="75"/>
      <c r="SC133" s="75"/>
      <c r="SD133" s="75"/>
      <c r="SE133" s="75"/>
    </row>
    <row r="134" spans="50:499" s="4" customFormat="1" x14ac:dyDescent="0.2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75"/>
      <c r="JQ134" s="75"/>
      <c r="JR134" s="75"/>
      <c r="JS134" s="75"/>
      <c r="JT134" s="75"/>
      <c r="JU134" s="75"/>
      <c r="JV134" s="75"/>
      <c r="JW134" s="75"/>
      <c r="JX134" s="75"/>
      <c r="JY134" s="75"/>
      <c r="JZ134" s="75"/>
      <c r="KA134" s="75"/>
      <c r="KB134" s="75"/>
      <c r="KC134" s="75"/>
      <c r="KD134" s="75"/>
      <c r="KE134" s="75"/>
      <c r="KF134" s="75"/>
      <c r="KG134" s="75"/>
      <c r="KH134" s="75"/>
      <c r="KI134" s="75"/>
      <c r="KJ134" s="75"/>
      <c r="KK134" s="75"/>
      <c r="KL134" s="75"/>
      <c r="KM134" s="75"/>
      <c r="KN134" s="75"/>
      <c r="KO134" s="75"/>
      <c r="KP134" s="75"/>
      <c r="KQ134" s="75"/>
      <c r="KR134" s="75"/>
      <c r="KS134" s="75"/>
      <c r="KT134" s="75"/>
      <c r="KU134" s="75"/>
      <c r="KV134" s="75"/>
      <c r="KW134" s="75"/>
      <c r="KX134" s="75"/>
      <c r="KY134" s="75"/>
      <c r="KZ134" s="75"/>
      <c r="LA134" s="75"/>
      <c r="LB134" s="75"/>
      <c r="LC134" s="75"/>
      <c r="LD134" s="75"/>
      <c r="LE134" s="75"/>
      <c r="LF134" s="75"/>
      <c r="LG134" s="75"/>
      <c r="LH134" s="75"/>
      <c r="LI134" s="75"/>
      <c r="LJ134" s="75"/>
      <c r="LK134" s="75"/>
      <c r="LL134" s="75"/>
      <c r="LM134" s="75"/>
      <c r="LN134" s="75"/>
      <c r="LO134" s="75"/>
      <c r="LP134" s="75"/>
      <c r="LQ134" s="75"/>
      <c r="LR134" s="75"/>
      <c r="LS134" s="75"/>
      <c r="LT134" s="75"/>
      <c r="LU134" s="75"/>
      <c r="LV134" s="75"/>
      <c r="LW134" s="75"/>
      <c r="LX134" s="75"/>
      <c r="LY134" s="75"/>
      <c r="LZ134" s="75"/>
      <c r="MA134" s="75"/>
      <c r="MB134" s="75"/>
      <c r="MC134" s="75"/>
      <c r="MD134" s="75"/>
      <c r="ME134" s="75"/>
      <c r="MF134" s="75"/>
      <c r="MG134" s="75"/>
      <c r="MH134" s="75"/>
      <c r="MI134" s="75"/>
      <c r="MJ134" s="75"/>
      <c r="MK134" s="75"/>
      <c r="ML134" s="75"/>
      <c r="MM134" s="75"/>
      <c r="MN134" s="75"/>
      <c r="MO134" s="75"/>
      <c r="MP134" s="75"/>
      <c r="MQ134" s="75"/>
      <c r="MR134" s="75"/>
      <c r="MS134" s="75"/>
      <c r="MT134" s="75"/>
      <c r="MU134" s="75"/>
      <c r="MV134" s="75"/>
      <c r="MW134" s="75"/>
      <c r="MX134" s="75"/>
      <c r="MY134" s="75"/>
      <c r="MZ134" s="75"/>
      <c r="NA134" s="75"/>
      <c r="NB134" s="75"/>
      <c r="NC134" s="75"/>
      <c r="ND134" s="75"/>
      <c r="NE134" s="75"/>
      <c r="NF134" s="75"/>
      <c r="NG134" s="75"/>
      <c r="NH134" s="75"/>
      <c r="NI134" s="75"/>
      <c r="NJ134" s="75"/>
      <c r="NK134" s="75"/>
      <c r="NL134" s="75"/>
      <c r="NM134" s="75"/>
      <c r="NN134" s="75"/>
      <c r="NO134" s="75"/>
      <c r="NP134" s="75"/>
      <c r="NQ134" s="75"/>
      <c r="NR134" s="75"/>
      <c r="NS134" s="75"/>
      <c r="NT134" s="75"/>
      <c r="NU134" s="75"/>
      <c r="NV134" s="75"/>
      <c r="NW134" s="75"/>
      <c r="NX134" s="75"/>
      <c r="NY134" s="75"/>
      <c r="NZ134" s="75"/>
      <c r="OA134" s="75"/>
      <c r="OB134" s="75"/>
      <c r="OC134" s="75"/>
      <c r="OD134" s="75"/>
      <c r="OE134" s="75"/>
      <c r="OF134" s="75"/>
      <c r="OG134" s="75"/>
      <c r="OH134" s="75"/>
      <c r="OI134" s="75"/>
      <c r="OJ134" s="75"/>
      <c r="OK134" s="75"/>
      <c r="OL134" s="75"/>
      <c r="OM134" s="75"/>
      <c r="ON134" s="75"/>
      <c r="OO134" s="75"/>
      <c r="OP134" s="75"/>
      <c r="OQ134" s="75"/>
      <c r="OR134" s="75"/>
      <c r="OS134" s="75"/>
      <c r="OT134" s="75"/>
      <c r="OU134" s="75"/>
      <c r="OV134" s="75"/>
      <c r="OW134" s="75"/>
      <c r="OX134" s="75"/>
      <c r="OY134" s="75"/>
      <c r="OZ134" s="75"/>
      <c r="PA134" s="75"/>
      <c r="PB134" s="75"/>
      <c r="PC134" s="75"/>
      <c r="PD134" s="75"/>
      <c r="PE134" s="75"/>
      <c r="PF134" s="75"/>
      <c r="PG134" s="75"/>
      <c r="PH134" s="75"/>
      <c r="PI134" s="75"/>
      <c r="PJ134" s="75"/>
      <c r="PK134" s="75"/>
      <c r="PL134" s="75"/>
      <c r="PM134" s="75"/>
      <c r="PN134" s="75"/>
      <c r="PO134" s="75"/>
      <c r="PP134" s="75"/>
      <c r="PQ134" s="75"/>
      <c r="PR134" s="75"/>
      <c r="PS134" s="75"/>
      <c r="PT134" s="75"/>
      <c r="PU134" s="75"/>
      <c r="PV134" s="75"/>
      <c r="PW134" s="75"/>
      <c r="PX134" s="75"/>
      <c r="PY134" s="75"/>
      <c r="PZ134" s="75"/>
      <c r="QA134" s="75"/>
      <c r="QB134" s="75"/>
      <c r="QC134" s="75"/>
      <c r="QD134" s="75"/>
      <c r="QE134" s="75"/>
      <c r="QF134" s="75"/>
      <c r="QG134" s="75"/>
      <c r="QH134" s="75"/>
      <c r="QI134" s="75"/>
      <c r="QJ134" s="75"/>
      <c r="QK134" s="75"/>
      <c r="QL134" s="75"/>
      <c r="QM134" s="75"/>
      <c r="QN134" s="75"/>
      <c r="QO134" s="75"/>
      <c r="QP134" s="75"/>
      <c r="QQ134" s="75"/>
      <c r="QR134" s="75"/>
      <c r="QS134" s="75"/>
      <c r="QT134" s="75"/>
      <c r="QU134" s="75"/>
      <c r="QV134" s="75"/>
      <c r="QW134" s="75"/>
      <c r="QX134" s="75"/>
      <c r="QY134" s="75"/>
      <c r="QZ134" s="75"/>
      <c r="RA134" s="75"/>
      <c r="RB134" s="75"/>
      <c r="RC134" s="75"/>
      <c r="RD134" s="75"/>
      <c r="RE134" s="75"/>
      <c r="RF134" s="75"/>
      <c r="RG134" s="75"/>
      <c r="RH134" s="75"/>
      <c r="RI134" s="75"/>
      <c r="RJ134" s="75"/>
      <c r="RK134" s="75"/>
      <c r="RL134" s="75"/>
      <c r="RM134" s="75"/>
      <c r="RN134" s="75"/>
      <c r="RO134" s="75"/>
      <c r="RP134" s="75"/>
      <c r="RQ134" s="75"/>
      <c r="RR134" s="75"/>
      <c r="RS134" s="75"/>
      <c r="RT134" s="75"/>
      <c r="RU134" s="75"/>
      <c r="RV134" s="75"/>
      <c r="RW134" s="75"/>
      <c r="RX134" s="75"/>
      <c r="RY134" s="75"/>
      <c r="RZ134" s="75"/>
      <c r="SA134" s="75"/>
      <c r="SB134" s="75"/>
      <c r="SC134" s="75"/>
      <c r="SD134" s="75"/>
      <c r="SE134" s="75"/>
    </row>
    <row r="135" spans="50:499" s="4" customFormat="1" x14ac:dyDescent="0.2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75"/>
      <c r="JQ135" s="75"/>
      <c r="JR135" s="75"/>
      <c r="JS135" s="75"/>
      <c r="JT135" s="75"/>
      <c r="JU135" s="75"/>
      <c r="JV135" s="75"/>
      <c r="JW135" s="75"/>
      <c r="JX135" s="75"/>
      <c r="JY135" s="75"/>
      <c r="JZ135" s="75"/>
      <c r="KA135" s="75"/>
      <c r="KB135" s="75"/>
      <c r="KC135" s="75"/>
      <c r="KD135" s="75"/>
      <c r="KE135" s="75"/>
      <c r="KF135" s="75"/>
      <c r="KG135" s="75"/>
      <c r="KH135" s="75"/>
      <c r="KI135" s="75"/>
      <c r="KJ135" s="75"/>
      <c r="KK135" s="75"/>
      <c r="KL135" s="75"/>
      <c r="KM135" s="75"/>
      <c r="KN135" s="75"/>
      <c r="KO135" s="75"/>
      <c r="KP135" s="75"/>
      <c r="KQ135" s="75"/>
      <c r="KR135" s="75"/>
      <c r="KS135" s="75"/>
      <c r="KT135" s="75"/>
      <c r="KU135" s="75"/>
      <c r="KV135" s="75"/>
      <c r="KW135" s="75"/>
      <c r="KX135" s="75"/>
      <c r="KY135" s="75"/>
      <c r="KZ135" s="75"/>
      <c r="LA135" s="75"/>
      <c r="LB135" s="75"/>
      <c r="LC135" s="75"/>
      <c r="LD135" s="75"/>
      <c r="LE135" s="75"/>
      <c r="LF135" s="75"/>
      <c r="LG135" s="75"/>
      <c r="LH135" s="75"/>
      <c r="LI135" s="75"/>
      <c r="LJ135" s="75"/>
      <c r="LK135" s="75"/>
      <c r="LL135" s="75"/>
      <c r="LM135" s="75"/>
      <c r="LN135" s="75"/>
      <c r="LO135" s="75"/>
      <c r="LP135" s="75"/>
      <c r="LQ135" s="75"/>
      <c r="LR135" s="75"/>
      <c r="LS135" s="75"/>
      <c r="LT135" s="75"/>
      <c r="LU135" s="75"/>
      <c r="LV135" s="75"/>
      <c r="LW135" s="75"/>
      <c r="LX135" s="75"/>
      <c r="LY135" s="75"/>
      <c r="LZ135" s="75"/>
      <c r="MA135" s="75"/>
      <c r="MB135" s="75"/>
      <c r="MC135" s="75"/>
      <c r="MD135" s="75"/>
      <c r="ME135" s="75"/>
      <c r="MF135" s="75"/>
      <c r="MG135" s="75"/>
      <c r="MH135" s="75"/>
      <c r="MI135" s="75"/>
      <c r="MJ135" s="75"/>
      <c r="MK135" s="75"/>
      <c r="ML135" s="75"/>
      <c r="MM135" s="75"/>
      <c r="MN135" s="75"/>
      <c r="MO135" s="75"/>
      <c r="MP135" s="75"/>
      <c r="MQ135" s="75"/>
      <c r="MR135" s="75"/>
      <c r="MS135" s="75"/>
      <c r="MT135" s="75"/>
      <c r="MU135" s="75"/>
      <c r="MV135" s="75"/>
      <c r="MW135" s="75"/>
      <c r="MX135" s="75"/>
      <c r="MY135" s="75"/>
      <c r="MZ135" s="75"/>
      <c r="NA135" s="75"/>
      <c r="NB135" s="75"/>
      <c r="NC135" s="75"/>
      <c r="ND135" s="75"/>
      <c r="NE135" s="75"/>
      <c r="NF135" s="75"/>
      <c r="NG135" s="75"/>
      <c r="NH135" s="75"/>
      <c r="NI135" s="75"/>
      <c r="NJ135" s="75"/>
      <c r="NK135" s="75"/>
      <c r="NL135" s="75"/>
      <c r="NM135" s="75"/>
      <c r="NN135" s="75"/>
      <c r="NO135" s="75"/>
      <c r="NP135" s="75"/>
      <c r="NQ135" s="75"/>
      <c r="NR135" s="75"/>
      <c r="NS135" s="75"/>
      <c r="NT135" s="75"/>
      <c r="NU135" s="75"/>
      <c r="NV135" s="75"/>
      <c r="NW135" s="75"/>
      <c r="NX135" s="75"/>
      <c r="NY135" s="75"/>
      <c r="NZ135" s="75"/>
      <c r="OA135" s="75"/>
      <c r="OB135" s="75"/>
      <c r="OC135" s="75"/>
      <c r="OD135" s="75"/>
      <c r="OE135" s="75"/>
      <c r="OF135" s="75"/>
      <c r="OG135" s="75"/>
      <c r="OH135" s="75"/>
      <c r="OI135" s="75"/>
      <c r="OJ135" s="75"/>
      <c r="OK135" s="75"/>
      <c r="OL135" s="75"/>
      <c r="OM135" s="75"/>
      <c r="ON135" s="75"/>
      <c r="OO135" s="75"/>
      <c r="OP135" s="75"/>
      <c r="OQ135" s="75"/>
      <c r="OR135" s="75"/>
      <c r="OS135" s="75"/>
      <c r="OT135" s="75"/>
      <c r="OU135" s="75"/>
      <c r="OV135" s="75"/>
      <c r="OW135" s="75"/>
      <c r="OX135" s="75"/>
      <c r="OY135" s="75"/>
      <c r="OZ135" s="75"/>
      <c r="PA135" s="75"/>
      <c r="PB135" s="75"/>
      <c r="PC135" s="75"/>
      <c r="PD135" s="75"/>
      <c r="PE135" s="75"/>
      <c r="PF135" s="75"/>
      <c r="PG135" s="75"/>
      <c r="PH135" s="75"/>
      <c r="PI135" s="75"/>
      <c r="PJ135" s="75"/>
      <c r="PK135" s="75"/>
      <c r="PL135" s="75"/>
      <c r="PM135" s="75"/>
      <c r="PN135" s="75"/>
      <c r="PO135" s="75"/>
      <c r="PP135" s="75"/>
      <c r="PQ135" s="75"/>
      <c r="PR135" s="75"/>
      <c r="PS135" s="75"/>
      <c r="PT135" s="75"/>
      <c r="PU135" s="75"/>
      <c r="PV135" s="75"/>
      <c r="PW135" s="75"/>
      <c r="PX135" s="75"/>
      <c r="PY135" s="75"/>
      <c r="PZ135" s="75"/>
      <c r="QA135" s="75"/>
      <c r="QB135" s="75"/>
      <c r="QC135" s="75"/>
      <c r="QD135" s="75"/>
      <c r="QE135" s="75"/>
      <c r="QF135" s="75"/>
      <c r="QG135" s="75"/>
      <c r="QH135" s="75"/>
      <c r="QI135" s="75"/>
      <c r="QJ135" s="75"/>
      <c r="QK135" s="75"/>
      <c r="QL135" s="75"/>
      <c r="QM135" s="75"/>
      <c r="QN135" s="75"/>
      <c r="QO135" s="75"/>
      <c r="QP135" s="75"/>
      <c r="QQ135" s="75"/>
      <c r="QR135" s="75"/>
      <c r="QS135" s="75"/>
      <c r="QT135" s="75"/>
      <c r="QU135" s="75"/>
      <c r="QV135" s="75"/>
      <c r="QW135" s="75"/>
      <c r="QX135" s="75"/>
      <c r="QY135" s="75"/>
      <c r="QZ135" s="75"/>
      <c r="RA135" s="75"/>
      <c r="RB135" s="75"/>
      <c r="RC135" s="75"/>
      <c r="RD135" s="75"/>
      <c r="RE135" s="75"/>
      <c r="RF135" s="75"/>
      <c r="RG135" s="75"/>
      <c r="RH135" s="75"/>
      <c r="RI135" s="75"/>
      <c r="RJ135" s="75"/>
      <c r="RK135" s="75"/>
      <c r="RL135" s="75"/>
      <c r="RM135" s="75"/>
      <c r="RN135" s="75"/>
      <c r="RO135" s="75"/>
      <c r="RP135" s="75"/>
      <c r="RQ135" s="75"/>
      <c r="RR135" s="75"/>
      <c r="RS135" s="75"/>
      <c r="RT135" s="75"/>
      <c r="RU135" s="75"/>
      <c r="RV135" s="75"/>
      <c r="RW135" s="75"/>
      <c r="RX135" s="75"/>
      <c r="RY135" s="75"/>
      <c r="RZ135" s="75"/>
      <c r="SA135" s="75"/>
      <c r="SB135" s="75"/>
      <c r="SC135" s="75"/>
      <c r="SD135" s="75"/>
      <c r="SE135" s="75"/>
    </row>
    <row r="136" spans="50:499" s="4" customFormat="1" x14ac:dyDescent="0.2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row>
    <row r="137" spans="50:499" s="4" customFormat="1" x14ac:dyDescent="0.2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75"/>
      <c r="JQ137" s="75"/>
      <c r="JR137" s="75"/>
      <c r="JS137" s="75"/>
      <c r="JT137" s="75"/>
      <c r="JU137" s="75"/>
      <c r="JV137" s="75"/>
      <c r="JW137" s="75"/>
      <c r="JX137" s="75"/>
      <c r="JY137" s="75"/>
      <c r="JZ137" s="75"/>
      <c r="KA137" s="75"/>
      <c r="KB137" s="75"/>
      <c r="KC137" s="75"/>
      <c r="KD137" s="75"/>
      <c r="KE137" s="75"/>
      <c r="KF137" s="75"/>
      <c r="KG137" s="75"/>
      <c r="KH137" s="75"/>
      <c r="KI137" s="75"/>
      <c r="KJ137" s="75"/>
      <c r="KK137" s="75"/>
      <c r="KL137" s="75"/>
      <c r="KM137" s="75"/>
      <c r="KN137" s="75"/>
      <c r="KO137" s="75"/>
      <c r="KP137" s="75"/>
      <c r="KQ137" s="75"/>
      <c r="KR137" s="75"/>
      <c r="KS137" s="75"/>
      <c r="KT137" s="75"/>
      <c r="KU137" s="75"/>
      <c r="KV137" s="75"/>
      <c r="KW137" s="75"/>
      <c r="KX137" s="75"/>
      <c r="KY137" s="75"/>
      <c r="KZ137" s="75"/>
      <c r="LA137" s="75"/>
      <c r="LB137" s="75"/>
      <c r="LC137" s="75"/>
      <c r="LD137" s="75"/>
      <c r="LE137" s="75"/>
      <c r="LF137" s="75"/>
      <c r="LG137" s="75"/>
      <c r="LH137" s="75"/>
      <c r="LI137" s="75"/>
      <c r="LJ137" s="75"/>
      <c r="LK137" s="75"/>
      <c r="LL137" s="75"/>
      <c r="LM137" s="75"/>
      <c r="LN137" s="75"/>
      <c r="LO137" s="75"/>
      <c r="LP137" s="75"/>
      <c r="LQ137" s="75"/>
      <c r="LR137" s="75"/>
      <c r="LS137" s="75"/>
      <c r="LT137" s="75"/>
      <c r="LU137" s="75"/>
      <c r="LV137" s="75"/>
      <c r="LW137" s="75"/>
      <c r="LX137" s="75"/>
      <c r="LY137" s="75"/>
      <c r="LZ137" s="75"/>
      <c r="MA137" s="75"/>
      <c r="MB137" s="75"/>
      <c r="MC137" s="75"/>
      <c r="MD137" s="75"/>
      <c r="ME137" s="75"/>
      <c r="MF137" s="75"/>
      <c r="MG137" s="75"/>
      <c r="MH137" s="75"/>
      <c r="MI137" s="75"/>
      <c r="MJ137" s="75"/>
      <c r="MK137" s="75"/>
      <c r="ML137" s="75"/>
      <c r="MM137" s="75"/>
      <c r="MN137" s="75"/>
      <c r="MO137" s="75"/>
      <c r="MP137" s="75"/>
      <c r="MQ137" s="75"/>
      <c r="MR137" s="75"/>
      <c r="MS137" s="75"/>
      <c r="MT137" s="75"/>
      <c r="MU137" s="75"/>
      <c r="MV137" s="75"/>
      <c r="MW137" s="75"/>
      <c r="MX137" s="75"/>
      <c r="MY137" s="75"/>
      <c r="MZ137" s="75"/>
      <c r="NA137" s="75"/>
      <c r="NB137" s="75"/>
      <c r="NC137" s="75"/>
      <c r="ND137" s="75"/>
      <c r="NE137" s="75"/>
      <c r="NF137" s="75"/>
      <c r="NG137" s="75"/>
      <c r="NH137" s="75"/>
      <c r="NI137" s="75"/>
      <c r="NJ137" s="75"/>
      <c r="NK137" s="75"/>
      <c r="NL137" s="75"/>
      <c r="NM137" s="75"/>
      <c r="NN137" s="75"/>
      <c r="NO137" s="75"/>
      <c r="NP137" s="75"/>
      <c r="NQ137" s="75"/>
      <c r="NR137" s="75"/>
      <c r="NS137" s="75"/>
      <c r="NT137" s="75"/>
      <c r="NU137" s="75"/>
      <c r="NV137" s="75"/>
      <c r="NW137" s="75"/>
      <c r="NX137" s="75"/>
      <c r="NY137" s="75"/>
      <c r="NZ137" s="75"/>
      <c r="OA137" s="75"/>
      <c r="OB137" s="75"/>
      <c r="OC137" s="75"/>
      <c r="OD137" s="75"/>
      <c r="OE137" s="75"/>
      <c r="OF137" s="75"/>
      <c r="OG137" s="75"/>
      <c r="OH137" s="75"/>
      <c r="OI137" s="75"/>
      <c r="OJ137" s="75"/>
      <c r="OK137" s="75"/>
      <c r="OL137" s="75"/>
      <c r="OM137" s="75"/>
      <c r="ON137" s="75"/>
      <c r="OO137" s="75"/>
      <c r="OP137" s="75"/>
      <c r="OQ137" s="75"/>
      <c r="OR137" s="75"/>
      <c r="OS137" s="75"/>
      <c r="OT137" s="75"/>
      <c r="OU137" s="75"/>
      <c r="OV137" s="75"/>
      <c r="OW137" s="75"/>
      <c r="OX137" s="75"/>
      <c r="OY137" s="75"/>
      <c r="OZ137" s="75"/>
      <c r="PA137" s="75"/>
      <c r="PB137" s="75"/>
      <c r="PC137" s="75"/>
      <c r="PD137" s="75"/>
      <c r="PE137" s="75"/>
      <c r="PF137" s="75"/>
      <c r="PG137" s="75"/>
      <c r="PH137" s="75"/>
      <c r="PI137" s="75"/>
      <c r="PJ137" s="75"/>
      <c r="PK137" s="75"/>
      <c r="PL137" s="75"/>
      <c r="PM137" s="75"/>
      <c r="PN137" s="75"/>
      <c r="PO137" s="75"/>
      <c r="PP137" s="75"/>
      <c r="PQ137" s="75"/>
      <c r="PR137" s="75"/>
      <c r="PS137" s="75"/>
      <c r="PT137" s="75"/>
      <c r="PU137" s="75"/>
      <c r="PV137" s="75"/>
      <c r="PW137" s="75"/>
      <c r="PX137" s="75"/>
      <c r="PY137" s="75"/>
      <c r="PZ137" s="75"/>
      <c r="QA137" s="75"/>
      <c r="QB137" s="75"/>
      <c r="QC137" s="75"/>
      <c r="QD137" s="75"/>
      <c r="QE137" s="75"/>
      <c r="QF137" s="75"/>
      <c r="QG137" s="75"/>
      <c r="QH137" s="75"/>
      <c r="QI137" s="75"/>
      <c r="QJ137" s="75"/>
      <c r="QK137" s="75"/>
      <c r="QL137" s="75"/>
      <c r="QM137" s="75"/>
      <c r="QN137" s="75"/>
      <c r="QO137" s="75"/>
      <c r="QP137" s="75"/>
      <c r="QQ137" s="75"/>
      <c r="QR137" s="75"/>
      <c r="QS137" s="75"/>
      <c r="QT137" s="75"/>
      <c r="QU137" s="75"/>
      <c r="QV137" s="75"/>
      <c r="QW137" s="75"/>
      <c r="QX137" s="75"/>
      <c r="QY137" s="75"/>
      <c r="QZ137" s="75"/>
      <c r="RA137" s="75"/>
      <c r="RB137" s="75"/>
      <c r="RC137" s="75"/>
      <c r="RD137" s="75"/>
      <c r="RE137" s="75"/>
      <c r="RF137" s="75"/>
      <c r="RG137" s="75"/>
      <c r="RH137" s="75"/>
      <c r="RI137" s="75"/>
      <c r="RJ137" s="75"/>
      <c r="RK137" s="75"/>
      <c r="RL137" s="75"/>
      <c r="RM137" s="75"/>
      <c r="RN137" s="75"/>
      <c r="RO137" s="75"/>
      <c r="RP137" s="75"/>
      <c r="RQ137" s="75"/>
      <c r="RR137" s="75"/>
      <c r="RS137" s="75"/>
      <c r="RT137" s="75"/>
      <c r="RU137" s="75"/>
      <c r="RV137" s="75"/>
      <c r="RW137" s="75"/>
      <c r="RX137" s="75"/>
      <c r="RY137" s="75"/>
      <c r="RZ137" s="75"/>
      <c r="SA137" s="75"/>
      <c r="SB137" s="75"/>
      <c r="SC137" s="75"/>
      <c r="SD137" s="75"/>
      <c r="SE137" s="75"/>
    </row>
    <row r="138" spans="50:499" s="4" customFormat="1" x14ac:dyDescent="0.2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75"/>
      <c r="JQ138" s="75"/>
      <c r="JR138" s="75"/>
      <c r="JS138" s="75"/>
      <c r="JT138" s="75"/>
      <c r="JU138" s="75"/>
      <c r="JV138" s="75"/>
      <c r="JW138" s="75"/>
      <c r="JX138" s="75"/>
      <c r="JY138" s="75"/>
      <c r="JZ138" s="75"/>
      <c r="KA138" s="75"/>
      <c r="KB138" s="75"/>
      <c r="KC138" s="75"/>
      <c r="KD138" s="75"/>
      <c r="KE138" s="75"/>
      <c r="KF138" s="75"/>
      <c r="KG138" s="75"/>
      <c r="KH138" s="75"/>
      <c r="KI138" s="75"/>
      <c r="KJ138" s="75"/>
      <c r="KK138" s="75"/>
      <c r="KL138" s="75"/>
      <c r="KM138" s="75"/>
      <c r="KN138" s="75"/>
      <c r="KO138" s="75"/>
      <c r="KP138" s="75"/>
      <c r="KQ138" s="75"/>
      <c r="KR138" s="75"/>
      <c r="KS138" s="75"/>
      <c r="KT138" s="75"/>
      <c r="KU138" s="75"/>
      <c r="KV138" s="75"/>
      <c r="KW138" s="75"/>
      <c r="KX138" s="75"/>
      <c r="KY138" s="75"/>
      <c r="KZ138" s="75"/>
      <c r="LA138" s="75"/>
      <c r="LB138" s="75"/>
      <c r="LC138" s="75"/>
      <c r="LD138" s="75"/>
      <c r="LE138" s="75"/>
      <c r="LF138" s="75"/>
      <c r="LG138" s="75"/>
      <c r="LH138" s="75"/>
      <c r="LI138" s="75"/>
      <c r="LJ138" s="75"/>
      <c r="LK138" s="75"/>
      <c r="LL138" s="75"/>
      <c r="LM138" s="75"/>
      <c r="LN138" s="75"/>
      <c r="LO138" s="75"/>
      <c r="LP138" s="75"/>
      <c r="LQ138" s="75"/>
      <c r="LR138" s="75"/>
      <c r="LS138" s="75"/>
      <c r="LT138" s="75"/>
      <c r="LU138" s="75"/>
      <c r="LV138" s="75"/>
      <c r="LW138" s="75"/>
      <c r="LX138" s="75"/>
      <c r="LY138" s="75"/>
      <c r="LZ138" s="75"/>
      <c r="MA138" s="75"/>
      <c r="MB138" s="75"/>
      <c r="MC138" s="75"/>
      <c r="MD138" s="75"/>
      <c r="ME138" s="75"/>
      <c r="MF138" s="75"/>
      <c r="MG138" s="75"/>
      <c r="MH138" s="75"/>
      <c r="MI138" s="75"/>
      <c r="MJ138" s="75"/>
      <c r="MK138" s="75"/>
      <c r="ML138" s="75"/>
      <c r="MM138" s="75"/>
      <c r="MN138" s="75"/>
      <c r="MO138" s="75"/>
      <c r="MP138" s="75"/>
      <c r="MQ138" s="75"/>
      <c r="MR138" s="75"/>
      <c r="MS138" s="75"/>
      <c r="MT138" s="75"/>
      <c r="MU138" s="75"/>
      <c r="MV138" s="75"/>
      <c r="MW138" s="75"/>
      <c r="MX138" s="75"/>
      <c r="MY138" s="75"/>
      <c r="MZ138" s="75"/>
      <c r="NA138" s="75"/>
      <c r="NB138" s="75"/>
      <c r="NC138" s="75"/>
      <c r="ND138" s="75"/>
      <c r="NE138" s="75"/>
      <c r="NF138" s="75"/>
      <c r="NG138" s="75"/>
      <c r="NH138" s="75"/>
      <c r="NI138" s="75"/>
      <c r="NJ138" s="75"/>
      <c r="NK138" s="75"/>
      <c r="NL138" s="75"/>
      <c r="NM138" s="75"/>
      <c r="NN138" s="75"/>
      <c r="NO138" s="75"/>
      <c r="NP138" s="75"/>
      <c r="NQ138" s="75"/>
      <c r="NR138" s="75"/>
      <c r="NS138" s="75"/>
      <c r="NT138" s="75"/>
      <c r="NU138" s="75"/>
      <c r="NV138" s="75"/>
      <c r="NW138" s="75"/>
      <c r="NX138" s="75"/>
      <c r="NY138" s="75"/>
      <c r="NZ138" s="75"/>
      <c r="OA138" s="75"/>
      <c r="OB138" s="75"/>
      <c r="OC138" s="75"/>
      <c r="OD138" s="75"/>
      <c r="OE138" s="75"/>
      <c r="OF138" s="75"/>
      <c r="OG138" s="75"/>
      <c r="OH138" s="75"/>
      <c r="OI138" s="75"/>
      <c r="OJ138" s="75"/>
      <c r="OK138" s="75"/>
      <c r="OL138" s="75"/>
      <c r="OM138" s="75"/>
      <c r="ON138" s="75"/>
      <c r="OO138" s="75"/>
      <c r="OP138" s="75"/>
      <c r="OQ138" s="75"/>
      <c r="OR138" s="75"/>
      <c r="OS138" s="75"/>
      <c r="OT138" s="75"/>
      <c r="OU138" s="75"/>
      <c r="OV138" s="75"/>
      <c r="OW138" s="75"/>
      <c r="OX138" s="75"/>
      <c r="OY138" s="75"/>
      <c r="OZ138" s="75"/>
      <c r="PA138" s="75"/>
      <c r="PB138" s="75"/>
      <c r="PC138" s="75"/>
      <c r="PD138" s="75"/>
      <c r="PE138" s="75"/>
      <c r="PF138" s="75"/>
      <c r="PG138" s="75"/>
      <c r="PH138" s="75"/>
      <c r="PI138" s="75"/>
      <c r="PJ138" s="75"/>
      <c r="PK138" s="75"/>
      <c r="PL138" s="75"/>
      <c r="PM138" s="75"/>
      <c r="PN138" s="75"/>
      <c r="PO138" s="75"/>
      <c r="PP138" s="75"/>
      <c r="PQ138" s="75"/>
      <c r="PR138" s="75"/>
      <c r="PS138" s="75"/>
      <c r="PT138" s="75"/>
      <c r="PU138" s="75"/>
      <c r="PV138" s="75"/>
      <c r="PW138" s="75"/>
      <c r="PX138" s="75"/>
      <c r="PY138" s="75"/>
      <c r="PZ138" s="75"/>
      <c r="QA138" s="75"/>
      <c r="QB138" s="75"/>
      <c r="QC138" s="75"/>
      <c r="QD138" s="75"/>
      <c r="QE138" s="75"/>
      <c r="QF138" s="75"/>
      <c r="QG138" s="75"/>
      <c r="QH138" s="75"/>
      <c r="QI138" s="75"/>
      <c r="QJ138" s="75"/>
      <c r="QK138" s="75"/>
      <c r="QL138" s="75"/>
      <c r="QM138" s="75"/>
      <c r="QN138" s="75"/>
      <c r="QO138" s="75"/>
      <c r="QP138" s="75"/>
      <c r="QQ138" s="75"/>
      <c r="QR138" s="75"/>
      <c r="QS138" s="75"/>
      <c r="QT138" s="75"/>
      <c r="QU138" s="75"/>
      <c r="QV138" s="75"/>
      <c r="QW138" s="75"/>
      <c r="QX138" s="75"/>
      <c r="QY138" s="75"/>
      <c r="QZ138" s="75"/>
      <c r="RA138" s="75"/>
      <c r="RB138" s="75"/>
      <c r="RC138" s="75"/>
      <c r="RD138" s="75"/>
      <c r="RE138" s="75"/>
      <c r="RF138" s="75"/>
      <c r="RG138" s="75"/>
      <c r="RH138" s="75"/>
      <c r="RI138" s="75"/>
      <c r="RJ138" s="75"/>
      <c r="RK138" s="75"/>
      <c r="RL138" s="75"/>
      <c r="RM138" s="75"/>
      <c r="RN138" s="75"/>
      <c r="RO138" s="75"/>
      <c r="RP138" s="75"/>
      <c r="RQ138" s="75"/>
      <c r="RR138" s="75"/>
      <c r="RS138" s="75"/>
      <c r="RT138" s="75"/>
      <c r="RU138" s="75"/>
      <c r="RV138" s="75"/>
      <c r="RW138" s="75"/>
      <c r="RX138" s="75"/>
      <c r="RY138" s="75"/>
      <c r="RZ138" s="75"/>
      <c r="SA138" s="75"/>
      <c r="SB138" s="75"/>
      <c r="SC138" s="75"/>
      <c r="SD138" s="75"/>
      <c r="SE138" s="75"/>
    </row>
    <row r="139" spans="50:499" s="4" customFormat="1" x14ac:dyDescent="0.2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75"/>
      <c r="JQ139" s="75"/>
      <c r="JR139" s="75"/>
      <c r="JS139" s="75"/>
      <c r="JT139" s="75"/>
      <c r="JU139" s="75"/>
      <c r="JV139" s="75"/>
      <c r="JW139" s="75"/>
      <c r="JX139" s="75"/>
      <c r="JY139" s="75"/>
      <c r="JZ139" s="75"/>
      <c r="KA139" s="75"/>
      <c r="KB139" s="75"/>
      <c r="KC139" s="75"/>
      <c r="KD139" s="75"/>
      <c r="KE139" s="75"/>
      <c r="KF139" s="75"/>
      <c r="KG139" s="75"/>
      <c r="KH139" s="75"/>
      <c r="KI139" s="75"/>
      <c r="KJ139" s="75"/>
      <c r="KK139" s="75"/>
      <c r="KL139" s="75"/>
      <c r="KM139" s="75"/>
      <c r="KN139" s="75"/>
      <c r="KO139" s="75"/>
      <c r="KP139" s="75"/>
      <c r="KQ139" s="75"/>
      <c r="KR139" s="75"/>
      <c r="KS139" s="75"/>
      <c r="KT139" s="75"/>
      <c r="KU139" s="75"/>
      <c r="KV139" s="75"/>
      <c r="KW139" s="75"/>
      <c r="KX139" s="75"/>
      <c r="KY139" s="75"/>
      <c r="KZ139" s="75"/>
      <c r="LA139" s="75"/>
      <c r="LB139" s="75"/>
      <c r="LC139" s="75"/>
      <c r="LD139" s="75"/>
      <c r="LE139" s="75"/>
      <c r="LF139" s="75"/>
      <c r="LG139" s="75"/>
      <c r="LH139" s="75"/>
      <c r="LI139" s="75"/>
      <c r="LJ139" s="75"/>
      <c r="LK139" s="75"/>
      <c r="LL139" s="75"/>
      <c r="LM139" s="75"/>
      <c r="LN139" s="75"/>
      <c r="LO139" s="75"/>
      <c r="LP139" s="75"/>
      <c r="LQ139" s="75"/>
      <c r="LR139" s="75"/>
      <c r="LS139" s="75"/>
      <c r="LT139" s="75"/>
      <c r="LU139" s="75"/>
      <c r="LV139" s="75"/>
      <c r="LW139" s="75"/>
      <c r="LX139" s="75"/>
      <c r="LY139" s="75"/>
      <c r="LZ139" s="75"/>
      <c r="MA139" s="75"/>
      <c r="MB139" s="75"/>
      <c r="MC139" s="75"/>
      <c r="MD139" s="75"/>
      <c r="ME139" s="75"/>
      <c r="MF139" s="75"/>
      <c r="MG139" s="75"/>
      <c r="MH139" s="75"/>
      <c r="MI139" s="75"/>
      <c r="MJ139" s="75"/>
      <c r="MK139" s="75"/>
      <c r="ML139" s="75"/>
      <c r="MM139" s="75"/>
      <c r="MN139" s="75"/>
      <c r="MO139" s="75"/>
      <c r="MP139" s="75"/>
      <c r="MQ139" s="75"/>
      <c r="MR139" s="75"/>
      <c r="MS139" s="75"/>
      <c r="MT139" s="75"/>
      <c r="MU139" s="75"/>
      <c r="MV139" s="75"/>
      <c r="MW139" s="75"/>
      <c r="MX139" s="75"/>
      <c r="MY139" s="75"/>
      <c r="MZ139" s="75"/>
      <c r="NA139" s="75"/>
      <c r="NB139" s="75"/>
      <c r="NC139" s="75"/>
      <c r="ND139" s="75"/>
      <c r="NE139" s="75"/>
      <c r="NF139" s="75"/>
      <c r="NG139" s="75"/>
      <c r="NH139" s="75"/>
      <c r="NI139" s="75"/>
      <c r="NJ139" s="75"/>
      <c r="NK139" s="75"/>
      <c r="NL139" s="75"/>
      <c r="NM139" s="75"/>
      <c r="NN139" s="75"/>
      <c r="NO139" s="75"/>
      <c r="NP139" s="75"/>
      <c r="NQ139" s="75"/>
      <c r="NR139" s="75"/>
      <c r="NS139" s="75"/>
      <c r="NT139" s="75"/>
      <c r="NU139" s="75"/>
      <c r="NV139" s="75"/>
      <c r="NW139" s="75"/>
      <c r="NX139" s="75"/>
      <c r="NY139" s="75"/>
      <c r="NZ139" s="75"/>
      <c r="OA139" s="75"/>
      <c r="OB139" s="75"/>
      <c r="OC139" s="75"/>
      <c r="OD139" s="75"/>
      <c r="OE139" s="75"/>
      <c r="OF139" s="75"/>
      <c r="OG139" s="75"/>
      <c r="OH139" s="75"/>
      <c r="OI139" s="75"/>
      <c r="OJ139" s="75"/>
      <c r="OK139" s="75"/>
      <c r="OL139" s="75"/>
      <c r="OM139" s="75"/>
      <c r="ON139" s="75"/>
      <c r="OO139" s="75"/>
      <c r="OP139" s="75"/>
      <c r="OQ139" s="75"/>
      <c r="OR139" s="75"/>
      <c r="OS139" s="75"/>
      <c r="OT139" s="75"/>
      <c r="OU139" s="75"/>
      <c r="OV139" s="75"/>
      <c r="OW139" s="75"/>
      <c r="OX139" s="75"/>
      <c r="OY139" s="75"/>
      <c r="OZ139" s="75"/>
      <c r="PA139" s="75"/>
      <c r="PB139" s="75"/>
      <c r="PC139" s="75"/>
      <c r="PD139" s="75"/>
      <c r="PE139" s="75"/>
      <c r="PF139" s="75"/>
      <c r="PG139" s="75"/>
      <c r="PH139" s="75"/>
      <c r="PI139" s="75"/>
      <c r="PJ139" s="75"/>
      <c r="PK139" s="75"/>
      <c r="PL139" s="75"/>
      <c r="PM139" s="75"/>
      <c r="PN139" s="75"/>
      <c r="PO139" s="75"/>
      <c r="PP139" s="75"/>
      <c r="PQ139" s="75"/>
      <c r="PR139" s="75"/>
      <c r="PS139" s="75"/>
      <c r="PT139" s="75"/>
      <c r="PU139" s="75"/>
      <c r="PV139" s="75"/>
      <c r="PW139" s="75"/>
      <c r="PX139" s="75"/>
      <c r="PY139" s="75"/>
      <c r="PZ139" s="75"/>
      <c r="QA139" s="75"/>
      <c r="QB139" s="75"/>
      <c r="QC139" s="75"/>
      <c r="QD139" s="75"/>
      <c r="QE139" s="75"/>
      <c r="QF139" s="75"/>
      <c r="QG139" s="75"/>
      <c r="QH139" s="75"/>
      <c r="QI139" s="75"/>
      <c r="QJ139" s="75"/>
      <c r="QK139" s="75"/>
      <c r="QL139" s="75"/>
      <c r="QM139" s="75"/>
      <c r="QN139" s="75"/>
      <c r="QO139" s="75"/>
      <c r="QP139" s="75"/>
      <c r="QQ139" s="75"/>
      <c r="QR139" s="75"/>
      <c r="QS139" s="75"/>
      <c r="QT139" s="75"/>
      <c r="QU139" s="75"/>
      <c r="QV139" s="75"/>
      <c r="QW139" s="75"/>
      <c r="QX139" s="75"/>
      <c r="QY139" s="75"/>
      <c r="QZ139" s="75"/>
      <c r="RA139" s="75"/>
      <c r="RB139" s="75"/>
      <c r="RC139" s="75"/>
      <c r="RD139" s="75"/>
      <c r="RE139" s="75"/>
      <c r="RF139" s="75"/>
      <c r="RG139" s="75"/>
      <c r="RH139" s="75"/>
      <c r="RI139" s="75"/>
      <c r="RJ139" s="75"/>
      <c r="RK139" s="75"/>
      <c r="RL139" s="75"/>
      <c r="RM139" s="75"/>
      <c r="RN139" s="75"/>
      <c r="RO139" s="75"/>
      <c r="RP139" s="75"/>
      <c r="RQ139" s="75"/>
      <c r="RR139" s="75"/>
      <c r="RS139" s="75"/>
      <c r="RT139" s="75"/>
      <c r="RU139" s="75"/>
      <c r="RV139" s="75"/>
      <c r="RW139" s="75"/>
      <c r="RX139" s="75"/>
      <c r="RY139" s="75"/>
      <c r="RZ139" s="75"/>
      <c r="SA139" s="75"/>
      <c r="SB139" s="75"/>
      <c r="SC139" s="75"/>
      <c r="SD139" s="75"/>
      <c r="SE139" s="75"/>
    </row>
    <row r="140" spans="50:499" s="4" customFormat="1" x14ac:dyDescent="0.2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75"/>
      <c r="JQ140" s="75"/>
      <c r="JR140" s="75"/>
      <c r="JS140" s="75"/>
      <c r="JT140" s="75"/>
      <c r="JU140" s="75"/>
      <c r="JV140" s="75"/>
      <c r="JW140" s="75"/>
      <c r="JX140" s="75"/>
      <c r="JY140" s="75"/>
      <c r="JZ140" s="75"/>
      <c r="KA140" s="75"/>
      <c r="KB140" s="75"/>
      <c r="KC140" s="75"/>
      <c r="KD140" s="75"/>
      <c r="KE140" s="75"/>
      <c r="KF140" s="75"/>
      <c r="KG140" s="75"/>
      <c r="KH140" s="75"/>
      <c r="KI140" s="75"/>
      <c r="KJ140" s="75"/>
      <c r="KK140" s="75"/>
      <c r="KL140" s="75"/>
      <c r="KM140" s="75"/>
      <c r="KN140" s="75"/>
      <c r="KO140" s="75"/>
      <c r="KP140" s="75"/>
      <c r="KQ140" s="75"/>
      <c r="KR140" s="75"/>
      <c r="KS140" s="75"/>
      <c r="KT140" s="75"/>
      <c r="KU140" s="75"/>
      <c r="KV140" s="75"/>
      <c r="KW140" s="75"/>
      <c r="KX140" s="75"/>
      <c r="KY140" s="75"/>
      <c r="KZ140" s="75"/>
      <c r="LA140" s="75"/>
      <c r="LB140" s="75"/>
      <c r="LC140" s="75"/>
      <c r="LD140" s="75"/>
      <c r="LE140" s="75"/>
      <c r="LF140" s="75"/>
      <c r="LG140" s="75"/>
      <c r="LH140" s="75"/>
      <c r="LI140" s="75"/>
      <c r="LJ140" s="75"/>
      <c r="LK140" s="75"/>
      <c r="LL140" s="75"/>
      <c r="LM140" s="75"/>
      <c r="LN140" s="75"/>
      <c r="LO140" s="75"/>
      <c r="LP140" s="75"/>
      <c r="LQ140" s="75"/>
      <c r="LR140" s="75"/>
      <c r="LS140" s="75"/>
      <c r="LT140" s="75"/>
      <c r="LU140" s="75"/>
      <c r="LV140" s="75"/>
      <c r="LW140" s="75"/>
      <c r="LX140" s="75"/>
      <c r="LY140" s="75"/>
      <c r="LZ140" s="75"/>
      <c r="MA140" s="75"/>
      <c r="MB140" s="75"/>
      <c r="MC140" s="75"/>
      <c r="MD140" s="75"/>
      <c r="ME140" s="75"/>
      <c r="MF140" s="75"/>
      <c r="MG140" s="75"/>
      <c r="MH140" s="75"/>
      <c r="MI140" s="75"/>
      <c r="MJ140" s="75"/>
      <c r="MK140" s="75"/>
      <c r="ML140" s="75"/>
      <c r="MM140" s="75"/>
      <c r="MN140" s="75"/>
      <c r="MO140" s="75"/>
      <c r="MP140" s="75"/>
      <c r="MQ140" s="75"/>
      <c r="MR140" s="75"/>
      <c r="MS140" s="75"/>
      <c r="MT140" s="75"/>
      <c r="MU140" s="75"/>
      <c r="MV140" s="75"/>
      <c r="MW140" s="75"/>
      <c r="MX140" s="75"/>
      <c r="MY140" s="75"/>
      <c r="MZ140" s="75"/>
      <c r="NA140" s="75"/>
      <c r="NB140" s="75"/>
      <c r="NC140" s="75"/>
      <c r="ND140" s="75"/>
      <c r="NE140" s="75"/>
      <c r="NF140" s="75"/>
      <c r="NG140" s="75"/>
      <c r="NH140" s="75"/>
      <c r="NI140" s="75"/>
      <c r="NJ140" s="75"/>
      <c r="NK140" s="75"/>
      <c r="NL140" s="75"/>
      <c r="NM140" s="75"/>
      <c r="NN140" s="75"/>
      <c r="NO140" s="75"/>
      <c r="NP140" s="75"/>
      <c r="NQ140" s="75"/>
      <c r="NR140" s="75"/>
      <c r="NS140" s="75"/>
      <c r="NT140" s="75"/>
      <c r="NU140" s="75"/>
      <c r="NV140" s="75"/>
      <c r="NW140" s="75"/>
      <c r="NX140" s="75"/>
      <c r="NY140" s="75"/>
      <c r="NZ140" s="75"/>
      <c r="OA140" s="75"/>
      <c r="OB140" s="75"/>
      <c r="OC140" s="75"/>
      <c r="OD140" s="75"/>
      <c r="OE140" s="75"/>
      <c r="OF140" s="75"/>
      <c r="OG140" s="75"/>
      <c r="OH140" s="75"/>
      <c r="OI140" s="75"/>
      <c r="OJ140" s="75"/>
      <c r="OK140" s="75"/>
      <c r="OL140" s="75"/>
      <c r="OM140" s="75"/>
      <c r="ON140" s="75"/>
      <c r="OO140" s="75"/>
      <c r="OP140" s="75"/>
      <c r="OQ140" s="75"/>
      <c r="OR140" s="75"/>
      <c r="OS140" s="75"/>
      <c r="OT140" s="75"/>
      <c r="OU140" s="75"/>
      <c r="OV140" s="75"/>
      <c r="OW140" s="75"/>
      <c r="OX140" s="75"/>
      <c r="OY140" s="75"/>
      <c r="OZ140" s="75"/>
      <c r="PA140" s="75"/>
      <c r="PB140" s="75"/>
      <c r="PC140" s="75"/>
      <c r="PD140" s="75"/>
      <c r="PE140" s="75"/>
      <c r="PF140" s="75"/>
      <c r="PG140" s="75"/>
      <c r="PH140" s="75"/>
      <c r="PI140" s="75"/>
      <c r="PJ140" s="75"/>
      <c r="PK140" s="75"/>
      <c r="PL140" s="75"/>
      <c r="PM140" s="75"/>
      <c r="PN140" s="75"/>
      <c r="PO140" s="75"/>
      <c r="PP140" s="75"/>
      <c r="PQ140" s="75"/>
      <c r="PR140" s="75"/>
      <c r="PS140" s="75"/>
      <c r="PT140" s="75"/>
      <c r="PU140" s="75"/>
      <c r="PV140" s="75"/>
      <c r="PW140" s="75"/>
      <c r="PX140" s="75"/>
      <c r="PY140" s="75"/>
      <c r="PZ140" s="75"/>
      <c r="QA140" s="75"/>
      <c r="QB140" s="75"/>
      <c r="QC140" s="75"/>
      <c r="QD140" s="75"/>
      <c r="QE140" s="75"/>
      <c r="QF140" s="75"/>
      <c r="QG140" s="75"/>
      <c r="QH140" s="75"/>
      <c r="QI140" s="75"/>
      <c r="QJ140" s="75"/>
      <c r="QK140" s="75"/>
      <c r="QL140" s="75"/>
      <c r="QM140" s="75"/>
      <c r="QN140" s="75"/>
      <c r="QO140" s="75"/>
      <c r="QP140" s="75"/>
      <c r="QQ140" s="75"/>
      <c r="QR140" s="75"/>
      <c r="QS140" s="75"/>
      <c r="QT140" s="75"/>
      <c r="QU140" s="75"/>
      <c r="QV140" s="75"/>
      <c r="QW140" s="75"/>
      <c r="QX140" s="75"/>
      <c r="QY140" s="75"/>
      <c r="QZ140" s="75"/>
      <c r="RA140" s="75"/>
      <c r="RB140" s="75"/>
      <c r="RC140" s="75"/>
      <c r="RD140" s="75"/>
      <c r="RE140" s="75"/>
      <c r="RF140" s="75"/>
      <c r="RG140" s="75"/>
      <c r="RH140" s="75"/>
      <c r="RI140" s="75"/>
      <c r="RJ140" s="75"/>
      <c r="RK140" s="75"/>
      <c r="RL140" s="75"/>
      <c r="RM140" s="75"/>
      <c r="RN140" s="75"/>
      <c r="RO140" s="75"/>
      <c r="RP140" s="75"/>
      <c r="RQ140" s="75"/>
      <c r="RR140" s="75"/>
      <c r="RS140" s="75"/>
      <c r="RT140" s="75"/>
      <c r="RU140" s="75"/>
      <c r="RV140" s="75"/>
      <c r="RW140" s="75"/>
      <c r="RX140" s="75"/>
      <c r="RY140" s="75"/>
      <c r="RZ140" s="75"/>
      <c r="SA140" s="75"/>
      <c r="SB140" s="75"/>
      <c r="SC140" s="75"/>
      <c r="SD140" s="75"/>
      <c r="SE140" s="75"/>
    </row>
    <row r="141" spans="50:499" s="4" customFormat="1" x14ac:dyDescent="0.2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75"/>
      <c r="JQ141" s="75"/>
      <c r="JR141" s="75"/>
      <c r="JS141" s="75"/>
      <c r="JT141" s="75"/>
      <c r="JU141" s="75"/>
      <c r="JV141" s="75"/>
      <c r="JW141" s="75"/>
      <c r="JX141" s="75"/>
      <c r="JY141" s="75"/>
      <c r="JZ141" s="75"/>
      <c r="KA141" s="75"/>
      <c r="KB141" s="75"/>
      <c r="KC141" s="75"/>
      <c r="KD141" s="75"/>
      <c r="KE141" s="75"/>
      <c r="KF141" s="75"/>
      <c r="KG141" s="75"/>
      <c r="KH141" s="75"/>
      <c r="KI141" s="75"/>
      <c r="KJ141" s="75"/>
      <c r="KK141" s="75"/>
      <c r="KL141" s="75"/>
      <c r="KM141" s="75"/>
      <c r="KN141" s="75"/>
      <c r="KO141" s="75"/>
      <c r="KP141" s="75"/>
      <c r="KQ141" s="75"/>
      <c r="KR141" s="75"/>
      <c r="KS141" s="75"/>
      <c r="KT141" s="75"/>
      <c r="KU141" s="75"/>
      <c r="KV141" s="75"/>
      <c r="KW141" s="75"/>
      <c r="KX141" s="75"/>
      <c r="KY141" s="75"/>
      <c r="KZ141" s="75"/>
      <c r="LA141" s="75"/>
      <c r="LB141" s="75"/>
      <c r="LC141" s="75"/>
      <c r="LD141" s="75"/>
      <c r="LE141" s="75"/>
      <c r="LF141" s="75"/>
      <c r="LG141" s="75"/>
      <c r="LH141" s="75"/>
      <c r="LI141" s="75"/>
      <c r="LJ141" s="75"/>
      <c r="LK141" s="75"/>
      <c r="LL141" s="75"/>
      <c r="LM141" s="75"/>
      <c r="LN141" s="75"/>
      <c r="LO141" s="75"/>
      <c r="LP141" s="75"/>
      <c r="LQ141" s="75"/>
      <c r="LR141" s="75"/>
      <c r="LS141" s="75"/>
      <c r="LT141" s="75"/>
      <c r="LU141" s="75"/>
      <c r="LV141" s="75"/>
      <c r="LW141" s="75"/>
      <c r="LX141" s="75"/>
      <c r="LY141" s="75"/>
      <c r="LZ141" s="75"/>
      <c r="MA141" s="75"/>
      <c r="MB141" s="75"/>
      <c r="MC141" s="75"/>
      <c r="MD141" s="75"/>
      <c r="ME141" s="75"/>
      <c r="MF141" s="75"/>
      <c r="MG141" s="75"/>
      <c r="MH141" s="75"/>
      <c r="MI141" s="75"/>
      <c r="MJ141" s="75"/>
      <c r="MK141" s="75"/>
      <c r="ML141" s="75"/>
      <c r="MM141" s="75"/>
      <c r="MN141" s="75"/>
      <c r="MO141" s="75"/>
      <c r="MP141" s="75"/>
      <c r="MQ141" s="75"/>
      <c r="MR141" s="75"/>
      <c r="MS141" s="75"/>
      <c r="MT141" s="75"/>
      <c r="MU141" s="75"/>
      <c r="MV141" s="75"/>
      <c r="MW141" s="75"/>
      <c r="MX141" s="75"/>
      <c r="MY141" s="75"/>
      <c r="MZ141" s="75"/>
      <c r="NA141" s="75"/>
      <c r="NB141" s="75"/>
      <c r="NC141" s="75"/>
      <c r="ND141" s="75"/>
      <c r="NE141" s="75"/>
      <c r="NF141" s="75"/>
      <c r="NG141" s="75"/>
      <c r="NH141" s="75"/>
      <c r="NI141" s="75"/>
      <c r="NJ141" s="75"/>
      <c r="NK141" s="75"/>
      <c r="NL141" s="75"/>
      <c r="NM141" s="75"/>
      <c r="NN141" s="75"/>
      <c r="NO141" s="75"/>
      <c r="NP141" s="75"/>
      <c r="NQ141" s="75"/>
      <c r="NR141" s="75"/>
      <c r="NS141" s="75"/>
      <c r="NT141" s="75"/>
      <c r="NU141" s="75"/>
      <c r="NV141" s="75"/>
      <c r="NW141" s="75"/>
      <c r="NX141" s="75"/>
      <c r="NY141" s="75"/>
      <c r="NZ141" s="75"/>
      <c r="OA141" s="75"/>
      <c r="OB141" s="75"/>
      <c r="OC141" s="75"/>
      <c r="OD141" s="75"/>
      <c r="OE141" s="75"/>
      <c r="OF141" s="75"/>
      <c r="OG141" s="75"/>
      <c r="OH141" s="75"/>
      <c r="OI141" s="75"/>
      <c r="OJ141" s="75"/>
      <c r="OK141" s="75"/>
      <c r="OL141" s="75"/>
      <c r="OM141" s="75"/>
      <c r="ON141" s="75"/>
      <c r="OO141" s="75"/>
      <c r="OP141" s="75"/>
      <c r="OQ141" s="75"/>
      <c r="OR141" s="75"/>
      <c r="OS141" s="75"/>
      <c r="OT141" s="75"/>
      <c r="OU141" s="75"/>
      <c r="OV141" s="75"/>
      <c r="OW141" s="75"/>
      <c r="OX141" s="75"/>
      <c r="OY141" s="75"/>
      <c r="OZ141" s="75"/>
      <c r="PA141" s="75"/>
      <c r="PB141" s="75"/>
      <c r="PC141" s="75"/>
      <c r="PD141" s="75"/>
      <c r="PE141" s="75"/>
      <c r="PF141" s="75"/>
      <c r="PG141" s="75"/>
      <c r="PH141" s="75"/>
      <c r="PI141" s="75"/>
      <c r="PJ141" s="75"/>
      <c r="PK141" s="75"/>
      <c r="PL141" s="75"/>
      <c r="PM141" s="75"/>
      <c r="PN141" s="75"/>
      <c r="PO141" s="75"/>
      <c r="PP141" s="75"/>
      <c r="PQ141" s="75"/>
      <c r="PR141" s="75"/>
      <c r="PS141" s="75"/>
      <c r="PT141" s="75"/>
      <c r="PU141" s="75"/>
      <c r="PV141" s="75"/>
      <c r="PW141" s="75"/>
      <c r="PX141" s="75"/>
      <c r="PY141" s="75"/>
      <c r="PZ141" s="75"/>
      <c r="QA141" s="75"/>
      <c r="QB141" s="75"/>
      <c r="QC141" s="75"/>
      <c r="QD141" s="75"/>
      <c r="QE141" s="75"/>
      <c r="QF141" s="75"/>
      <c r="QG141" s="75"/>
      <c r="QH141" s="75"/>
      <c r="QI141" s="75"/>
      <c r="QJ141" s="75"/>
      <c r="QK141" s="75"/>
      <c r="QL141" s="75"/>
      <c r="QM141" s="75"/>
      <c r="QN141" s="75"/>
      <c r="QO141" s="75"/>
      <c r="QP141" s="75"/>
      <c r="QQ141" s="75"/>
      <c r="QR141" s="75"/>
      <c r="QS141" s="75"/>
      <c r="QT141" s="75"/>
      <c r="QU141" s="75"/>
      <c r="QV141" s="75"/>
      <c r="QW141" s="75"/>
      <c r="QX141" s="75"/>
      <c r="QY141" s="75"/>
      <c r="QZ141" s="75"/>
      <c r="RA141" s="75"/>
      <c r="RB141" s="75"/>
      <c r="RC141" s="75"/>
      <c r="RD141" s="75"/>
      <c r="RE141" s="75"/>
      <c r="RF141" s="75"/>
      <c r="RG141" s="75"/>
      <c r="RH141" s="75"/>
      <c r="RI141" s="75"/>
      <c r="RJ141" s="75"/>
      <c r="RK141" s="75"/>
      <c r="RL141" s="75"/>
      <c r="RM141" s="75"/>
      <c r="RN141" s="75"/>
      <c r="RO141" s="75"/>
      <c r="RP141" s="75"/>
      <c r="RQ141" s="75"/>
      <c r="RR141" s="75"/>
      <c r="RS141" s="75"/>
      <c r="RT141" s="75"/>
      <c r="RU141" s="75"/>
      <c r="RV141" s="75"/>
      <c r="RW141" s="75"/>
      <c r="RX141" s="75"/>
      <c r="RY141" s="75"/>
      <c r="RZ141" s="75"/>
      <c r="SA141" s="75"/>
      <c r="SB141" s="75"/>
      <c r="SC141" s="75"/>
      <c r="SD141" s="75"/>
      <c r="SE141" s="75"/>
    </row>
    <row r="142" spans="50:499" s="4" customFormat="1" x14ac:dyDescent="0.2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75"/>
      <c r="JQ142" s="75"/>
      <c r="JR142" s="75"/>
      <c r="JS142" s="75"/>
      <c r="JT142" s="75"/>
      <c r="JU142" s="75"/>
      <c r="JV142" s="75"/>
      <c r="JW142" s="75"/>
      <c r="JX142" s="75"/>
      <c r="JY142" s="75"/>
      <c r="JZ142" s="75"/>
      <c r="KA142" s="75"/>
      <c r="KB142" s="75"/>
      <c r="KC142" s="75"/>
      <c r="KD142" s="75"/>
      <c r="KE142" s="75"/>
      <c r="KF142" s="75"/>
      <c r="KG142" s="75"/>
      <c r="KH142" s="75"/>
      <c r="KI142" s="75"/>
      <c r="KJ142" s="75"/>
      <c r="KK142" s="75"/>
      <c r="KL142" s="75"/>
      <c r="KM142" s="75"/>
      <c r="KN142" s="75"/>
      <c r="KO142" s="75"/>
      <c r="KP142" s="75"/>
      <c r="KQ142" s="75"/>
      <c r="KR142" s="75"/>
      <c r="KS142" s="75"/>
      <c r="KT142" s="75"/>
      <c r="KU142" s="75"/>
      <c r="KV142" s="75"/>
      <c r="KW142" s="75"/>
      <c r="KX142" s="75"/>
      <c r="KY142" s="75"/>
      <c r="KZ142" s="75"/>
      <c r="LA142" s="75"/>
      <c r="LB142" s="75"/>
      <c r="LC142" s="75"/>
      <c r="LD142" s="75"/>
      <c r="LE142" s="75"/>
      <c r="LF142" s="75"/>
      <c r="LG142" s="75"/>
      <c r="LH142" s="75"/>
      <c r="LI142" s="75"/>
      <c r="LJ142" s="75"/>
      <c r="LK142" s="75"/>
      <c r="LL142" s="75"/>
      <c r="LM142" s="75"/>
      <c r="LN142" s="75"/>
      <c r="LO142" s="75"/>
      <c r="LP142" s="75"/>
      <c r="LQ142" s="75"/>
      <c r="LR142" s="75"/>
      <c r="LS142" s="75"/>
      <c r="LT142" s="75"/>
      <c r="LU142" s="75"/>
      <c r="LV142" s="75"/>
      <c r="LW142" s="75"/>
      <c r="LX142" s="75"/>
      <c r="LY142" s="75"/>
      <c r="LZ142" s="75"/>
      <c r="MA142" s="75"/>
      <c r="MB142" s="75"/>
      <c r="MC142" s="75"/>
      <c r="MD142" s="75"/>
      <c r="ME142" s="75"/>
      <c r="MF142" s="75"/>
      <c r="MG142" s="75"/>
      <c r="MH142" s="75"/>
      <c r="MI142" s="75"/>
      <c r="MJ142" s="75"/>
      <c r="MK142" s="75"/>
      <c r="ML142" s="75"/>
      <c r="MM142" s="75"/>
      <c r="MN142" s="75"/>
      <c r="MO142" s="75"/>
      <c r="MP142" s="75"/>
      <c r="MQ142" s="75"/>
      <c r="MR142" s="75"/>
      <c r="MS142" s="75"/>
      <c r="MT142" s="75"/>
      <c r="MU142" s="75"/>
      <c r="MV142" s="75"/>
      <c r="MW142" s="75"/>
      <c r="MX142" s="75"/>
      <c r="MY142" s="75"/>
      <c r="MZ142" s="75"/>
      <c r="NA142" s="75"/>
      <c r="NB142" s="75"/>
      <c r="NC142" s="75"/>
      <c r="ND142" s="75"/>
      <c r="NE142" s="75"/>
      <c r="NF142" s="75"/>
      <c r="NG142" s="75"/>
      <c r="NH142" s="75"/>
      <c r="NI142" s="75"/>
      <c r="NJ142" s="75"/>
      <c r="NK142" s="75"/>
      <c r="NL142" s="75"/>
      <c r="NM142" s="75"/>
      <c r="NN142" s="75"/>
      <c r="NO142" s="75"/>
      <c r="NP142" s="75"/>
      <c r="NQ142" s="75"/>
      <c r="NR142" s="75"/>
      <c r="NS142" s="75"/>
      <c r="NT142" s="75"/>
      <c r="NU142" s="75"/>
      <c r="NV142" s="75"/>
      <c r="NW142" s="75"/>
      <c r="NX142" s="75"/>
      <c r="NY142" s="75"/>
      <c r="NZ142" s="75"/>
      <c r="OA142" s="75"/>
      <c r="OB142" s="75"/>
      <c r="OC142" s="75"/>
      <c r="OD142" s="75"/>
      <c r="OE142" s="75"/>
      <c r="OF142" s="75"/>
      <c r="OG142" s="75"/>
      <c r="OH142" s="75"/>
      <c r="OI142" s="75"/>
      <c r="OJ142" s="75"/>
      <c r="OK142" s="75"/>
      <c r="OL142" s="75"/>
      <c r="OM142" s="75"/>
      <c r="ON142" s="75"/>
      <c r="OO142" s="75"/>
      <c r="OP142" s="75"/>
      <c r="OQ142" s="75"/>
      <c r="OR142" s="75"/>
      <c r="OS142" s="75"/>
      <c r="OT142" s="75"/>
      <c r="OU142" s="75"/>
      <c r="OV142" s="75"/>
      <c r="OW142" s="75"/>
      <c r="OX142" s="75"/>
      <c r="OY142" s="75"/>
      <c r="OZ142" s="75"/>
      <c r="PA142" s="75"/>
      <c r="PB142" s="75"/>
      <c r="PC142" s="75"/>
      <c r="PD142" s="75"/>
      <c r="PE142" s="75"/>
      <c r="PF142" s="75"/>
      <c r="PG142" s="75"/>
      <c r="PH142" s="75"/>
      <c r="PI142" s="75"/>
      <c r="PJ142" s="75"/>
      <c r="PK142" s="75"/>
      <c r="PL142" s="75"/>
      <c r="PM142" s="75"/>
      <c r="PN142" s="75"/>
      <c r="PO142" s="75"/>
      <c r="PP142" s="75"/>
      <c r="PQ142" s="75"/>
      <c r="PR142" s="75"/>
      <c r="PS142" s="75"/>
      <c r="PT142" s="75"/>
      <c r="PU142" s="75"/>
      <c r="PV142" s="75"/>
      <c r="PW142" s="75"/>
      <c r="PX142" s="75"/>
      <c r="PY142" s="75"/>
      <c r="PZ142" s="75"/>
      <c r="QA142" s="75"/>
      <c r="QB142" s="75"/>
      <c r="QC142" s="75"/>
      <c r="QD142" s="75"/>
      <c r="QE142" s="75"/>
      <c r="QF142" s="75"/>
      <c r="QG142" s="75"/>
      <c r="QH142" s="75"/>
      <c r="QI142" s="75"/>
      <c r="QJ142" s="75"/>
      <c r="QK142" s="75"/>
      <c r="QL142" s="75"/>
      <c r="QM142" s="75"/>
      <c r="QN142" s="75"/>
      <c r="QO142" s="75"/>
      <c r="QP142" s="75"/>
      <c r="QQ142" s="75"/>
      <c r="QR142" s="75"/>
      <c r="QS142" s="75"/>
      <c r="QT142" s="75"/>
      <c r="QU142" s="75"/>
      <c r="QV142" s="75"/>
      <c r="QW142" s="75"/>
      <c r="QX142" s="75"/>
      <c r="QY142" s="75"/>
      <c r="QZ142" s="75"/>
      <c r="RA142" s="75"/>
      <c r="RB142" s="75"/>
      <c r="RC142" s="75"/>
      <c r="RD142" s="75"/>
      <c r="RE142" s="75"/>
      <c r="RF142" s="75"/>
      <c r="RG142" s="75"/>
      <c r="RH142" s="75"/>
      <c r="RI142" s="75"/>
      <c r="RJ142" s="75"/>
      <c r="RK142" s="75"/>
      <c r="RL142" s="75"/>
      <c r="RM142" s="75"/>
      <c r="RN142" s="75"/>
      <c r="RO142" s="75"/>
      <c r="RP142" s="75"/>
      <c r="RQ142" s="75"/>
      <c r="RR142" s="75"/>
      <c r="RS142" s="75"/>
      <c r="RT142" s="75"/>
      <c r="RU142" s="75"/>
      <c r="RV142" s="75"/>
      <c r="RW142" s="75"/>
      <c r="RX142" s="75"/>
      <c r="RY142" s="75"/>
      <c r="RZ142" s="75"/>
      <c r="SA142" s="75"/>
      <c r="SB142" s="75"/>
      <c r="SC142" s="75"/>
      <c r="SD142" s="75"/>
      <c r="SE142" s="75"/>
    </row>
    <row r="143" spans="50:499" s="4" customFormat="1" x14ac:dyDescent="0.2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row>
    <row r="144" spans="50:499" s="4" customFormat="1" x14ac:dyDescent="0.2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75"/>
      <c r="OF144" s="75"/>
      <c r="OG144" s="75"/>
      <c r="OH144" s="75"/>
      <c r="OI144" s="75"/>
      <c r="OJ144" s="75"/>
      <c r="OK144" s="75"/>
      <c r="OL144" s="75"/>
      <c r="OM144" s="75"/>
      <c r="ON144" s="75"/>
      <c r="OO144" s="75"/>
      <c r="OP144" s="75"/>
      <c r="OQ144" s="75"/>
      <c r="OR144" s="75"/>
      <c r="OS144" s="75"/>
      <c r="OT144" s="75"/>
      <c r="OU144" s="75"/>
      <c r="OV144" s="75"/>
      <c r="OW144" s="75"/>
      <c r="OX144" s="75"/>
      <c r="OY144" s="75"/>
      <c r="OZ144" s="75"/>
      <c r="PA144" s="75"/>
      <c r="PB144" s="75"/>
      <c r="PC144" s="75"/>
      <c r="PD144" s="75"/>
      <c r="PE144" s="75"/>
      <c r="PF144" s="75"/>
      <c r="PG144" s="75"/>
      <c r="PH144" s="75"/>
      <c r="PI144" s="75"/>
      <c r="PJ144" s="75"/>
      <c r="PK144" s="75"/>
      <c r="PL144" s="75"/>
      <c r="PM144" s="75"/>
      <c r="PN144" s="75"/>
      <c r="PO144" s="75"/>
      <c r="PP144" s="75"/>
      <c r="PQ144" s="75"/>
      <c r="PR144" s="75"/>
      <c r="PS144" s="75"/>
      <c r="PT144" s="75"/>
      <c r="PU144" s="75"/>
      <c r="PV144" s="75"/>
      <c r="PW144" s="75"/>
      <c r="PX144" s="75"/>
      <c r="PY144" s="75"/>
      <c r="PZ144" s="75"/>
      <c r="QA144" s="75"/>
      <c r="QB144" s="75"/>
      <c r="QC144" s="75"/>
      <c r="QD144" s="75"/>
      <c r="QE144" s="75"/>
      <c r="QF144" s="75"/>
      <c r="QG144" s="75"/>
      <c r="QH144" s="75"/>
      <c r="QI144" s="75"/>
      <c r="QJ144" s="75"/>
      <c r="QK144" s="75"/>
      <c r="QL144" s="75"/>
      <c r="QM144" s="75"/>
      <c r="QN144" s="75"/>
      <c r="QO144" s="75"/>
      <c r="QP144" s="75"/>
      <c r="QQ144" s="75"/>
      <c r="QR144" s="75"/>
      <c r="QS144" s="75"/>
      <c r="QT144" s="75"/>
      <c r="QU144" s="75"/>
      <c r="QV144" s="75"/>
      <c r="QW144" s="75"/>
      <c r="QX144" s="75"/>
      <c r="QY144" s="75"/>
      <c r="QZ144" s="75"/>
      <c r="RA144" s="75"/>
      <c r="RB144" s="75"/>
      <c r="RC144" s="75"/>
      <c r="RD144" s="75"/>
      <c r="RE144" s="75"/>
      <c r="RF144" s="75"/>
      <c r="RG144" s="75"/>
      <c r="RH144" s="75"/>
      <c r="RI144" s="75"/>
      <c r="RJ144" s="75"/>
      <c r="RK144" s="75"/>
      <c r="RL144" s="75"/>
      <c r="RM144" s="75"/>
      <c r="RN144" s="75"/>
      <c r="RO144" s="75"/>
      <c r="RP144" s="75"/>
      <c r="RQ144" s="75"/>
      <c r="RR144" s="75"/>
      <c r="RS144" s="75"/>
      <c r="RT144" s="75"/>
      <c r="RU144" s="75"/>
      <c r="RV144" s="75"/>
      <c r="RW144" s="75"/>
      <c r="RX144" s="75"/>
      <c r="RY144" s="75"/>
      <c r="RZ144" s="75"/>
      <c r="SA144" s="75"/>
      <c r="SB144" s="75"/>
      <c r="SC144" s="75"/>
      <c r="SD144" s="75"/>
      <c r="SE144" s="75"/>
    </row>
    <row r="145" spans="50:499" s="4" customFormat="1" x14ac:dyDescent="0.2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75"/>
      <c r="JQ145" s="75"/>
      <c r="JR145" s="75"/>
      <c r="JS145" s="75"/>
      <c r="JT145" s="75"/>
      <c r="JU145" s="75"/>
      <c r="JV145" s="75"/>
      <c r="JW145" s="75"/>
      <c r="JX145" s="75"/>
      <c r="JY145" s="75"/>
      <c r="JZ145" s="75"/>
      <c r="KA145" s="75"/>
      <c r="KB145" s="75"/>
      <c r="KC145" s="75"/>
      <c r="KD145" s="75"/>
      <c r="KE145" s="75"/>
      <c r="KF145" s="75"/>
      <c r="KG145" s="75"/>
      <c r="KH145" s="75"/>
      <c r="KI145" s="75"/>
      <c r="KJ145" s="75"/>
      <c r="KK145" s="75"/>
      <c r="KL145" s="75"/>
      <c r="KM145" s="75"/>
      <c r="KN145" s="75"/>
      <c r="KO145" s="75"/>
      <c r="KP145" s="75"/>
      <c r="KQ145" s="75"/>
      <c r="KR145" s="75"/>
      <c r="KS145" s="75"/>
      <c r="KT145" s="75"/>
      <c r="KU145" s="75"/>
      <c r="KV145" s="75"/>
      <c r="KW145" s="75"/>
      <c r="KX145" s="75"/>
      <c r="KY145" s="75"/>
      <c r="KZ145" s="75"/>
      <c r="LA145" s="75"/>
      <c r="LB145" s="75"/>
      <c r="LC145" s="75"/>
      <c r="LD145" s="75"/>
      <c r="LE145" s="75"/>
      <c r="LF145" s="75"/>
      <c r="LG145" s="75"/>
      <c r="LH145" s="75"/>
      <c r="LI145" s="75"/>
      <c r="LJ145" s="75"/>
      <c r="LK145" s="75"/>
      <c r="LL145" s="75"/>
      <c r="LM145" s="75"/>
      <c r="LN145" s="75"/>
      <c r="LO145" s="75"/>
      <c r="LP145" s="75"/>
      <c r="LQ145" s="75"/>
      <c r="LR145" s="75"/>
      <c r="LS145" s="75"/>
      <c r="LT145" s="75"/>
      <c r="LU145" s="75"/>
      <c r="LV145" s="75"/>
      <c r="LW145" s="75"/>
      <c r="LX145" s="75"/>
      <c r="LY145" s="75"/>
      <c r="LZ145" s="75"/>
      <c r="MA145" s="75"/>
      <c r="MB145" s="75"/>
      <c r="MC145" s="75"/>
      <c r="MD145" s="75"/>
      <c r="ME145" s="75"/>
      <c r="MF145" s="75"/>
      <c r="MG145" s="75"/>
      <c r="MH145" s="75"/>
      <c r="MI145" s="75"/>
      <c r="MJ145" s="75"/>
      <c r="MK145" s="75"/>
      <c r="ML145" s="75"/>
      <c r="MM145" s="75"/>
      <c r="MN145" s="75"/>
      <c r="MO145" s="75"/>
      <c r="MP145" s="75"/>
      <c r="MQ145" s="75"/>
      <c r="MR145" s="75"/>
      <c r="MS145" s="75"/>
      <c r="MT145" s="75"/>
      <c r="MU145" s="75"/>
      <c r="MV145" s="75"/>
      <c r="MW145" s="75"/>
      <c r="MX145" s="75"/>
      <c r="MY145" s="75"/>
      <c r="MZ145" s="75"/>
      <c r="NA145" s="75"/>
      <c r="NB145" s="75"/>
      <c r="NC145" s="75"/>
      <c r="ND145" s="75"/>
      <c r="NE145" s="75"/>
      <c r="NF145" s="75"/>
      <c r="NG145" s="75"/>
      <c r="NH145" s="75"/>
      <c r="NI145" s="75"/>
      <c r="NJ145" s="75"/>
      <c r="NK145" s="75"/>
      <c r="NL145" s="75"/>
      <c r="NM145" s="75"/>
      <c r="NN145" s="75"/>
      <c r="NO145" s="75"/>
      <c r="NP145" s="75"/>
      <c r="NQ145" s="75"/>
      <c r="NR145" s="75"/>
      <c r="NS145" s="75"/>
      <c r="NT145" s="75"/>
      <c r="NU145" s="75"/>
      <c r="NV145" s="75"/>
      <c r="NW145" s="75"/>
      <c r="NX145" s="75"/>
      <c r="NY145" s="75"/>
      <c r="NZ145" s="75"/>
      <c r="OA145" s="75"/>
      <c r="OB145" s="75"/>
      <c r="OC145" s="75"/>
      <c r="OD145" s="75"/>
      <c r="OE145" s="75"/>
      <c r="OF145" s="75"/>
      <c r="OG145" s="75"/>
      <c r="OH145" s="75"/>
      <c r="OI145" s="75"/>
      <c r="OJ145" s="75"/>
      <c r="OK145" s="75"/>
      <c r="OL145" s="75"/>
      <c r="OM145" s="75"/>
      <c r="ON145" s="75"/>
      <c r="OO145" s="75"/>
      <c r="OP145" s="75"/>
      <c r="OQ145" s="75"/>
      <c r="OR145" s="75"/>
      <c r="OS145" s="75"/>
      <c r="OT145" s="75"/>
      <c r="OU145" s="75"/>
      <c r="OV145" s="75"/>
      <c r="OW145" s="75"/>
      <c r="OX145" s="75"/>
      <c r="OY145" s="75"/>
      <c r="OZ145" s="75"/>
      <c r="PA145" s="75"/>
      <c r="PB145" s="75"/>
      <c r="PC145" s="75"/>
      <c r="PD145" s="75"/>
      <c r="PE145" s="75"/>
      <c r="PF145" s="75"/>
      <c r="PG145" s="75"/>
      <c r="PH145" s="75"/>
      <c r="PI145" s="75"/>
      <c r="PJ145" s="75"/>
      <c r="PK145" s="75"/>
      <c r="PL145" s="75"/>
      <c r="PM145" s="75"/>
      <c r="PN145" s="75"/>
      <c r="PO145" s="75"/>
      <c r="PP145" s="75"/>
      <c r="PQ145" s="75"/>
      <c r="PR145" s="75"/>
      <c r="PS145" s="75"/>
      <c r="PT145" s="75"/>
      <c r="PU145" s="75"/>
      <c r="PV145" s="75"/>
      <c r="PW145" s="75"/>
      <c r="PX145" s="75"/>
      <c r="PY145" s="75"/>
      <c r="PZ145" s="75"/>
      <c r="QA145" s="75"/>
      <c r="QB145" s="75"/>
      <c r="QC145" s="75"/>
      <c r="QD145" s="75"/>
      <c r="QE145" s="75"/>
      <c r="QF145" s="75"/>
      <c r="QG145" s="75"/>
      <c r="QH145" s="75"/>
      <c r="QI145" s="75"/>
      <c r="QJ145" s="75"/>
      <c r="QK145" s="75"/>
      <c r="QL145" s="75"/>
      <c r="QM145" s="75"/>
      <c r="QN145" s="75"/>
      <c r="QO145" s="75"/>
      <c r="QP145" s="75"/>
      <c r="QQ145" s="75"/>
      <c r="QR145" s="75"/>
      <c r="QS145" s="75"/>
      <c r="QT145" s="75"/>
      <c r="QU145" s="75"/>
      <c r="QV145" s="75"/>
      <c r="QW145" s="75"/>
      <c r="QX145" s="75"/>
      <c r="QY145" s="75"/>
      <c r="QZ145" s="75"/>
      <c r="RA145" s="75"/>
      <c r="RB145" s="75"/>
      <c r="RC145" s="75"/>
      <c r="RD145" s="75"/>
      <c r="RE145" s="75"/>
      <c r="RF145" s="75"/>
      <c r="RG145" s="75"/>
      <c r="RH145" s="75"/>
      <c r="RI145" s="75"/>
      <c r="RJ145" s="75"/>
      <c r="RK145" s="75"/>
      <c r="RL145" s="75"/>
      <c r="RM145" s="75"/>
      <c r="RN145" s="75"/>
      <c r="RO145" s="75"/>
      <c r="RP145" s="75"/>
      <c r="RQ145" s="75"/>
      <c r="RR145" s="75"/>
      <c r="RS145" s="75"/>
      <c r="RT145" s="75"/>
      <c r="RU145" s="75"/>
      <c r="RV145" s="75"/>
      <c r="RW145" s="75"/>
      <c r="RX145" s="75"/>
      <c r="RY145" s="75"/>
      <c r="RZ145" s="75"/>
      <c r="SA145" s="75"/>
      <c r="SB145" s="75"/>
      <c r="SC145" s="75"/>
      <c r="SD145" s="75"/>
      <c r="SE145" s="75"/>
    </row>
    <row r="146" spans="50:499" s="4" customFormat="1" x14ac:dyDescent="0.2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75"/>
      <c r="JQ146" s="75"/>
      <c r="JR146" s="75"/>
      <c r="JS146" s="75"/>
      <c r="JT146" s="75"/>
      <c r="JU146" s="75"/>
      <c r="JV146" s="75"/>
      <c r="JW146" s="75"/>
      <c r="JX146" s="75"/>
      <c r="JY146" s="75"/>
      <c r="JZ146" s="75"/>
      <c r="KA146" s="75"/>
      <c r="KB146" s="75"/>
      <c r="KC146" s="75"/>
      <c r="KD146" s="75"/>
      <c r="KE146" s="75"/>
      <c r="KF146" s="75"/>
      <c r="KG146" s="75"/>
      <c r="KH146" s="75"/>
      <c r="KI146" s="75"/>
      <c r="KJ146" s="75"/>
      <c r="KK146" s="75"/>
      <c r="KL146" s="75"/>
      <c r="KM146" s="75"/>
      <c r="KN146" s="75"/>
      <c r="KO146" s="75"/>
      <c r="KP146" s="75"/>
      <c r="KQ146" s="75"/>
      <c r="KR146" s="75"/>
      <c r="KS146" s="75"/>
      <c r="KT146" s="75"/>
      <c r="KU146" s="75"/>
      <c r="KV146" s="75"/>
      <c r="KW146" s="75"/>
      <c r="KX146" s="75"/>
      <c r="KY146" s="75"/>
      <c r="KZ146" s="75"/>
      <c r="LA146" s="75"/>
      <c r="LB146" s="75"/>
      <c r="LC146" s="75"/>
      <c r="LD146" s="75"/>
      <c r="LE146" s="75"/>
      <c r="LF146" s="75"/>
      <c r="LG146" s="75"/>
      <c r="LH146" s="75"/>
      <c r="LI146" s="75"/>
      <c r="LJ146" s="75"/>
      <c r="LK146" s="75"/>
      <c r="LL146" s="75"/>
      <c r="LM146" s="75"/>
      <c r="LN146" s="75"/>
      <c r="LO146" s="75"/>
      <c r="LP146" s="75"/>
      <c r="LQ146" s="75"/>
      <c r="LR146" s="75"/>
      <c r="LS146" s="75"/>
      <c r="LT146" s="75"/>
      <c r="LU146" s="75"/>
      <c r="LV146" s="75"/>
      <c r="LW146" s="75"/>
      <c r="LX146" s="75"/>
      <c r="LY146" s="75"/>
      <c r="LZ146" s="75"/>
      <c r="MA146" s="75"/>
      <c r="MB146" s="75"/>
      <c r="MC146" s="75"/>
      <c r="MD146" s="75"/>
      <c r="ME146" s="75"/>
      <c r="MF146" s="75"/>
      <c r="MG146" s="75"/>
      <c r="MH146" s="75"/>
      <c r="MI146" s="75"/>
      <c r="MJ146" s="75"/>
      <c r="MK146" s="75"/>
      <c r="ML146" s="75"/>
      <c r="MM146" s="75"/>
      <c r="MN146" s="75"/>
      <c r="MO146" s="75"/>
      <c r="MP146" s="75"/>
      <c r="MQ146" s="75"/>
      <c r="MR146" s="75"/>
      <c r="MS146" s="75"/>
      <c r="MT146" s="75"/>
      <c r="MU146" s="75"/>
      <c r="MV146" s="75"/>
      <c r="MW146" s="75"/>
      <c r="MX146" s="75"/>
      <c r="MY146" s="75"/>
      <c r="MZ146" s="75"/>
      <c r="NA146" s="75"/>
      <c r="NB146" s="75"/>
      <c r="NC146" s="75"/>
      <c r="ND146" s="75"/>
      <c r="NE146" s="75"/>
      <c r="NF146" s="75"/>
      <c r="NG146" s="75"/>
      <c r="NH146" s="75"/>
      <c r="NI146" s="75"/>
      <c r="NJ146" s="75"/>
      <c r="NK146" s="75"/>
      <c r="NL146" s="75"/>
      <c r="NM146" s="75"/>
      <c r="NN146" s="75"/>
      <c r="NO146" s="75"/>
      <c r="NP146" s="75"/>
      <c r="NQ146" s="75"/>
      <c r="NR146" s="75"/>
      <c r="NS146" s="75"/>
      <c r="NT146" s="75"/>
      <c r="NU146" s="75"/>
      <c r="NV146" s="75"/>
      <c r="NW146" s="75"/>
      <c r="NX146" s="75"/>
      <c r="NY146" s="75"/>
      <c r="NZ146" s="75"/>
      <c r="OA146" s="75"/>
      <c r="OB146" s="75"/>
      <c r="OC146" s="75"/>
      <c r="OD146" s="75"/>
      <c r="OE146" s="75"/>
      <c r="OF146" s="75"/>
      <c r="OG146" s="75"/>
      <c r="OH146" s="75"/>
      <c r="OI146" s="75"/>
      <c r="OJ146" s="75"/>
      <c r="OK146" s="75"/>
      <c r="OL146" s="75"/>
      <c r="OM146" s="75"/>
      <c r="ON146" s="75"/>
      <c r="OO146" s="75"/>
      <c r="OP146" s="75"/>
      <c r="OQ146" s="75"/>
      <c r="OR146" s="75"/>
      <c r="OS146" s="75"/>
      <c r="OT146" s="75"/>
      <c r="OU146" s="75"/>
      <c r="OV146" s="75"/>
      <c r="OW146" s="75"/>
      <c r="OX146" s="75"/>
      <c r="OY146" s="75"/>
      <c r="OZ146" s="75"/>
      <c r="PA146" s="75"/>
      <c r="PB146" s="75"/>
      <c r="PC146" s="75"/>
      <c r="PD146" s="75"/>
      <c r="PE146" s="75"/>
      <c r="PF146" s="75"/>
      <c r="PG146" s="75"/>
      <c r="PH146" s="75"/>
      <c r="PI146" s="75"/>
      <c r="PJ146" s="75"/>
      <c r="PK146" s="75"/>
      <c r="PL146" s="75"/>
      <c r="PM146" s="75"/>
      <c r="PN146" s="75"/>
      <c r="PO146" s="75"/>
      <c r="PP146" s="75"/>
      <c r="PQ146" s="75"/>
      <c r="PR146" s="75"/>
      <c r="PS146" s="75"/>
      <c r="PT146" s="75"/>
      <c r="PU146" s="75"/>
      <c r="PV146" s="75"/>
      <c r="PW146" s="75"/>
      <c r="PX146" s="75"/>
      <c r="PY146" s="75"/>
      <c r="PZ146" s="75"/>
      <c r="QA146" s="75"/>
      <c r="QB146" s="75"/>
      <c r="QC146" s="75"/>
      <c r="QD146" s="75"/>
      <c r="QE146" s="75"/>
      <c r="QF146" s="75"/>
      <c r="QG146" s="75"/>
      <c r="QH146" s="75"/>
      <c r="QI146" s="75"/>
      <c r="QJ146" s="75"/>
      <c r="QK146" s="75"/>
      <c r="QL146" s="75"/>
      <c r="QM146" s="75"/>
      <c r="QN146" s="75"/>
      <c r="QO146" s="75"/>
      <c r="QP146" s="75"/>
      <c r="QQ146" s="75"/>
      <c r="QR146" s="75"/>
      <c r="QS146" s="75"/>
      <c r="QT146" s="75"/>
      <c r="QU146" s="75"/>
      <c r="QV146" s="75"/>
      <c r="QW146" s="75"/>
      <c r="QX146" s="75"/>
      <c r="QY146" s="75"/>
      <c r="QZ146" s="75"/>
      <c r="RA146" s="75"/>
      <c r="RB146" s="75"/>
      <c r="RC146" s="75"/>
      <c r="RD146" s="75"/>
      <c r="RE146" s="75"/>
      <c r="RF146" s="75"/>
      <c r="RG146" s="75"/>
      <c r="RH146" s="75"/>
      <c r="RI146" s="75"/>
      <c r="RJ146" s="75"/>
      <c r="RK146" s="75"/>
      <c r="RL146" s="75"/>
      <c r="RM146" s="75"/>
      <c r="RN146" s="75"/>
      <c r="RO146" s="75"/>
      <c r="RP146" s="75"/>
      <c r="RQ146" s="75"/>
      <c r="RR146" s="75"/>
      <c r="RS146" s="75"/>
      <c r="RT146" s="75"/>
      <c r="RU146" s="75"/>
      <c r="RV146" s="75"/>
      <c r="RW146" s="75"/>
      <c r="RX146" s="75"/>
      <c r="RY146" s="75"/>
      <c r="RZ146" s="75"/>
      <c r="SA146" s="75"/>
      <c r="SB146" s="75"/>
      <c r="SC146" s="75"/>
      <c r="SD146" s="75"/>
      <c r="SE146" s="75"/>
    </row>
    <row r="147" spans="50:499" s="4" customFormat="1" x14ac:dyDescent="0.2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c r="OL147" s="75"/>
      <c r="OM147" s="75"/>
      <c r="ON147" s="75"/>
      <c r="OO147" s="75"/>
      <c r="OP147" s="75"/>
      <c r="OQ147" s="75"/>
      <c r="OR147" s="75"/>
      <c r="OS147" s="75"/>
      <c r="OT147" s="75"/>
      <c r="OU147" s="75"/>
      <c r="OV147" s="75"/>
      <c r="OW147" s="75"/>
      <c r="OX147" s="75"/>
      <c r="OY147" s="75"/>
      <c r="OZ147" s="75"/>
      <c r="PA147" s="75"/>
      <c r="PB147" s="75"/>
      <c r="PC147" s="75"/>
      <c r="PD147" s="75"/>
      <c r="PE147" s="75"/>
      <c r="PF147" s="75"/>
      <c r="PG147" s="75"/>
      <c r="PH147" s="75"/>
      <c r="PI147" s="75"/>
      <c r="PJ147" s="75"/>
      <c r="PK147" s="75"/>
      <c r="PL147" s="75"/>
      <c r="PM147" s="75"/>
      <c r="PN147" s="75"/>
      <c r="PO147" s="75"/>
      <c r="PP147" s="75"/>
      <c r="PQ147" s="75"/>
      <c r="PR147" s="75"/>
      <c r="PS147" s="75"/>
      <c r="PT147" s="75"/>
      <c r="PU147" s="75"/>
      <c r="PV147" s="75"/>
      <c r="PW147" s="75"/>
      <c r="PX147" s="75"/>
      <c r="PY147" s="75"/>
      <c r="PZ147" s="75"/>
      <c r="QA147" s="75"/>
      <c r="QB147" s="75"/>
      <c r="QC147" s="75"/>
      <c r="QD147" s="75"/>
      <c r="QE147" s="75"/>
      <c r="QF147" s="75"/>
      <c r="QG147" s="75"/>
      <c r="QH147" s="75"/>
      <c r="QI147" s="75"/>
      <c r="QJ147" s="75"/>
      <c r="QK147" s="75"/>
      <c r="QL147" s="75"/>
      <c r="QM147" s="75"/>
      <c r="QN147" s="75"/>
      <c r="QO147" s="75"/>
      <c r="QP147" s="75"/>
      <c r="QQ147" s="75"/>
      <c r="QR147" s="75"/>
      <c r="QS147" s="75"/>
      <c r="QT147" s="75"/>
      <c r="QU147" s="75"/>
      <c r="QV147" s="75"/>
      <c r="QW147" s="75"/>
      <c r="QX147" s="75"/>
      <c r="QY147" s="75"/>
      <c r="QZ147" s="75"/>
      <c r="RA147" s="75"/>
      <c r="RB147" s="75"/>
      <c r="RC147" s="75"/>
      <c r="RD147" s="75"/>
      <c r="RE147" s="75"/>
      <c r="RF147" s="75"/>
      <c r="RG147" s="75"/>
      <c r="RH147" s="75"/>
      <c r="RI147" s="75"/>
      <c r="RJ147" s="75"/>
      <c r="RK147" s="75"/>
      <c r="RL147" s="75"/>
      <c r="RM147" s="75"/>
      <c r="RN147" s="75"/>
      <c r="RO147" s="75"/>
      <c r="RP147" s="75"/>
      <c r="RQ147" s="75"/>
      <c r="RR147" s="75"/>
      <c r="RS147" s="75"/>
      <c r="RT147" s="75"/>
      <c r="RU147" s="75"/>
      <c r="RV147" s="75"/>
      <c r="RW147" s="75"/>
      <c r="RX147" s="75"/>
      <c r="RY147" s="75"/>
      <c r="RZ147" s="75"/>
      <c r="SA147" s="75"/>
      <c r="SB147" s="75"/>
      <c r="SC147" s="75"/>
      <c r="SD147" s="75"/>
      <c r="SE147" s="75"/>
    </row>
    <row r="148" spans="50:499" s="4" customFormat="1" x14ac:dyDescent="0.2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75"/>
      <c r="JQ148" s="75"/>
      <c r="JR148" s="75"/>
      <c r="JS148" s="75"/>
      <c r="JT148" s="75"/>
      <c r="JU148" s="75"/>
      <c r="JV148" s="75"/>
      <c r="JW148" s="75"/>
      <c r="JX148" s="75"/>
      <c r="JY148" s="75"/>
      <c r="JZ148" s="75"/>
      <c r="KA148" s="75"/>
      <c r="KB148" s="75"/>
      <c r="KC148" s="75"/>
      <c r="KD148" s="75"/>
      <c r="KE148" s="75"/>
      <c r="KF148" s="75"/>
      <c r="KG148" s="75"/>
      <c r="KH148" s="75"/>
      <c r="KI148" s="75"/>
      <c r="KJ148" s="75"/>
      <c r="KK148" s="75"/>
      <c r="KL148" s="75"/>
      <c r="KM148" s="75"/>
      <c r="KN148" s="75"/>
      <c r="KO148" s="75"/>
      <c r="KP148" s="75"/>
      <c r="KQ148" s="75"/>
      <c r="KR148" s="75"/>
      <c r="KS148" s="75"/>
      <c r="KT148" s="75"/>
      <c r="KU148" s="75"/>
      <c r="KV148" s="75"/>
      <c r="KW148" s="75"/>
      <c r="KX148" s="75"/>
      <c r="KY148" s="75"/>
      <c r="KZ148" s="75"/>
      <c r="LA148" s="75"/>
      <c r="LB148" s="75"/>
      <c r="LC148" s="75"/>
      <c r="LD148" s="75"/>
      <c r="LE148" s="75"/>
      <c r="LF148" s="75"/>
      <c r="LG148" s="75"/>
      <c r="LH148" s="75"/>
      <c r="LI148" s="75"/>
      <c r="LJ148" s="75"/>
      <c r="LK148" s="75"/>
      <c r="LL148" s="75"/>
      <c r="LM148" s="75"/>
      <c r="LN148" s="75"/>
      <c r="LO148" s="75"/>
      <c r="LP148" s="75"/>
      <c r="LQ148" s="75"/>
      <c r="LR148" s="75"/>
      <c r="LS148" s="75"/>
      <c r="LT148" s="75"/>
      <c r="LU148" s="75"/>
      <c r="LV148" s="75"/>
      <c r="LW148" s="75"/>
      <c r="LX148" s="75"/>
      <c r="LY148" s="75"/>
      <c r="LZ148" s="75"/>
      <c r="MA148" s="75"/>
      <c r="MB148" s="75"/>
      <c r="MC148" s="75"/>
      <c r="MD148" s="75"/>
      <c r="ME148" s="75"/>
      <c r="MF148" s="75"/>
      <c r="MG148" s="75"/>
      <c r="MH148" s="75"/>
      <c r="MI148" s="75"/>
      <c r="MJ148" s="75"/>
      <c r="MK148" s="75"/>
      <c r="ML148" s="75"/>
      <c r="MM148" s="75"/>
      <c r="MN148" s="75"/>
      <c r="MO148" s="75"/>
      <c r="MP148" s="75"/>
      <c r="MQ148" s="75"/>
      <c r="MR148" s="75"/>
      <c r="MS148" s="75"/>
      <c r="MT148" s="75"/>
      <c r="MU148" s="75"/>
      <c r="MV148" s="75"/>
      <c r="MW148" s="75"/>
      <c r="MX148" s="75"/>
      <c r="MY148" s="75"/>
      <c r="MZ148" s="75"/>
      <c r="NA148" s="75"/>
      <c r="NB148" s="75"/>
      <c r="NC148" s="75"/>
      <c r="ND148" s="75"/>
      <c r="NE148" s="75"/>
      <c r="NF148" s="75"/>
      <c r="NG148" s="75"/>
      <c r="NH148" s="75"/>
      <c r="NI148" s="75"/>
      <c r="NJ148" s="75"/>
      <c r="NK148" s="75"/>
      <c r="NL148" s="75"/>
      <c r="NM148" s="75"/>
      <c r="NN148" s="75"/>
      <c r="NO148" s="75"/>
      <c r="NP148" s="75"/>
      <c r="NQ148" s="75"/>
      <c r="NR148" s="75"/>
      <c r="NS148" s="75"/>
      <c r="NT148" s="75"/>
      <c r="NU148" s="75"/>
      <c r="NV148" s="75"/>
      <c r="NW148" s="75"/>
      <c r="NX148" s="75"/>
      <c r="NY148" s="75"/>
      <c r="NZ148" s="75"/>
      <c r="OA148" s="75"/>
      <c r="OB148" s="75"/>
      <c r="OC148" s="75"/>
      <c r="OD148" s="75"/>
      <c r="OE148" s="75"/>
      <c r="OF148" s="75"/>
      <c r="OG148" s="75"/>
      <c r="OH148" s="75"/>
      <c r="OI148" s="75"/>
      <c r="OJ148" s="75"/>
      <c r="OK148" s="75"/>
      <c r="OL148" s="75"/>
      <c r="OM148" s="75"/>
      <c r="ON148" s="75"/>
      <c r="OO148" s="75"/>
      <c r="OP148" s="75"/>
      <c r="OQ148" s="75"/>
      <c r="OR148" s="75"/>
      <c r="OS148" s="75"/>
      <c r="OT148" s="75"/>
      <c r="OU148" s="75"/>
      <c r="OV148" s="75"/>
      <c r="OW148" s="75"/>
      <c r="OX148" s="75"/>
      <c r="OY148" s="75"/>
      <c r="OZ148" s="75"/>
      <c r="PA148" s="75"/>
      <c r="PB148" s="75"/>
      <c r="PC148" s="75"/>
      <c r="PD148" s="75"/>
      <c r="PE148" s="75"/>
      <c r="PF148" s="75"/>
      <c r="PG148" s="75"/>
      <c r="PH148" s="75"/>
      <c r="PI148" s="75"/>
      <c r="PJ148" s="75"/>
      <c r="PK148" s="75"/>
      <c r="PL148" s="75"/>
      <c r="PM148" s="75"/>
      <c r="PN148" s="75"/>
      <c r="PO148" s="75"/>
      <c r="PP148" s="75"/>
      <c r="PQ148" s="75"/>
      <c r="PR148" s="75"/>
      <c r="PS148" s="75"/>
      <c r="PT148" s="75"/>
      <c r="PU148" s="75"/>
      <c r="PV148" s="75"/>
      <c r="PW148" s="75"/>
      <c r="PX148" s="75"/>
      <c r="PY148" s="75"/>
      <c r="PZ148" s="75"/>
      <c r="QA148" s="75"/>
      <c r="QB148" s="75"/>
      <c r="QC148" s="75"/>
      <c r="QD148" s="75"/>
      <c r="QE148" s="75"/>
      <c r="QF148" s="75"/>
      <c r="QG148" s="75"/>
      <c r="QH148" s="75"/>
      <c r="QI148" s="75"/>
      <c r="QJ148" s="75"/>
      <c r="QK148" s="75"/>
      <c r="QL148" s="75"/>
      <c r="QM148" s="75"/>
      <c r="QN148" s="75"/>
      <c r="QO148" s="75"/>
      <c r="QP148" s="75"/>
      <c r="QQ148" s="75"/>
      <c r="QR148" s="75"/>
      <c r="QS148" s="75"/>
      <c r="QT148" s="75"/>
      <c r="QU148" s="75"/>
      <c r="QV148" s="75"/>
      <c r="QW148" s="75"/>
      <c r="QX148" s="75"/>
      <c r="QY148" s="75"/>
      <c r="QZ148" s="75"/>
      <c r="RA148" s="75"/>
      <c r="RB148" s="75"/>
      <c r="RC148" s="75"/>
      <c r="RD148" s="75"/>
      <c r="RE148" s="75"/>
      <c r="RF148" s="75"/>
      <c r="RG148" s="75"/>
      <c r="RH148" s="75"/>
      <c r="RI148" s="75"/>
      <c r="RJ148" s="75"/>
      <c r="RK148" s="75"/>
      <c r="RL148" s="75"/>
      <c r="RM148" s="75"/>
      <c r="RN148" s="75"/>
      <c r="RO148" s="75"/>
      <c r="RP148" s="75"/>
      <c r="RQ148" s="75"/>
      <c r="RR148" s="75"/>
      <c r="RS148" s="75"/>
      <c r="RT148" s="75"/>
      <c r="RU148" s="75"/>
      <c r="RV148" s="75"/>
      <c r="RW148" s="75"/>
      <c r="RX148" s="75"/>
      <c r="RY148" s="75"/>
      <c r="RZ148" s="75"/>
      <c r="SA148" s="75"/>
      <c r="SB148" s="75"/>
      <c r="SC148" s="75"/>
      <c r="SD148" s="75"/>
      <c r="SE148" s="75"/>
    </row>
    <row r="149" spans="50:499" s="4" customFormat="1" x14ac:dyDescent="0.2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c r="PC149" s="75"/>
      <c r="PD149" s="75"/>
      <c r="PE149" s="75"/>
      <c r="PF149" s="75"/>
      <c r="PG149" s="75"/>
      <c r="PH149" s="75"/>
      <c r="PI149" s="75"/>
      <c r="PJ149" s="75"/>
      <c r="PK149" s="75"/>
      <c r="PL149" s="75"/>
      <c r="PM149" s="75"/>
      <c r="PN149" s="75"/>
      <c r="PO149" s="75"/>
      <c r="PP149" s="75"/>
      <c r="PQ149" s="75"/>
      <c r="PR149" s="75"/>
      <c r="PS149" s="75"/>
      <c r="PT149" s="75"/>
      <c r="PU149" s="75"/>
      <c r="PV149" s="75"/>
      <c r="PW149" s="75"/>
      <c r="PX149" s="75"/>
      <c r="PY149" s="75"/>
      <c r="PZ149" s="75"/>
      <c r="QA149" s="75"/>
      <c r="QB149" s="75"/>
      <c r="QC149" s="75"/>
      <c r="QD149" s="75"/>
      <c r="QE149" s="75"/>
      <c r="QF149" s="75"/>
      <c r="QG149" s="75"/>
      <c r="QH149" s="75"/>
      <c r="QI149" s="75"/>
      <c r="QJ149" s="75"/>
      <c r="QK149" s="75"/>
      <c r="QL149" s="75"/>
      <c r="QM149" s="75"/>
      <c r="QN149" s="75"/>
      <c r="QO149" s="75"/>
      <c r="QP149" s="75"/>
      <c r="QQ149" s="75"/>
      <c r="QR149" s="75"/>
      <c r="QS149" s="75"/>
      <c r="QT149" s="75"/>
      <c r="QU149" s="75"/>
      <c r="QV149" s="75"/>
      <c r="QW149" s="75"/>
      <c r="QX149" s="75"/>
      <c r="QY149" s="75"/>
      <c r="QZ149" s="75"/>
      <c r="RA149" s="75"/>
      <c r="RB149" s="75"/>
      <c r="RC149" s="75"/>
      <c r="RD149" s="75"/>
      <c r="RE149" s="75"/>
      <c r="RF149" s="75"/>
      <c r="RG149" s="75"/>
      <c r="RH149" s="75"/>
      <c r="RI149" s="75"/>
      <c r="RJ149" s="75"/>
      <c r="RK149" s="75"/>
      <c r="RL149" s="75"/>
      <c r="RM149" s="75"/>
      <c r="RN149" s="75"/>
      <c r="RO149" s="75"/>
      <c r="RP149" s="75"/>
      <c r="RQ149" s="75"/>
      <c r="RR149" s="75"/>
      <c r="RS149" s="75"/>
      <c r="RT149" s="75"/>
      <c r="RU149" s="75"/>
      <c r="RV149" s="75"/>
      <c r="RW149" s="75"/>
      <c r="RX149" s="75"/>
      <c r="RY149" s="75"/>
      <c r="RZ149" s="75"/>
      <c r="SA149" s="75"/>
      <c r="SB149" s="75"/>
      <c r="SC149" s="75"/>
      <c r="SD149" s="75"/>
      <c r="SE149" s="75"/>
    </row>
    <row r="150" spans="50:499" s="4" customFormat="1" x14ac:dyDescent="0.2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75"/>
      <c r="JQ150" s="75"/>
      <c r="JR150" s="75"/>
      <c r="JS150" s="75"/>
      <c r="JT150" s="75"/>
      <c r="JU150" s="75"/>
      <c r="JV150" s="75"/>
      <c r="JW150" s="75"/>
      <c r="JX150" s="75"/>
      <c r="JY150" s="75"/>
      <c r="JZ150" s="75"/>
      <c r="KA150" s="75"/>
      <c r="KB150" s="75"/>
      <c r="KC150" s="75"/>
      <c r="KD150" s="75"/>
      <c r="KE150" s="75"/>
      <c r="KF150" s="75"/>
      <c r="KG150" s="75"/>
      <c r="KH150" s="75"/>
      <c r="KI150" s="75"/>
      <c r="KJ150" s="75"/>
      <c r="KK150" s="75"/>
      <c r="KL150" s="75"/>
      <c r="KM150" s="75"/>
      <c r="KN150" s="75"/>
      <c r="KO150" s="75"/>
      <c r="KP150" s="75"/>
      <c r="KQ150" s="75"/>
      <c r="KR150" s="75"/>
      <c r="KS150" s="75"/>
      <c r="KT150" s="75"/>
      <c r="KU150" s="75"/>
      <c r="KV150" s="75"/>
      <c r="KW150" s="75"/>
      <c r="KX150" s="75"/>
      <c r="KY150" s="75"/>
      <c r="KZ150" s="75"/>
      <c r="LA150" s="75"/>
      <c r="LB150" s="75"/>
      <c r="LC150" s="75"/>
      <c r="LD150" s="75"/>
      <c r="LE150" s="75"/>
      <c r="LF150" s="75"/>
      <c r="LG150" s="75"/>
      <c r="LH150" s="75"/>
      <c r="LI150" s="75"/>
      <c r="LJ150" s="75"/>
      <c r="LK150" s="75"/>
      <c r="LL150" s="75"/>
      <c r="LM150" s="75"/>
      <c r="LN150" s="75"/>
      <c r="LO150" s="75"/>
      <c r="LP150" s="75"/>
      <c r="LQ150" s="75"/>
      <c r="LR150" s="75"/>
      <c r="LS150" s="75"/>
      <c r="LT150" s="75"/>
      <c r="LU150" s="75"/>
      <c r="LV150" s="75"/>
      <c r="LW150" s="75"/>
      <c r="LX150" s="75"/>
      <c r="LY150" s="75"/>
      <c r="LZ150" s="75"/>
      <c r="MA150" s="75"/>
      <c r="MB150" s="75"/>
      <c r="MC150" s="75"/>
      <c r="MD150" s="75"/>
      <c r="ME150" s="75"/>
      <c r="MF150" s="75"/>
      <c r="MG150" s="75"/>
      <c r="MH150" s="75"/>
      <c r="MI150" s="75"/>
      <c r="MJ150" s="75"/>
      <c r="MK150" s="75"/>
      <c r="ML150" s="75"/>
      <c r="MM150" s="75"/>
      <c r="MN150" s="75"/>
      <c r="MO150" s="75"/>
      <c r="MP150" s="75"/>
      <c r="MQ150" s="75"/>
      <c r="MR150" s="75"/>
      <c r="MS150" s="75"/>
      <c r="MT150" s="75"/>
      <c r="MU150" s="75"/>
      <c r="MV150" s="75"/>
      <c r="MW150" s="75"/>
      <c r="MX150" s="75"/>
      <c r="MY150" s="75"/>
      <c r="MZ150" s="75"/>
      <c r="NA150" s="75"/>
      <c r="NB150" s="75"/>
      <c r="NC150" s="75"/>
      <c r="ND150" s="75"/>
      <c r="NE150" s="75"/>
      <c r="NF150" s="75"/>
      <c r="NG150" s="75"/>
      <c r="NH150" s="75"/>
      <c r="NI150" s="75"/>
      <c r="NJ150" s="75"/>
      <c r="NK150" s="75"/>
      <c r="NL150" s="75"/>
      <c r="NM150" s="75"/>
      <c r="NN150" s="75"/>
      <c r="NO150" s="75"/>
      <c r="NP150" s="75"/>
      <c r="NQ150" s="75"/>
      <c r="NR150" s="75"/>
      <c r="NS150" s="75"/>
      <c r="NT150" s="75"/>
      <c r="NU150" s="75"/>
      <c r="NV150" s="75"/>
      <c r="NW150" s="75"/>
      <c r="NX150" s="75"/>
      <c r="NY150" s="75"/>
      <c r="NZ150" s="75"/>
      <c r="OA150" s="75"/>
      <c r="OB150" s="75"/>
      <c r="OC150" s="75"/>
      <c r="OD150" s="75"/>
      <c r="OE150" s="75"/>
      <c r="OF150" s="75"/>
      <c r="OG150" s="75"/>
      <c r="OH150" s="75"/>
      <c r="OI150" s="75"/>
      <c r="OJ150" s="75"/>
      <c r="OK150" s="75"/>
      <c r="OL150" s="75"/>
      <c r="OM150" s="75"/>
      <c r="ON150" s="75"/>
      <c r="OO150" s="75"/>
      <c r="OP150" s="75"/>
      <c r="OQ150" s="75"/>
      <c r="OR150" s="75"/>
      <c r="OS150" s="75"/>
      <c r="OT150" s="75"/>
      <c r="OU150" s="75"/>
      <c r="OV150" s="75"/>
      <c r="OW150" s="75"/>
      <c r="OX150" s="75"/>
      <c r="OY150" s="75"/>
      <c r="OZ150" s="75"/>
      <c r="PA150" s="75"/>
      <c r="PB150" s="75"/>
      <c r="PC150" s="75"/>
      <c r="PD150" s="75"/>
      <c r="PE150" s="75"/>
      <c r="PF150" s="75"/>
      <c r="PG150" s="75"/>
      <c r="PH150" s="75"/>
      <c r="PI150" s="75"/>
      <c r="PJ150" s="75"/>
      <c r="PK150" s="75"/>
      <c r="PL150" s="75"/>
      <c r="PM150" s="75"/>
      <c r="PN150" s="75"/>
      <c r="PO150" s="75"/>
      <c r="PP150" s="75"/>
      <c r="PQ150" s="75"/>
      <c r="PR150" s="75"/>
      <c r="PS150" s="75"/>
      <c r="PT150" s="75"/>
      <c r="PU150" s="75"/>
      <c r="PV150" s="75"/>
      <c r="PW150" s="75"/>
      <c r="PX150" s="75"/>
      <c r="PY150" s="75"/>
      <c r="PZ150" s="75"/>
      <c r="QA150" s="75"/>
      <c r="QB150" s="75"/>
      <c r="QC150" s="75"/>
      <c r="QD150" s="75"/>
      <c r="QE150" s="75"/>
      <c r="QF150" s="75"/>
      <c r="QG150" s="75"/>
      <c r="QH150" s="75"/>
      <c r="QI150" s="75"/>
      <c r="QJ150" s="75"/>
      <c r="QK150" s="75"/>
      <c r="QL150" s="75"/>
      <c r="QM150" s="75"/>
      <c r="QN150" s="75"/>
      <c r="QO150" s="75"/>
      <c r="QP150" s="75"/>
      <c r="QQ150" s="75"/>
      <c r="QR150" s="75"/>
      <c r="QS150" s="75"/>
      <c r="QT150" s="75"/>
      <c r="QU150" s="75"/>
      <c r="QV150" s="75"/>
      <c r="QW150" s="75"/>
      <c r="QX150" s="75"/>
      <c r="QY150" s="75"/>
      <c r="QZ150" s="75"/>
      <c r="RA150" s="75"/>
      <c r="RB150" s="75"/>
      <c r="RC150" s="75"/>
      <c r="RD150" s="75"/>
      <c r="RE150" s="75"/>
      <c r="RF150" s="75"/>
      <c r="RG150" s="75"/>
      <c r="RH150" s="75"/>
      <c r="RI150" s="75"/>
      <c r="RJ150" s="75"/>
      <c r="RK150" s="75"/>
      <c r="RL150" s="75"/>
      <c r="RM150" s="75"/>
      <c r="RN150" s="75"/>
      <c r="RO150" s="75"/>
      <c r="RP150" s="75"/>
      <c r="RQ150" s="75"/>
      <c r="RR150" s="75"/>
      <c r="RS150" s="75"/>
      <c r="RT150" s="75"/>
      <c r="RU150" s="75"/>
      <c r="RV150" s="75"/>
      <c r="RW150" s="75"/>
      <c r="RX150" s="75"/>
      <c r="RY150" s="75"/>
      <c r="RZ150" s="75"/>
      <c r="SA150" s="75"/>
      <c r="SB150" s="75"/>
      <c r="SC150" s="75"/>
      <c r="SD150" s="75"/>
      <c r="SE150" s="75"/>
    </row>
    <row r="151" spans="50:499" s="4" customFormat="1" x14ac:dyDescent="0.2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75"/>
      <c r="JQ151" s="75"/>
      <c r="JR151" s="75"/>
      <c r="JS151" s="75"/>
      <c r="JT151" s="75"/>
      <c r="JU151" s="75"/>
      <c r="JV151" s="75"/>
      <c r="JW151" s="75"/>
      <c r="JX151" s="75"/>
      <c r="JY151" s="75"/>
      <c r="JZ151" s="75"/>
      <c r="KA151" s="75"/>
      <c r="KB151" s="75"/>
      <c r="KC151" s="75"/>
      <c r="KD151" s="75"/>
      <c r="KE151" s="75"/>
      <c r="KF151" s="75"/>
      <c r="KG151" s="75"/>
      <c r="KH151" s="75"/>
      <c r="KI151" s="75"/>
      <c r="KJ151" s="75"/>
      <c r="KK151" s="75"/>
      <c r="KL151" s="75"/>
      <c r="KM151" s="75"/>
      <c r="KN151" s="75"/>
      <c r="KO151" s="75"/>
      <c r="KP151" s="75"/>
      <c r="KQ151" s="75"/>
      <c r="KR151" s="75"/>
      <c r="KS151" s="75"/>
      <c r="KT151" s="75"/>
      <c r="KU151" s="75"/>
      <c r="KV151" s="75"/>
      <c r="KW151" s="75"/>
      <c r="KX151" s="75"/>
      <c r="KY151" s="75"/>
      <c r="KZ151" s="75"/>
      <c r="LA151" s="75"/>
      <c r="LB151" s="75"/>
      <c r="LC151" s="75"/>
      <c r="LD151" s="75"/>
      <c r="LE151" s="75"/>
      <c r="LF151" s="75"/>
      <c r="LG151" s="75"/>
      <c r="LH151" s="75"/>
      <c r="LI151" s="75"/>
      <c r="LJ151" s="75"/>
      <c r="LK151" s="75"/>
      <c r="LL151" s="75"/>
      <c r="LM151" s="75"/>
      <c r="LN151" s="75"/>
      <c r="LO151" s="75"/>
      <c r="LP151" s="75"/>
      <c r="LQ151" s="75"/>
      <c r="LR151" s="75"/>
      <c r="LS151" s="75"/>
      <c r="LT151" s="75"/>
      <c r="LU151" s="75"/>
      <c r="LV151" s="75"/>
      <c r="LW151" s="75"/>
      <c r="LX151" s="75"/>
      <c r="LY151" s="75"/>
      <c r="LZ151" s="75"/>
      <c r="MA151" s="75"/>
      <c r="MB151" s="75"/>
      <c r="MC151" s="75"/>
      <c r="MD151" s="75"/>
      <c r="ME151" s="75"/>
      <c r="MF151" s="75"/>
      <c r="MG151" s="75"/>
      <c r="MH151" s="75"/>
      <c r="MI151" s="75"/>
      <c r="MJ151" s="75"/>
      <c r="MK151" s="75"/>
      <c r="ML151" s="75"/>
      <c r="MM151" s="75"/>
      <c r="MN151" s="75"/>
      <c r="MO151" s="75"/>
      <c r="MP151" s="75"/>
      <c r="MQ151" s="75"/>
      <c r="MR151" s="75"/>
      <c r="MS151" s="75"/>
      <c r="MT151" s="75"/>
      <c r="MU151" s="75"/>
      <c r="MV151" s="75"/>
      <c r="MW151" s="75"/>
      <c r="MX151" s="75"/>
      <c r="MY151" s="75"/>
      <c r="MZ151" s="75"/>
      <c r="NA151" s="75"/>
      <c r="NB151" s="75"/>
      <c r="NC151" s="75"/>
      <c r="ND151" s="75"/>
      <c r="NE151" s="75"/>
      <c r="NF151" s="75"/>
      <c r="NG151" s="75"/>
      <c r="NH151" s="75"/>
      <c r="NI151" s="75"/>
      <c r="NJ151" s="75"/>
      <c r="NK151" s="75"/>
      <c r="NL151" s="75"/>
      <c r="NM151" s="75"/>
      <c r="NN151" s="75"/>
      <c r="NO151" s="75"/>
      <c r="NP151" s="75"/>
      <c r="NQ151" s="75"/>
      <c r="NR151" s="75"/>
      <c r="NS151" s="75"/>
      <c r="NT151" s="75"/>
      <c r="NU151" s="75"/>
      <c r="NV151" s="75"/>
      <c r="NW151" s="75"/>
      <c r="NX151" s="75"/>
      <c r="NY151" s="75"/>
      <c r="NZ151" s="75"/>
      <c r="OA151" s="75"/>
      <c r="OB151" s="75"/>
      <c r="OC151" s="75"/>
      <c r="OD151" s="75"/>
      <c r="OE151" s="75"/>
      <c r="OF151" s="75"/>
      <c r="OG151" s="75"/>
      <c r="OH151" s="75"/>
      <c r="OI151" s="75"/>
      <c r="OJ151" s="75"/>
      <c r="OK151" s="75"/>
      <c r="OL151" s="75"/>
      <c r="OM151" s="75"/>
      <c r="ON151" s="75"/>
      <c r="OO151" s="75"/>
      <c r="OP151" s="75"/>
      <c r="OQ151" s="75"/>
      <c r="OR151" s="75"/>
      <c r="OS151" s="75"/>
      <c r="OT151" s="75"/>
      <c r="OU151" s="75"/>
      <c r="OV151" s="75"/>
      <c r="OW151" s="75"/>
      <c r="OX151" s="75"/>
      <c r="OY151" s="75"/>
      <c r="OZ151" s="75"/>
      <c r="PA151" s="75"/>
      <c r="PB151" s="75"/>
      <c r="PC151" s="75"/>
      <c r="PD151" s="75"/>
      <c r="PE151" s="75"/>
      <c r="PF151" s="75"/>
      <c r="PG151" s="75"/>
      <c r="PH151" s="75"/>
      <c r="PI151" s="75"/>
      <c r="PJ151" s="75"/>
      <c r="PK151" s="75"/>
      <c r="PL151" s="75"/>
      <c r="PM151" s="75"/>
      <c r="PN151" s="75"/>
      <c r="PO151" s="75"/>
      <c r="PP151" s="75"/>
      <c r="PQ151" s="75"/>
      <c r="PR151" s="75"/>
      <c r="PS151" s="75"/>
      <c r="PT151" s="75"/>
      <c r="PU151" s="75"/>
      <c r="PV151" s="75"/>
      <c r="PW151" s="75"/>
      <c r="PX151" s="75"/>
      <c r="PY151" s="75"/>
      <c r="PZ151" s="75"/>
      <c r="QA151" s="75"/>
      <c r="QB151" s="75"/>
      <c r="QC151" s="75"/>
      <c r="QD151" s="75"/>
      <c r="QE151" s="75"/>
      <c r="QF151" s="75"/>
      <c r="QG151" s="75"/>
      <c r="QH151" s="75"/>
      <c r="QI151" s="75"/>
      <c r="QJ151" s="75"/>
      <c r="QK151" s="75"/>
      <c r="QL151" s="75"/>
      <c r="QM151" s="75"/>
      <c r="QN151" s="75"/>
      <c r="QO151" s="75"/>
      <c r="QP151" s="75"/>
      <c r="QQ151" s="75"/>
      <c r="QR151" s="75"/>
      <c r="QS151" s="75"/>
      <c r="QT151" s="75"/>
      <c r="QU151" s="75"/>
      <c r="QV151" s="75"/>
      <c r="QW151" s="75"/>
      <c r="QX151" s="75"/>
      <c r="QY151" s="75"/>
      <c r="QZ151" s="75"/>
      <c r="RA151" s="75"/>
      <c r="RB151" s="75"/>
      <c r="RC151" s="75"/>
      <c r="RD151" s="75"/>
      <c r="RE151" s="75"/>
      <c r="RF151" s="75"/>
      <c r="RG151" s="75"/>
      <c r="RH151" s="75"/>
      <c r="RI151" s="75"/>
      <c r="RJ151" s="75"/>
      <c r="RK151" s="75"/>
      <c r="RL151" s="75"/>
      <c r="RM151" s="75"/>
      <c r="RN151" s="75"/>
      <c r="RO151" s="75"/>
      <c r="RP151" s="75"/>
      <c r="RQ151" s="75"/>
      <c r="RR151" s="75"/>
      <c r="RS151" s="75"/>
      <c r="RT151" s="75"/>
      <c r="RU151" s="75"/>
      <c r="RV151" s="75"/>
      <c r="RW151" s="75"/>
      <c r="RX151" s="75"/>
      <c r="RY151" s="75"/>
      <c r="RZ151" s="75"/>
      <c r="SA151" s="75"/>
      <c r="SB151" s="75"/>
      <c r="SC151" s="75"/>
      <c r="SD151" s="75"/>
      <c r="SE151" s="75"/>
    </row>
    <row r="152" spans="50:499" s="4" customFormat="1" x14ac:dyDescent="0.2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75"/>
      <c r="JQ152" s="75"/>
      <c r="JR152" s="75"/>
      <c r="JS152" s="75"/>
      <c r="JT152" s="75"/>
      <c r="JU152" s="75"/>
      <c r="JV152" s="75"/>
      <c r="JW152" s="75"/>
      <c r="JX152" s="75"/>
      <c r="JY152" s="75"/>
      <c r="JZ152" s="75"/>
      <c r="KA152" s="75"/>
      <c r="KB152" s="75"/>
      <c r="KC152" s="75"/>
      <c r="KD152" s="75"/>
      <c r="KE152" s="75"/>
      <c r="KF152" s="75"/>
      <c r="KG152" s="75"/>
      <c r="KH152" s="75"/>
      <c r="KI152" s="75"/>
      <c r="KJ152" s="75"/>
      <c r="KK152" s="75"/>
      <c r="KL152" s="75"/>
      <c r="KM152" s="75"/>
      <c r="KN152" s="75"/>
      <c r="KO152" s="75"/>
      <c r="KP152" s="75"/>
      <c r="KQ152" s="75"/>
      <c r="KR152" s="75"/>
      <c r="KS152" s="75"/>
      <c r="KT152" s="75"/>
      <c r="KU152" s="75"/>
      <c r="KV152" s="75"/>
      <c r="KW152" s="75"/>
      <c r="KX152" s="75"/>
      <c r="KY152" s="75"/>
      <c r="KZ152" s="75"/>
      <c r="LA152" s="75"/>
      <c r="LB152" s="75"/>
      <c r="LC152" s="75"/>
      <c r="LD152" s="75"/>
      <c r="LE152" s="75"/>
      <c r="LF152" s="75"/>
      <c r="LG152" s="75"/>
      <c r="LH152" s="75"/>
      <c r="LI152" s="75"/>
      <c r="LJ152" s="75"/>
      <c r="LK152" s="75"/>
      <c r="LL152" s="75"/>
      <c r="LM152" s="75"/>
      <c r="LN152" s="75"/>
      <c r="LO152" s="75"/>
      <c r="LP152" s="75"/>
      <c r="LQ152" s="75"/>
      <c r="LR152" s="75"/>
      <c r="LS152" s="75"/>
      <c r="LT152" s="75"/>
      <c r="LU152" s="75"/>
      <c r="LV152" s="75"/>
      <c r="LW152" s="75"/>
      <c r="LX152" s="75"/>
      <c r="LY152" s="75"/>
      <c r="LZ152" s="75"/>
      <c r="MA152" s="75"/>
      <c r="MB152" s="75"/>
      <c r="MC152" s="75"/>
      <c r="MD152" s="75"/>
      <c r="ME152" s="75"/>
      <c r="MF152" s="75"/>
      <c r="MG152" s="75"/>
      <c r="MH152" s="75"/>
      <c r="MI152" s="75"/>
      <c r="MJ152" s="75"/>
      <c r="MK152" s="75"/>
      <c r="ML152" s="75"/>
      <c r="MM152" s="75"/>
      <c r="MN152" s="75"/>
      <c r="MO152" s="75"/>
      <c r="MP152" s="75"/>
      <c r="MQ152" s="75"/>
      <c r="MR152" s="75"/>
      <c r="MS152" s="75"/>
      <c r="MT152" s="75"/>
      <c r="MU152" s="75"/>
      <c r="MV152" s="75"/>
      <c r="MW152" s="75"/>
      <c r="MX152" s="75"/>
      <c r="MY152" s="75"/>
      <c r="MZ152" s="75"/>
      <c r="NA152" s="75"/>
      <c r="NB152" s="75"/>
      <c r="NC152" s="75"/>
      <c r="ND152" s="75"/>
      <c r="NE152" s="75"/>
      <c r="NF152" s="75"/>
      <c r="NG152" s="75"/>
      <c r="NH152" s="75"/>
      <c r="NI152" s="75"/>
      <c r="NJ152" s="75"/>
      <c r="NK152" s="75"/>
      <c r="NL152" s="75"/>
      <c r="NM152" s="75"/>
      <c r="NN152" s="75"/>
      <c r="NO152" s="75"/>
      <c r="NP152" s="75"/>
      <c r="NQ152" s="75"/>
      <c r="NR152" s="75"/>
      <c r="NS152" s="75"/>
      <c r="NT152" s="75"/>
      <c r="NU152" s="75"/>
      <c r="NV152" s="75"/>
      <c r="NW152" s="75"/>
      <c r="NX152" s="75"/>
      <c r="NY152" s="75"/>
      <c r="NZ152" s="75"/>
      <c r="OA152" s="75"/>
      <c r="OB152" s="75"/>
      <c r="OC152" s="75"/>
      <c r="OD152" s="75"/>
      <c r="OE152" s="75"/>
      <c r="OF152" s="75"/>
      <c r="OG152" s="75"/>
      <c r="OH152" s="75"/>
      <c r="OI152" s="75"/>
      <c r="OJ152" s="75"/>
      <c r="OK152" s="75"/>
      <c r="OL152" s="75"/>
      <c r="OM152" s="75"/>
      <c r="ON152" s="75"/>
      <c r="OO152" s="75"/>
      <c r="OP152" s="75"/>
      <c r="OQ152" s="75"/>
      <c r="OR152" s="75"/>
      <c r="OS152" s="75"/>
      <c r="OT152" s="75"/>
      <c r="OU152" s="75"/>
      <c r="OV152" s="75"/>
      <c r="OW152" s="75"/>
      <c r="OX152" s="75"/>
      <c r="OY152" s="75"/>
      <c r="OZ152" s="75"/>
      <c r="PA152" s="75"/>
      <c r="PB152" s="75"/>
      <c r="PC152" s="75"/>
      <c r="PD152" s="75"/>
      <c r="PE152" s="75"/>
      <c r="PF152" s="75"/>
      <c r="PG152" s="75"/>
      <c r="PH152" s="75"/>
      <c r="PI152" s="75"/>
      <c r="PJ152" s="75"/>
      <c r="PK152" s="75"/>
      <c r="PL152" s="75"/>
      <c r="PM152" s="75"/>
      <c r="PN152" s="75"/>
      <c r="PO152" s="75"/>
      <c r="PP152" s="75"/>
      <c r="PQ152" s="75"/>
      <c r="PR152" s="75"/>
      <c r="PS152" s="75"/>
      <c r="PT152" s="75"/>
      <c r="PU152" s="75"/>
      <c r="PV152" s="75"/>
      <c r="PW152" s="75"/>
      <c r="PX152" s="75"/>
      <c r="PY152" s="75"/>
      <c r="PZ152" s="75"/>
      <c r="QA152" s="75"/>
      <c r="QB152" s="75"/>
      <c r="QC152" s="75"/>
      <c r="QD152" s="75"/>
      <c r="QE152" s="75"/>
      <c r="QF152" s="75"/>
      <c r="QG152" s="75"/>
      <c r="QH152" s="75"/>
      <c r="QI152" s="75"/>
      <c r="QJ152" s="75"/>
      <c r="QK152" s="75"/>
      <c r="QL152" s="75"/>
      <c r="QM152" s="75"/>
      <c r="QN152" s="75"/>
      <c r="QO152" s="75"/>
      <c r="QP152" s="75"/>
      <c r="QQ152" s="75"/>
      <c r="QR152" s="75"/>
      <c r="QS152" s="75"/>
      <c r="QT152" s="75"/>
      <c r="QU152" s="75"/>
      <c r="QV152" s="75"/>
      <c r="QW152" s="75"/>
      <c r="QX152" s="75"/>
      <c r="QY152" s="75"/>
      <c r="QZ152" s="75"/>
      <c r="RA152" s="75"/>
      <c r="RB152" s="75"/>
      <c r="RC152" s="75"/>
      <c r="RD152" s="75"/>
      <c r="RE152" s="75"/>
      <c r="RF152" s="75"/>
      <c r="RG152" s="75"/>
      <c r="RH152" s="75"/>
      <c r="RI152" s="75"/>
      <c r="RJ152" s="75"/>
      <c r="RK152" s="75"/>
      <c r="RL152" s="75"/>
      <c r="RM152" s="75"/>
      <c r="RN152" s="75"/>
      <c r="RO152" s="75"/>
      <c r="RP152" s="75"/>
      <c r="RQ152" s="75"/>
      <c r="RR152" s="75"/>
      <c r="RS152" s="75"/>
      <c r="RT152" s="75"/>
      <c r="RU152" s="75"/>
      <c r="RV152" s="75"/>
      <c r="RW152" s="75"/>
      <c r="RX152" s="75"/>
      <c r="RY152" s="75"/>
      <c r="RZ152" s="75"/>
      <c r="SA152" s="75"/>
      <c r="SB152" s="75"/>
      <c r="SC152" s="75"/>
      <c r="SD152" s="75"/>
      <c r="SE152" s="75"/>
    </row>
    <row r="153" spans="50:499" s="4" customFormat="1" x14ac:dyDescent="0.2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row>
    <row r="154" spans="50:499" s="4" customFormat="1" x14ac:dyDescent="0.2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75"/>
      <c r="JQ154" s="75"/>
      <c r="JR154" s="75"/>
      <c r="JS154" s="75"/>
      <c r="JT154" s="75"/>
      <c r="JU154" s="75"/>
      <c r="JV154" s="75"/>
      <c r="JW154" s="75"/>
      <c r="JX154" s="75"/>
      <c r="JY154" s="75"/>
      <c r="JZ154" s="75"/>
      <c r="KA154" s="75"/>
      <c r="KB154" s="75"/>
      <c r="KC154" s="75"/>
      <c r="KD154" s="75"/>
      <c r="KE154" s="75"/>
      <c r="KF154" s="75"/>
      <c r="KG154" s="75"/>
      <c r="KH154" s="75"/>
      <c r="KI154" s="75"/>
      <c r="KJ154" s="75"/>
      <c r="KK154" s="75"/>
      <c r="KL154" s="75"/>
      <c r="KM154" s="75"/>
      <c r="KN154" s="75"/>
      <c r="KO154" s="75"/>
      <c r="KP154" s="75"/>
      <c r="KQ154" s="75"/>
      <c r="KR154" s="75"/>
      <c r="KS154" s="75"/>
      <c r="KT154" s="75"/>
      <c r="KU154" s="75"/>
      <c r="KV154" s="75"/>
      <c r="KW154" s="75"/>
      <c r="KX154" s="75"/>
      <c r="KY154" s="75"/>
      <c r="KZ154" s="75"/>
      <c r="LA154" s="75"/>
      <c r="LB154" s="75"/>
      <c r="LC154" s="75"/>
      <c r="LD154" s="75"/>
      <c r="LE154" s="75"/>
      <c r="LF154" s="75"/>
      <c r="LG154" s="75"/>
      <c r="LH154" s="75"/>
      <c r="LI154" s="75"/>
      <c r="LJ154" s="75"/>
      <c r="LK154" s="75"/>
      <c r="LL154" s="75"/>
      <c r="LM154" s="75"/>
      <c r="LN154" s="75"/>
      <c r="LO154" s="75"/>
      <c r="LP154" s="75"/>
      <c r="LQ154" s="75"/>
      <c r="LR154" s="75"/>
      <c r="LS154" s="75"/>
      <c r="LT154" s="75"/>
      <c r="LU154" s="75"/>
      <c r="LV154" s="75"/>
      <c r="LW154" s="75"/>
      <c r="LX154" s="75"/>
      <c r="LY154" s="75"/>
      <c r="LZ154" s="75"/>
      <c r="MA154" s="75"/>
      <c r="MB154" s="75"/>
      <c r="MC154" s="75"/>
      <c r="MD154" s="75"/>
      <c r="ME154" s="75"/>
      <c r="MF154" s="75"/>
      <c r="MG154" s="75"/>
      <c r="MH154" s="75"/>
      <c r="MI154" s="75"/>
      <c r="MJ154" s="75"/>
      <c r="MK154" s="75"/>
      <c r="ML154" s="75"/>
      <c r="MM154" s="75"/>
      <c r="MN154" s="75"/>
      <c r="MO154" s="75"/>
      <c r="MP154" s="75"/>
      <c r="MQ154" s="75"/>
      <c r="MR154" s="75"/>
      <c r="MS154" s="75"/>
      <c r="MT154" s="75"/>
      <c r="MU154" s="75"/>
      <c r="MV154" s="75"/>
      <c r="MW154" s="75"/>
      <c r="MX154" s="75"/>
      <c r="MY154" s="75"/>
      <c r="MZ154" s="75"/>
      <c r="NA154" s="75"/>
      <c r="NB154" s="75"/>
      <c r="NC154" s="75"/>
      <c r="ND154" s="75"/>
      <c r="NE154" s="75"/>
      <c r="NF154" s="75"/>
      <c r="NG154" s="75"/>
      <c r="NH154" s="75"/>
      <c r="NI154" s="75"/>
      <c r="NJ154" s="75"/>
      <c r="NK154" s="75"/>
      <c r="NL154" s="75"/>
      <c r="NM154" s="75"/>
      <c r="NN154" s="75"/>
      <c r="NO154" s="75"/>
      <c r="NP154" s="75"/>
      <c r="NQ154" s="75"/>
      <c r="NR154" s="75"/>
      <c r="NS154" s="75"/>
      <c r="NT154" s="75"/>
      <c r="NU154" s="75"/>
      <c r="NV154" s="75"/>
      <c r="NW154" s="75"/>
      <c r="NX154" s="75"/>
      <c r="NY154" s="75"/>
      <c r="NZ154" s="75"/>
      <c r="OA154" s="75"/>
      <c r="OB154" s="75"/>
      <c r="OC154" s="75"/>
      <c r="OD154" s="75"/>
      <c r="OE154" s="75"/>
      <c r="OF154" s="75"/>
      <c r="OG154" s="75"/>
      <c r="OH154" s="75"/>
      <c r="OI154" s="75"/>
      <c r="OJ154" s="75"/>
      <c r="OK154" s="75"/>
      <c r="OL154" s="75"/>
      <c r="OM154" s="75"/>
      <c r="ON154" s="75"/>
      <c r="OO154" s="75"/>
      <c r="OP154" s="75"/>
      <c r="OQ154" s="75"/>
      <c r="OR154" s="75"/>
      <c r="OS154" s="75"/>
      <c r="OT154" s="75"/>
      <c r="OU154" s="75"/>
      <c r="OV154" s="75"/>
      <c r="OW154" s="75"/>
      <c r="OX154" s="75"/>
      <c r="OY154" s="75"/>
      <c r="OZ154" s="75"/>
      <c r="PA154" s="75"/>
      <c r="PB154" s="75"/>
      <c r="PC154" s="75"/>
      <c r="PD154" s="75"/>
      <c r="PE154" s="75"/>
      <c r="PF154" s="75"/>
      <c r="PG154" s="75"/>
      <c r="PH154" s="75"/>
      <c r="PI154" s="75"/>
      <c r="PJ154" s="75"/>
      <c r="PK154" s="75"/>
      <c r="PL154" s="75"/>
      <c r="PM154" s="75"/>
      <c r="PN154" s="75"/>
      <c r="PO154" s="75"/>
      <c r="PP154" s="75"/>
      <c r="PQ154" s="75"/>
      <c r="PR154" s="75"/>
      <c r="PS154" s="75"/>
      <c r="PT154" s="75"/>
      <c r="PU154" s="75"/>
      <c r="PV154" s="75"/>
      <c r="PW154" s="75"/>
      <c r="PX154" s="75"/>
      <c r="PY154" s="75"/>
      <c r="PZ154" s="75"/>
      <c r="QA154" s="75"/>
      <c r="QB154" s="75"/>
      <c r="QC154" s="75"/>
      <c r="QD154" s="75"/>
      <c r="QE154" s="75"/>
      <c r="QF154" s="75"/>
      <c r="QG154" s="75"/>
      <c r="QH154" s="75"/>
      <c r="QI154" s="75"/>
      <c r="QJ154" s="75"/>
      <c r="QK154" s="75"/>
      <c r="QL154" s="75"/>
      <c r="QM154" s="75"/>
      <c r="QN154" s="75"/>
      <c r="QO154" s="75"/>
      <c r="QP154" s="75"/>
      <c r="QQ154" s="75"/>
      <c r="QR154" s="75"/>
      <c r="QS154" s="75"/>
      <c r="QT154" s="75"/>
      <c r="QU154" s="75"/>
      <c r="QV154" s="75"/>
      <c r="QW154" s="75"/>
      <c r="QX154" s="75"/>
      <c r="QY154" s="75"/>
      <c r="QZ154" s="75"/>
      <c r="RA154" s="75"/>
      <c r="RB154" s="75"/>
      <c r="RC154" s="75"/>
      <c r="RD154" s="75"/>
      <c r="RE154" s="75"/>
      <c r="RF154" s="75"/>
      <c r="RG154" s="75"/>
      <c r="RH154" s="75"/>
      <c r="RI154" s="75"/>
      <c r="RJ154" s="75"/>
      <c r="RK154" s="75"/>
      <c r="RL154" s="75"/>
      <c r="RM154" s="75"/>
      <c r="RN154" s="75"/>
      <c r="RO154" s="75"/>
      <c r="RP154" s="75"/>
      <c r="RQ154" s="75"/>
      <c r="RR154" s="75"/>
      <c r="RS154" s="75"/>
      <c r="RT154" s="75"/>
      <c r="RU154" s="75"/>
      <c r="RV154" s="75"/>
      <c r="RW154" s="75"/>
      <c r="RX154" s="75"/>
      <c r="RY154" s="75"/>
      <c r="RZ154" s="75"/>
      <c r="SA154" s="75"/>
      <c r="SB154" s="75"/>
      <c r="SC154" s="75"/>
      <c r="SD154" s="75"/>
      <c r="SE154" s="75"/>
    </row>
    <row r="155" spans="50:499" s="4" customFormat="1" x14ac:dyDescent="0.2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75"/>
      <c r="JQ155" s="75"/>
      <c r="JR155" s="75"/>
      <c r="JS155" s="75"/>
      <c r="JT155" s="75"/>
      <c r="JU155" s="75"/>
      <c r="JV155" s="75"/>
      <c r="JW155" s="75"/>
      <c r="JX155" s="75"/>
      <c r="JY155" s="75"/>
      <c r="JZ155" s="75"/>
      <c r="KA155" s="75"/>
      <c r="KB155" s="75"/>
      <c r="KC155" s="75"/>
      <c r="KD155" s="75"/>
      <c r="KE155" s="75"/>
      <c r="KF155" s="75"/>
      <c r="KG155" s="75"/>
      <c r="KH155" s="75"/>
      <c r="KI155" s="75"/>
      <c r="KJ155" s="75"/>
      <c r="KK155" s="75"/>
      <c r="KL155" s="75"/>
      <c r="KM155" s="75"/>
      <c r="KN155" s="75"/>
      <c r="KO155" s="75"/>
      <c r="KP155" s="75"/>
      <c r="KQ155" s="75"/>
      <c r="KR155" s="75"/>
      <c r="KS155" s="75"/>
      <c r="KT155" s="75"/>
      <c r="KU155" s="75"/>
      <c r="KV155" s="75"/>
      <c r="KW155" s="75"/>
      <c r="KX155" s="75"/>
      <c r="KY155" s="75"/>
      <c r="KZ155" s="75"/>
      <c r="LA155" s="75"/>
      <c r="LB155" s="75"/>
      <c r="LC155" s="75"/>
      <c r="LD155" s="75"/>
      <c r="LE155" s="75"/>
      <c r="LF155" s="75"/>
      <c r="LG155" s="75"/>
      <c r="LH155" s="75"/>
      <c r="LI155" s="75"/>
      <c r="LJ155" s="75"/>
      <c r="LK155" s="75"/>
      <c r="LL155" s="75"/>
      <c r="LM155" s="75"/>
      <c r="LN155" s="75"/>
      <c r="LO155" s="75"/>
      <c r="LP155" s="75"/>
      <c r="LQ155" s="75"/>
      <c r="LR155" s="75"/>
      <c r="LS155" s="75"/>
      <c r="LT155" s="75"/>
      <c r="LU155" s="75"/>
      <c r="LV155" s="75"/>
      <c r="LW155" s="75"/>
      <c r="LX155" s="75"/>
      <c r="LY155" s="75"/>
      <c r="LZ155" s="75"/>
      <c r="MA155" s="75"/>
      <c r="MB155" s="75"/>
      <c r="MC155" s="75"/>
      <c r="MD155" s="75"/>
      <c r="ME155" s="75"/>
      <c r="MF155" s="75"/>
      <c r="MG155" s="75"/>
      <c r="MH155" s="75"/>
      <c r="MI155" s="75"/>
      <c r="MJ155" s="75"/>
      <c r="MK155" s="75"/>
      <c r="ML155" s="75"/>
      <c r="MM155" s="75"/>
      <c r="MN155" s="75"/>
      <c r="MO155" s="75"/>
      <c r="MP155" s="75"/>
      <c r="MQ155" s="75"/>
      <c r="MR155" s="75"/>
      <c r="MS155" s="75"/>
      <c r="MT155" s="75"/>
      <c r="MU155" s="75"/>
      <c r="MV155" s="75"/>
      <c r="MW155" s="75"/>
      <c r="MX155" s="75"/>
      <c r="MY155" s="75"/>
      <c r="MZ155" s="75"/>
      <c r="NA155" s="75"/>
      <c r="NB155" s="75"/>
      <c r="NC155" s="75"/>
      <c r="ND155" s="75"/>
      <c r="NE155" s="75"/>
      <c r="NF155" s="75"/>
      <c r="NG155" s="75"/>
      <c r="NH155" s="75"/>
      <c r="NI155" s="75"/>
      <c r="NJ155" s="75"/>
      <c r="NK155" s="75"/>
      <c r="NL155" s="75"/>
      <c r="NM155" s="75"/>
      <c r="NN155" s="75"/>
      <c r="NO155" s="75"/>
      <c r="NP155" s="75"/>
      <c r="NQ155" s="75"/>
      <c r="NR155" s="75"/>
      <c r="NS155" s="75"/>
      <c r="NT155" s="75"/>
      <c r="NU155" s="75"/>
      <c r="NV155" s="75"/>
      <c r="NW155" s="75"/>
      <c r="NX155" s="75"/>
      <c r="NY155" s="75"/>
      <c r="NZ155" s="75"/>
      <c r="OA155" s="75"/>
      <c r="OB155" s="75"/>
      <c r="OC155" s="75"/>
      <c r="OD155" s="75"/>
      <c r="OE155" s="75"/>
      <c r="OF155" s="75"/>
      <c r="OG155" s="75"/>
      <c r="OH155" s="75"/>
      <c r="OI155" s="75"/>
      <c r="OJ155" s="75"/>
      <c r="OK155" s="75"/>
      <c r="OL155" s="75"/>
      <c r="OM155" s="75"/>
      <c r="ON155" s="75"/>
      <c r="OO155" s="75"/>
      <c r="OP155" s="75"/>
      <c r="OQ155" s="75"/>
      <c r="OR155" s="75"/>
      <c r="OS155" s="75"/>
      <c r="OT155" s="75"/>
      <c r="OU155" s="75"/>
      <c r="OV155" s="75"/>
      <c r="OW155" s="75"/>
      <c r="OX155" s="75"/>
      <c r="OY155" s="75"/>
      <c r="OZ155" s="75"/>
      <c r="PA155" s="75"/>
      <c r="PB155" s="75"/>
      <c r="PC155" s="75"/>
      <c r="PD155" s="75"/>
      <c r="PE155" s="75"/>
      <c r="PF155" s="75"/>
      <c r="PG155" s="75"/>
      <c r="PH155" s="75"/>
      <c r="PI155" s="75"/>
      <c r="PJ155" s="75"/>
      <c r="PK155" s="75"/>
      <c r="PL155" s="75"/>
      <c r="PM155" s="75"/>
      <c r="PN155" s="75"/>
      <c r="PO155" s="75"/>
      <c r="PP155" s="75"/>
      <c r="PQ155" s="75"/>
      <c r="PR155" s="75"/>
      <c r="PS155" s="75"/>
      <c r="PT155" s="75"/>
      <c r="PU155" s="75"/>
      <c r="PV155" s="75"/>
      <c r="PW155" s="75"/>
      <c r="PX155" s="75"/>
      <c r="PY155" s="75"/>
      <c r="PZ155" s="75"/>
      <c r="QA155" s="75"/>
      <c r="QB155" s="75"/>
      <c r="QC155" s="75"/>
      <c r="QD155" s="75"/>
      <c r="QE155" s="75"/>
      <c r="QF155" s="75"/>
      <c r="QG155" s="75"/>
      <c r="QH155" s="75"/>
      <c r="QI155" s="75"/>
      <c r="QJ155" s="75"/>
      <c r="QK155" s="75"/>
      <c r="QL155" s="75"/>
      <c r="QM155" s="75"/>
      <c r="QN155" s="75"/>
      <c r="QO155" s="75"/>
      <c r="QP155" s="75"/>
      <c r="QQ155" s="75"/>
      <c r="QR155" s="75"/>
      <c r="QS155" s="75"/>
      <c r="QT155" s="75"/>
      <c r="QU155" s="75"/>
      <c r="QV155" s="75"/>
      <c r="QW155" s="75"/>
      <c r="QX155" s="75"/>
      <c r="QY155" s="75"/>
      <c r="QZ155" s="75"/>
      <c r="RA155" s="75"/>
      <c r="RB155" s="75"/>
      <c r="RC155" s="75"/>
      <c r="RD155" s="75"/>
      <c r="RE155" s="75"/>
      <c r="RF155" s="75"/>
      <c r="RG155" s="75"/>
      <c r="RH155" s="75"/>
      <c r="RI155" s="75"/>
      <c r="RJ155" s="75"/>
      <c r="RK155" s="75"/>
      <c r="RL155" s="75"/>
      <c r="RM155" s="75"/>
      <c r="RN155" s="75"/>
      <c r="RO155" s="75"/>
      <c r="RP155" s="75"/>
      <c r="RQ155" s="75"/>
      <c r="RR155" s="75"/>
      <c r="RS155" s="75"/>
      <c r="RT155" s="75"/>
      <c r="RU155" s="75"/>
      <c r="RV155" s="75"/>
      <c r="RW155" s="75"/>
      <c r="RX155" s="75"/>
      <c r="RY155" s="75"/>
      <c r="RZ155" s="75"/>
      <c r="SA155" s="75"/>
      <c r="SB155" s="75"/>
      <c r="SC155" s="75"/>
      <c r="SD155" s="75"/>
      <c r="SE155" s="75"/>
    </row>
    <row r="156" spans="50:499" s="4" customFormat="1" x14ac:dyDescent="0.2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75"/>
      <c r="JQ156" s="75"/>
      <c r="JR156" s="75"/>
      <c r="JS156" s="75"/>
      <c r="JT156" s="75"/>
      <c r="JU156" s="75"/>
      <c r="JV156" s="75"/>
      <c r="JW156" s="75"/>
      <c r="JX156" s="75"/>
      <c r="JY156" s="75"/>
      <c r="JZ156" s="75"/>
      <c r="KA156" s="75"/>
      <c r="KB156" s="75"/>
      <c r="KC156" s="75"/>
      <c r="KD156" s="75"/>
      <c r="KE156" s="75"/>
      <c r="KF156" s="75"/>
      <c r="KG156" s="75"/>
      <c r="KH156" s="75"/>
      <c r="KI156" s="75"/>
      <c r="KJ156" s="75"/>
      <c r="KK156" s="75"/>
      <c r="KL156" s="75"/>
      <c r="KM156" s="75"/>
      <c r="KN156" s="75"/>
      <c r="KO156" s="75"/>
      <c r="KP156" s="75"/>
      <c r="KQ156" s="75"/>
      <c r="KR156" s="75"/>
      <c r="KS156" s="75"/>
      <c r="KT156" s="75"/>
      <c r="KU156" s="75"/>
      <c r="KV156" s="75"/>
      <c r="KW156" s="75"/>
      <c r="KX156" s="75"/>
      <c r="KY156" s="75"/>
      <c r="KZ156" s="75"/>
      <c r="LA156" s="75"/>
      <c r="LB156" s="75"/>
      <c r="LC156" s="75"/>
      <c r="LD156" s="75"/>
      <c r="LE156" s="75"/>
      <c r="LF156" s="75"/>
      <c r="LG156" s="75"/>
      <c r="LH156" s="75"/>
      <c r="LI156" s="75"/>
      <c r="LJ156" s="75"/>
      <c r="LK156" s="75"/>
      <c r="LL156" s="75"/>
      <c r="LM156" s="75"/>
      <c r="LN156" s="75"/>
      <c r="LO156" s="75"/>
      <c r="LP156" s="75"/>
      <c r="LQ156" s="75"/>
      <c r="LR156" s="75"/>
      <c r="LS156" s="75"/>
      <c r="LT156" s="75"/>
      <c r="LU156" s="75"/>
      <c r="LV156" s="75"/>
      <c r="LW156" s="75"/>
      <c r="LX156" s="75"/>
      <c r="LY156" s="75"/>
      <c r="LZ156" s="75"/>
      <c r="MA156" s="75"/>
      <c r="MB156" s="75"/>
      <c r="MC156" s="75"/>
      <c r="MD156" s="75"/>
      <c r="ME156" s="75"/>
      <c r="MF156" s="75"/>
      <c r="MG156" s="75"/>
      <c r="MH156" s="75"/>
      <c r="MI156" s="75"/>
      <c r="MJ156" s="75"/>
      <c r="MK156" s="75"/>
      <c r="ML156" s="75"/>
      <c r="MM156" s="75"/>
      <c r="MN156" s="75"/>
      <c r="MO156" s="75"/>
      <c r="MP156" s="75"/>
      <c r="MQ156" s="75"/>
      <c r="MR156" s="75"/>
      <c r="MS156" s="75"/>
      <c r="MT156" s="75"/>
      <c r="MU156" s="75"/>
      <c r="MV156" s="75"/>
      <c r="MW156" s="75"/>
      <c r="MX156" s="75"/>
      <c r="MY156" s="75"/>
      <c r="MZ156" s="75"/>
      <c r="NA156" s="75"/>
      <c r="NB156" s="75"/>
      <c r="NC156" s="75"/>
      <c r="ND156" s="75"/>
      <c r="NE156" s="75"/>
      <c r="NF156" s="75"/>
      <c r="NG156" s="75"/>
      <c r="NH156" s="75"/>
      <c r="NI156" s="75"/>
      <c r="NJ156" s="75"/>
      <c r="NK156" s="75"/>
      <c r="NL156" s="75"/>
      <c r="NM156" s="75"/>
      <c r="NN156" s="75"/>
      <c r="NO156" s="75"/>
      <c r="NP156" s="75"/>
      <c r="NQ156" s="75"/>
      <c r="NR156" s="75"/>
      <c r="NS156" s="75"/>
      <c r="NT156" s="75"/>
      <c r="NU156" s="75"/>
      <c r="NV156" s="75"/>
      <c r="NW156" s="75"/>
      <c r="NX156" s="75"/>
      <c r="NY156" s="75"/>
      <c r="NZ156" s="75"/>
      <c r="OA156" s="75"/>
      <c r="OB156" s="75"/>
      <c r="OC156" s="75"/>
      <c r="OD156" s="75"/>
      <c r="OE156" s="75"/>
      <c r="OF156" s="75"/>
      <c r="OG156" s="75"/>
      <c r="OH156" s="75"/>
      <c r="OI156" s="75"/>
      <c r="OJ156" s="75"/>
      <c r="OK156" s="75"/>
      <c r="OL156" s="75"/>
      <c r="OM156" s="75"/>
      <c r="ON156" s="75"/>
      <c r="OO156" s="75"/>
      <c r="OP156" s="75"/>
      <c r="OQ156" s="75"/>
      <c r="OR156" s="75"/>
      <c r="OS156" s="75"/>
      <c r="OT156" s="75"/>
      <c r="OU156" s="75"/>
      <c r="OV156" s="75"/>
      <c r="OW156" s="75"/>
      <c r="OX156" s="75"/>
      <c r="OY156" s="75"/>
      <c r="OZ156" s="75"/>
      <c r="PA156" s="75"/>
      <c r="PB156" s="75"/>
      <c r="PC156" s="75"/>
      <c r="PD156" s="75"/>
      <c r="PE156" s="75"/>
      <c r="PF156" s="75"/>
      <c r="PG156" s="75"/>
      <c r="PH156" s="75"/>
      <c r="PI156" s="75"/>
      <c r="PJ156" s="75"/>
      <c r="PK156" s="75"/>
      <c r="PL156" s="75"/>
      <c r="PM156" s="75"/>
      <c r="PN156" s="75"/>
      <c r="PO156" s="75"/>
      <c r="PP156" s="75"/>
      <c r="PQ156" s="75"/>
      <c r="PR156" s="75"/>
      <c r="PS156" s="75"/>
      <c r="PT156" s="75"/>
      <c r="PU156" s="75"/>
      <c r="PV156" s="75"/>
      <c r="PW156" s="75"/>
      <c r="PX156" s="75"/>
      <c r="PY156" s="75"/>
      <c r="PZ156" s="75"/>
      <c r="QA156" s="75"/>
      <c r="QB156" s="75"/>
      <c r="QC156" s="75"/>
      <c r="QD156" s="75"/>
      <c r="QE156" s="75"/>
      <c r="QF156" s="75"/>
      <c r="QG156" s="75"/>
      <c r="QH156" s="75"/>
      <c r="QI156" s="75"/>
      <c r="QJ156" s="75"/>
      <c r="QK156" s="75"/>
      <c r="QL156" s="75"/>
      <c r="QM156" s="75"/>
      <c r="QN156" s="75"/>
      <c r="QO156" s="75"/>
      <c r="QP156" s="75"/>
      <c r="QQ156" s="75"/>
      <c r="QR156" s="75"/>
      <c r="QS156" s="75"/>
      <c r="QT156" s="75"/>
      <c r="QU156" s="75"/>
      <c r="QV156" s="75"/>
      <c r="QW156" s="75"/>
      <c r="QX156" s="75"/>
      <c r="QY156" s="75"/>
      <c r="QZ156" s="75"/>
      <c r="RA156" s="75"/>
      <c r="RB156" s="75"/>
      <c r="RC156" s="75"/>
      <c r="RD156" s="75"/>
      <c r="RE156" s="75"/>
      <c r="RF156" s="75"/>
      <c r="RG156" s="75"/>
      <c r="RH156" s="75"/>
      <c r="RI156" s="75"/>
      <c r="RJ156" s="75"/>
      <c r="RK156" s="75"/>
      <c r="RL156" s="75"/>
      <c r="RM156" s="75"/>
      <c r="RN156" s="75"/>
      <c r="RO156" s="75"/>
      <c r="RP156" s="75"/>
      <c r="RQ156" s="75"/>
      <c r="RR156" s="75"/>
      <c r="RS156" s="75"/>
      <c r="RT156" s="75"/>
      <c r="RU156" s="75"/>
      <c r="RV156" s="75"/>
      <c r="RW156" s="75"/>
      <c r="RX156" s="75"/>
      <c r="RY156" s="75"/>
      <c r="RZ156" s="75"/>
      <c r="SA156" s="75"/>
      <c r="SB156" s="75"/>
      <c r="SC156" s="75"/>
      <c r="SD156" s="75"/>
      <c r="SE156" s="75"/>
    </row>
    <row r="157" spans="50:499" s="4" customFormat="1" x14ac:dyDescent="0.2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75"/>
      <c r="JQ157" s="75"/>
      <c r="JR157" s="75"/>
      <c r="JS157" s="75"/>
      <c r="JT157" s="75"/>
      <c r="JU157" s="75"/>
      <c r="JV157" s="75"/>
      <c r="JW157" s="75"/>
      <c r="JX157" s="75"/>
      <c r="JY157" s="75"/>
      <c r="JZ157" s="75"/>
      <c r="KA157" s="75"/>
      <c r="KB157" s="75"/>
      <c r="KC157" s="75"/>
      <c r="KD157" s="75"/>
      <c r="KE157" s="75"/>
      <c r="KF157" s="75"/>
      <c r="KG157" s="75"/>
      <c r="KH157" s="75"/>
      <c r="KI157" s="75"/>
      <c r="KJ157" s="75"/>
      <c r="KK157" s="75"/>
      <c r="KL157" s="75"/>
      <c r="KM157" s="75"/>
      <c r="KN157" s="75"/>
      <c r="KO157" s="75"/>
      <c r="KP157" s="75"/>
      <c r="KQ157" s="75"/>
      <c r="KR157" s="75"/>
      <c r="KS157" s="75"/>
      <c r="KT157" s="75"/>
      <c r="KU157" s="75"/>
      <c r="KV157" s="75"/>
      <c r="KW157" s="75"/>
      <c r="KX157" s="75"/>
      <c r="KY157" s="75"/>
      <c r="KZ157" s="75"/>
      <c r="LA157" s="75"/>
      <c r="LB157" s="75"/>
      <c r="LC157" s="75"/>
      <c r="LD157" s="75"/>
      <c r="LE157" s="75"/>
      <c r="LF157" s="75"/>
      <c r="LG157" s="75"/>
      <c r="LH157" s="75"/>
      <c r="LI157" s="75"/>
      <c r="LJ157" s="75"/>
      <c r="LK157" s="75"/>
      <c r="LL157" s="75"/>
      <c r="LM157" s="75"/>
      <c r="LN157" s="75"/>
      <c r="LO157" s="75"/>
      <c r="LP157" s="75"/>
      <c r="LQ157" s="75"/>
      <c r="LR157" s="75"/>
      <c r="LS157" s="75"/>
      <c r="LT157" s="75"/>
      <c r="LU157" s="75"/>
      <c r="LV157" s="75"/>
      <c r="LW157" s="75"/>
      <c r="LX157" s="75"/>
      <c r="LY157" s="75"/>
      <c r="LZ157" s="75"/>
      <c r="MA157" s="75"/>
      <c r="MB157" s="75"/>
      <c r="MC157" s="75"/>
      <c r="MD157" s="75"/>
      <c r="ME157" s="75"/>
      <c r="MF157" s="75"/>
      <c r="MG157" s="75"/>
      <c r="MH157" s="75"/>
      <c r="MI157" s="75"/>
      <c r="MJ157" s="75"/>
      <c r="MK157" s="75"/>
      <c r="ML157" s="75"/>
      <c r="MM157" s="75"/>
      <c r="MN157" s="75"/>
      <c r="MO157" s="75"/>
      <c r="MP157" s="75"/>
      <c r="MQ157" s="75"/>
      <c r="MR157" s="75"/>
      <c r="MS157" s="75"/>
      <c r="MT157" s="75"/>
      <c r="MU157" s="75"/>
      <c r="MV157" s="75"/>
      <c r="MW157" s="75"/>
      <c r="MX157" s="75"/>
      <c r="MY157" s="75"/>
      <c r="MZ157" s="75"/>
      <c r="NA157" s="75"/>
      <c r="NB157" s="75"/>
      <c r="NC157" s="75"/>
      <c r="ND157" s="75"/>
      <c r="NE157" s="75"/>
      <c r="NF157" s="75"/>
      <c r="NG157" s="75"/>
      <c r="NH157" s="75"/>
      <c r="NI157" s="75"/>
      <c r="NJ157" s="75"/>
      <c r="NK157" s="75"/>
      <c r="NL157" s="75"/>
      <c r="NM157" s="75"/>
      <c r="NN157" s="75"/>
      <c r="NO157" s="75"/>
      <c r="NP157" s="75"/>
      <c r="NQ157" s="75"/>
      <c r="NR157" s="75"/>
      <c r="NS157" s="75"/>
      <c r="NT157" s="75"/>
      <c r="NU157" s="75"/>
      <c r="NV157" s="75"/>
      <c r="NW157" s="75"/>
      <c r="NX157" s="75"/>
      <c r="NY157" s="75"/>
      <c r="NZ157" s="75"/>
      <c r="OA157" s="75"/>
      <c r="OB157" s="75"/>
      <c r="OC157" s="75"/>
      <c r="OD157" s="75"/>
      <c r="OE157" s="75"/>
      <c r="OF157" s="75"/>
      <c r="OG157" s="75"/>
      <c r="OH157" s="75"/>
      <c r="OI157" s="75"/>
      <c r="OJ157" s="75"/>
      <c r="OK157" s="75"/>
      <c r="OL157" s="75"/>
      <c r="OM157" s="75"/>
      <c r="ON157" s="75"/>
      <c r="OO157" s="75"/>
      <c r="OP157" s="75"/>
      <c r="OQ157" s="75"/>
      <c r="OR157" s="75"/>
      <c r="OS157" s="75"/>
      <c r="OT157" s="75"/>
      <c r="OU157" s="75"/>
      <c r="OV157" s="75"/>
      <c r="OW157" s="75"/>
      <c r="OX157" s="75"/>
      <c r="OY157" s="75"/>
      <c r="OZ157" s="75"/>
      <c r="PA157" s="75"/>
      <c r="PB157" s="75"/>
      <c r="PC157" s="75"/>
      <c r="PD157" s="75"/>
      <c r="PE157" s="75"/>
      <c r="PF157" s="75"/>
      <c r="PG157" s="75"/>
      <c r="PH157" s="75"/>
      <c r="PI157" s="75"/>
      <c r="PJ157" s="75"/>
      <c r="PK157" s="75"/>
      <c r="PL157" s="75"/>
      <c r="PM157" s="75"/>
      <c r="PN157" s="75"/>
      <c r="PO157" s="75"/>
      <c r="PP157" s="75"/>
      <c r="PQ157" s="75"/>
      <c r="PR157" s="75"/>
      <c r="PS157" s="75"/>
      <c r="PT157" s="75"/>
      <c r="PU157" s="75"/>
      <c r="PV157" s="75"/>
      <c r="PW157" s="75"/>
      <c r="PX157" s="75"/>
      <c r="PY157" s="75"/>
      <c r="PZ157" s="75"/>
      <c r="QA157" s="75"/>
      <c r="QB157" s="75"/>
      <c r="QC157" s="75"/>
      <c r="QD157" s="75"/>
      <c r="QE157" s="75"/>
      <c r="QF157" s="75"/>
      <c r="QG157" s="75"/>
      <c r="QH157" s="75"/>
      <c r="QI157" s="75"/>
      <c r="QJ157" s="75"/>
      <c r="QK157" s="75"/>
      <c r="QL157" s="75"/>
      <c r="QM157" s="75"/>
      <c r="QN157" s="75"/>
      <c r="QO157" s="75"/>
      <c r="QP157" s="75"/>
      <c r="QQ157" s="75"/>
      <c r="QR157" s="75"/>
      <c r="QS157" s="75"/>
      <c r="QT157" s="75"/>
      <c r="QU157" s="75"/>
      <c r="QV157" s="75"/>
      <c r="QW157" s="75"/>
      <c r="QX157" s="75"/>
      <c r="QY157" s="75"/>
      <c r="QZ157" s="75"/>
      <c r="RA157" s="75"/>
      <c r="RB157" s="75"/>
      <c r="RC157" s="75"/>
      <c r="RD157" s="75"/>
      <c r="RE157" s="75"/>
      <c r="RF157" s="75"/>
      <c r="RG157" s="75"/>
      <c r="RH157" s="75"/>
      <c r="RI157" s="75"/>
      <c r="RJ157" s="75"/>
      <c r="RK157" s="75"/>
      <c r="RL157" s="75"/>
      <c r="RM157" s="75"/>
      <c r="RN157" s="75"/>
      <c r="RO157" s="75"/>
      <c r="RP157" s="75"/>
      <c r="RQ157" s="75"/>
      <c r="RR157" s="75"/>
      <c r="RS157" s="75"/>
      <c r="RT157" s="75"/>
      <c r="RU157" s="75"/>
      <c r="RV157" s="75"/>
      <c r="RW157" s="75"/>
      <c r="RX157" s="75"/>
      <c r="RY157" s="75"/>
      <c r="RZ157" s="75"/>
      <c r="SA157" s="75"/>
      <c r="SB157" s="75"/>
      <c r="SC157" s="75"/>
      <c r="SD157" s="75"/>
      <c r="SE157" s="75"/>
    </row>
    <row r="158" spans="50:499" s="4" customFormat="1" x14ac:dyDescent="0.2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75"/>
      <c r="JQ158" s="75"/>
      <c r="JR158" s="75"/>
      <c r="JS158" s="75"/>
      <c r="JT158" s="75"/>
      <c r="JU158" s="75"/>
      <c r="JV158" s="75"/>
      <c r="JW158" s="75"/>
      <c r="JX158" s="75"/>
      <c r="JY158" s="75"/>
      <c r="JZ158" s="75"/>
      <c r="KA158" s="75"/>
      <c r="KB158" s="75"/>
      <c r="KC158" s="75"/>
      <c r="KD158" s="75"/>
      <c r="KE158" s="75"/>
      <c r="KF158" s="75"/>
      <c r="KG158" s="75"/>
      <c r="KH158" s="75"/>
      <c r="KI158" s="75"/>
      <c r="KJ158" s="75"/>
      <c r="KK158" s="75"/>
      <c r="KL158" s="75"/>
      <c r="KM158" s="75"/>
      <c r="KN158" s="75"/>
      <c r="KO158" s="75"/>
      <c r="KP158" s="75"/>
      <c r="KQ158" s="75"/>
      <c r="KR158" s="75"/>
      <c r="KS158" s="75"/>
      <c r="KT158" s="75"/>
      <c r="KU158" s="75"/>
      <c r="KV158" s="75"/>
      <c r="KW158" s="75"/>
      <c r="KX158" s="75"/>
      <c r="KY158" s="75"/>
      <c r="KZ158" s="75"/>
      <c r="LA158" s="75"/>
      <c r="LB158" s="75"/>
      <c r="LC158" s="75"/>
      <c r="LD158" s="75"/>
      <c r="LE158" s="75"/>
      <c r="LF158" s="75"/>
      <c r="LG158" s="75"/>
      <c r="LH158" s="75"/>
      <c r="LI158" s="75"/>
      <c r="LJ158" s="75"/>
      <c r="LK158" s="75"/>
      <c r="LL158" s="75"/>
      <c r="LM158" s="75"/>
      <c r="LN158" s="75"/>
      <c r="LO158" s="75"/>
      <c r="LP158" s="75"/>
      <c r="LQ158" s="75"/>
      <c r="LR158" s="75"/>
      <c r="LS158" s="75"/>
      <c r="LT158" s="75"/>
      <c r="LU158" s="75"/>
      <c r="LV158" s="75"/>
      <c r="LW158" s="75"/>
      <c r="LX158" s="75"/>
      <c r="LY158" s="75"/>
      <c r="LZ158" s="75"/>
      <c r="MA158" s="75"/>
      <c r="MB158" s="75"/>
      <c r="MC158" s="75"/>
      <c r="MD158" s="75"/>
      <c r="ME158" s="75"/>
      <c r="MF158" s="75"/>
      <c r="MG158" s="75"/>
      <c r="MH158" s="75"/>
      <c r="MI158" s="75"/>
      <c r="MJ158" s="75"/>
      <c r="MK158" s="75"/>
      <c r="ML158" s="75"/>
      <c r="MM158" s="75"/>
      <c r="MN158" s="75"/>
      <c r="MO158" s="75"/>
      <c r="MP158" s="75"/>
      <c r="MQ158" s="75"/>
      <c r="MR158" s="75"/>
      <c r="MS158" s="75"/>
      <c r="MT158" s="75"/>
      <c r="MU158" s="75"/>
      <c r="MV158" s="75"/>
      <c r="MW158" s="75"/>
      <c r="MX158" s="75"/>
      <c r="MY158" s="75"/>
      <c r="MZ158" s="75"/>
      <c r="NA158" s="75"/>
      <c r="NB158" s="75"/>
      <c r="NC158" s="75"/>
      <c r="ND158" s="75"/>
      <c r="NE158" s="75"/>
      <c r="NF158" s="75"/>
      <c r="NG158" s="75"/>
      <c r="NH158" s="75"/>
      <c r="NI158" s="75"/>
      <c r="NJ158" s="75"/>
      <c r="NK158" s="75"/>
      <c r="NL158" s="75"/>
      <c r="NM158" s="75"/>
      <c r="NN158" s="75"/>
      <c r="NO158" s="75"/>
      <c r="NP158" s="75"/>
      <c r="NQ158" s="75"/>
      <c r="NR158" s="75"/>
      <c r="NS158" s="75"/>
      <c r="NT158" s="75"/>
      <c r="NU158" s="75"/>
      <c r="NV158" s="75"/>
      <c r="NW158" s="75"/>
      <c r="NX158" s="75"/>
      <c r="NY158" s="75"/>
      <c r="NZ158" s="75"/>
      <c r="OA158" s="75"/>
      <c r="OB158" s="75"/>
      <c r="OC158" s="75"/>
      <c r="OD158" s="75"/>
      <c r="OE158" s="75"/>
      <c r="OF158" s="75"/>
      <c r="OG158" s="75"/>
      <c r="OH158" s="75"/>
      <c r="OI158" s="75"/>
      <c r="OJ158" s="75"/>
      <c r="OK158" s="75"/>
      <c r="OL158" s="75"/>
      <c r="OM158" s="75"/>
      <c r="ON158" s="75"/>
      <c r="OO158" s="75"/>
      <c r="OP158" s="75"/>
      <c r="OQ158" s="75"/>
      <c r="OR158" s="75"/>
      <c r="OS158" s="75"/>
      <c r="OT158" s="75"/>
      <c r="OU158" s="75"/>
      <c r="OV158" s="75"/>
      <c r="OW158" s="75"/>
      <c r="OX158" s="75"/>
      <c r="OY158" s="75"/>
      <c r="OZ158" s="75"/>
      <c r="PA158" s="75"/>
      <c r="PB158" s="75"/>
      <c r="PC158" s="75"/>
      <c r="PD158" s="75"/>
      <c r="PE158" s="75"/>
      <c r="PF158" s="75"/>
      <c r="PG158" s="75"/>
      <c r="PH158" s="75"/>
      <c r="PI158" s="75"/>
      <c r="PJ158" s="75"/>
      <c r="PK158" s="75"/>
      <c r="PL158" s="75"/>
      <c r="PM158" s="75"/>
      <c r="PN158" s="75"/>
      <c r="PO158" s="75"/>
      <c r="PP158" s="75"/>
      <c r="PQ158" s="75"/>
      <c r="PR158" s="75"/>
      <c r="PS158" s="75"/>
      <c r="PT158" s="75"/>
      <c r="PU158" s="75"/>
      <c r="PV158" s="75"/>
      <c r="PW158" s="75"/>
      <c r="PX158" s="75"/>
      <c r="PY158" s="75"/>
      <c r="PZ158" s="75"/>
      <c r="QA158" s="75"/>
      <c r="QB158" s="75"/>
      <c r="QC158" s="75"/>
      <c r="QD158" s="75"/>
      <c r="QE158" s="75"/>
      <c r="QF158" s="75"/>
      <c r="QG158" s="75"/>
      <c r="QH158" s="75"/>
      <c r="QI158" s="75"/>
      <c r="QJ158" s="75"/>
      <c r="QK158" s="75"/>
      <c r="QL158" s="75"/>
      <c r="QM158" s="75"/>
      <c r="QN158" s="75"/>
      <c r="QO158" s="75"/>
      <c r="QP158" s="75"/>
      <c r="QQ158" s="75"/>
      <c r="QR158" s="75"/>
      <c r="QS158" s="75"/>
      <c r="QT158" s="75"/>
      <c r="QU158" s="75"/>
      <c r="QV158" s="75"/>
      <c r="QW158" s="75"/>
      <c r="QX158" s="75"/>
      <c r="QY158" s="75"/>
      <c r="QZ158" s="75"/>
      <c r="RA158" s="75"/>
      <c r="RB158" s="75"/>
      <c r="RC158" s="75"/>
      <c r="RD158" s="75"/>
      <c r="RE158" s="75"/>
      <c r="RF158" s="75"/>
      <c r="RG158" s="75"/>
      <c r="RH158" s="75"/>
      <c r="RI158" s="75"/>
      <c r="RJ158" s="75"/>
      <c r="RK158" s="75"/>
      <c r="RL158" s="75"/>
      <c r="RM158" s="75"/>
      <c r="RN158" s="75"/>
      <c r="RO158" s="75"/>
      <c r="RP158" s="75"/>
      <c r="RQ158" s="75"/>
      <c r="RR158" s="75"/>
      <c r="RS158" s="75"/>
      <c r="RT158" s="75"/>
      <c r="RU158" s="75"/>
      <c r="RV158" s="75"/>
      <c r="RW158" s="75"/>
      <c r="RX158" s="75"/>
      <c r="RY158" s="75"/>
      <c r="RZ158" s="75"/>
      <c r="SA158" s="75"/>
      <c r="SB158" s="75"/>
      <c r="SC158" s="75"/>
      <c r="SD158" s="75"/>
      <c r="SE158" s="75"/>
    </row>
    <row r="159" spans="50:499" s="4" customFormat="1" x14ac:dyDescent="0.2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75"/>
      <c r="JQ159" s="75"/>
      <c r="JR159" s="75"/>
      <c r="JS159" s="75"/>
      <c r="JT159" s="75"/>
      <c r="JU159" s="75"/>
      <c r="JV159" s="75"/>
      <c r="JW159" s="75"/>
      <c r="JX159" s="75"/>
      <c r="JY159" s="75"/>
      <c r="JZ159" s="75"/>
      <c r="KA159" s="75"/>
      <c r="KB159" s="75"/>
      <c r="KC159" s="75"/>
      <c r="KD159" s="75"/>
      <c r="KE159" s="75"/>
      <c r="KF159" s="75"/>
      <c r="KG159" s="75"/>
      <c r="KH159" s="75"/>
      <c r="KI159" s="75"/>
      <c r="KJ159" s="75"/>
      <c r="KK159" s="75"/>
      <c r="KL159" s="75"/>
      <c r="KM159" s="75"/>
      <c r="KN159" s="75"/>
      <c r="KO159" s="75"/>
      <c r="KP159" s="75"/>
      <c r="KQ159" s="75"/>
      <c r="KR159" s="75"/>
      <c r="KS159" s="75"/>
      <c r="KT159" s="75"/>
      <c r="KU159" s="75"/>
      <c r="KV159" s="75"/>
      <c r="KW159" s="75"/>
      <c r="KX159" s="75"/>
      <c r="KY159" s="75"/>
      <c r="KZ159" s="75"/>
      <c r="LA159" s="75"/>
      <c r="LB159" s="75"/>
      <c r="LC159" s="75"/>
      <c r="LD159" s="75"/>
      <c r="LE159" s="75"/>
      <c r="LF159" s="75"/>
      <c r="LG159" s="75"/>
      <c r="LH159" s="75"/>
      <c r="LI159" s="75"/>
      <c r="LJ159" s="75"/>
      <c r="LK159" s="75"/>
      <c r="LL159" s="75"/>
      <c r="LM159" s="75"/>
      <c r="LN159" s="75"/>
      <c r="LO159" s="75"/>
      <c r="LP159" s="75"/>
      <c r="LQ159" s="75"/>
      <c r="LR159" s="75"/>
      <c r="LS159" s="75"/>
      <c r="LT159" s="75"/>
      <c r="LU159" s="75"/>
      <c r="LV159" s="75"/>
      <c r="LW159" s="75"/>
      <c r="LX159" s="75"/>
      <c r="LY159" s="75"/>
      <c r="LZ159" s="75"/>
      <c r="MA159" s="75"/>
      <c r="MB159" s="75"/>
      <c r="MC159" s="75"/>
      <c r="MD159" s="75"/>
      <c r="ME159" s="75"/>
      <c r="MF159" s="75"/>
      <c r="MG159" s="75"/>
      <c r="MH159" s="75"/>
      <c r="MI159" s="75"/>
      <c r="MJ159" s="75"/>
      <c r="MK159" s="75"/>
      <c r="ML159" s="75"/>
      <c r="MM159" s="75"/>
      <c r="MN159" s="75"/>
      <c r="MO159" s="75"/>
      <c r="MP159" s="75"/>
      <c r="MQ159" s="75"/>
      <c r="MR159" s="75"/>
      <c r="MS159" s="75"/>
      <c r="MT159" s="75"/>
      <c r="MU159" s="75"/>
      <c r="MV159" s="75"/>
      <c r="MW159" s="75"/>
      <c r="MX159" s="75"/>
      <c r="MY159" s="75"/>
      <c r="MZ159" s="75"/>
      <c r="NA159" s="75"/>
      <c r="NB159" s="75"/>
      <c r="NC159" s="75"/>
      <c r="ND159" s="75"/>
      <c r="NE159" s="75"/>
      <c r="NF159" s="75"/>
      <c r="NG159" s="75"/>
      <c r="NH159" s="75"/>
      <c r="NI159" s="75"/>
      <c r="NJ159" s="75"/>
      <c r="NK159" s="75"/>
      <c r="NL159" s="75"/>
      <c r="NM159" s="75"/>
      <c r="NN159" s="75"/>
      <c r="NO159" s="75"/>
      <c r="NP159" s="75"/>
      <c r="NQ159" s="75"/>
      <c r="NR159" s="75"/>
      <c r="NS159" s="75"/>
      <c r="NT159" s="75"/>
      <c r="NU159" s="75"/>
      <c r="NV159" s="75"/>
      <c r="NW159" s="75"/>
      <c r="NX159" s="75"/>
      <c r="NY159" s="75"/>
      <c r="NZ159" s="75"/>
      <c r="OA159" s="75"/>
      <c r="OB159" s="75"/>
      <c r="OC159" s="75"/>
      <c r="OD159" s="75"/>
      <c r="OE159" s="75"/>
      <c r="OF159" s="75"/>
      <c r="OG159" s="75"/>
      <c r="OH159" s="75"/>
      <c r="OI159" s="75"/>
      <c r="OJ159" s="75"/>
      <c r="OK159" s="75"/>
      <c r="OL159" s="75"/>
      <c r="OM159" s="75"/>
      <c r="ON159" s="75"/>
      <c r="OO159" s="75"/>
      <c r="OP159" s="75"/>
      <c r="OQ159" s="75"/>
      <c r="OR159" s="75"/>
      <c r="OS159" s="75"/>
      <c r="OT159" s="75"/>
      <c r="OU159" s="75"/>
      <c r="OV159" s="75"/>
      <c r="OW159" s="75"/>
      <c r="OX159" s="75"/>
      <c r="OY159" s="75"/>
      <c r="OZ159" s="75"/>
      <c r="PA159" s="75"/>
      <c r="PB159" s="75"/>
      <c r="PC159" s="75"/>
      <c r="PD159" s="75"/>
      <c r="PE159" s="75"/>
      <c r="PF159" s="75"/>
      <c r="PG159" s="75"/>
      <c r="PH159" s="75"/>
      <c r="PI159" s="75"/>
      <c r="PJ159" s="75"/>
      <c r="PK159" s="75"/>
      <c r="PL159" s="75"/>
      <c r="PM159" s="75"/>
      <c r="PN159" s="75"/>
      <c r="PO159" s="75"/>
      <c r="PP159" s="75"/>
      <c r="PQ159" s="75"/>
      <c r="PR159" s="75"/>
      <c r="PS159" s="75"/>
      <c r="PT159" s="75"/>
      <c r="PU159" s="75"/>
      <c r="PV159" s="75"/>
      <c r="PW159" s="75"/>
      <c r="PX159" s="75"/>
      <c r="PY159" s="75"/>
      <c r="PZ159" s="75"/>
      <c r="QA159" s="75"/>
      <c r="QB159" s="75"/>
      <c r="QC159" s="75"/>
      <c r="QD159" s="75"/>
      <c r="QE159" s="75"/>
      <c r="QF159" s="75"/>
      <c r="QG159" s="75"/>
      <c r="QH159" s="75"/>
      <c r="QI159" s="75"/>
      <c r="QJ159" s="75"/>
      <c r="QK159" s="75"/>
      <c r="QL159" s="75"/>
      <c r="QM159" s="75"/>
      <c r="QN159" s="75"/>
      <c r="QO159" s="75"/>
      <c r="QP159" s="75"/>
      <c r="QQ159" s="75"/>
      <c r="QR159" s="75"/>
      <c r="QS159" s="75"/>
      <c r="QT159" s="75"/>
      <c r="QU159" s="75"/>
      <c r="QV159" s="75"/>
      <c r="QW159" s="75"/>
      <c r="QX159" s="75"/>
      <c r="QY159" s="75"/>
      <c r="QZ159" s="75"/>
      <c r="RA159" s="75"/>
      <c r="RB159" s="75"/>
      <c r="RC159" s="75"/>
      <c r="RD159" s="75"/>
      <c r="RE159" s="75"/>
      <c r="RF159" s="75"/>
      <c r="RG159" s="75"/>
      <c r="RH159" s="75"/>
      <c r="RI159" s="75"/>
      <c r="RJ159" s="75"/>
      <c r="RK159" s="75"/>
      <c r="RL159" s="75"/>
      <c r="RM159" s="75"/>
      <c r="RN159" s="75"/>
      <c r="RO159" s="75"/>
      <c r="RP159" s="75"/>
      <c r="RQ159" s="75"/>
      <c r="RR159" s="75"/>
      <c r="RS159" s="75"/>
      <c r="RT159" s="75"/>
      <c r="RU159" s="75"/>
      <c r="RV159" s="75"/>
      <c r="RW159" s="75"/>
      <c r="RX159" s="75"/>
      <c r="RY159" s="75"/>
      <c r="RZ159" s="75"/>
      <c r="SA159" s="75"/>
      <c r="SB159" s="75"/>
      <c r="SC159" s="75"/>
      <c r="SD159" s="75"/>
      <c r="SE159" s="75"/>
    </row>
    <row r="160" spans="50:499" s="4" customFormat="1" x14ac:dyDescent="0.2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75"/>
      <c r="JQ160" s="75"/>
      <c r="JR160" s="75"/>
      <c r="JS160" s="75"/>
      <c r="JT160" s="75"/>
      <c r="JU160" s="75"/>
      <c r="JV160" s="75"/>
      <c r="JW160" s="75"/>
      <c r="JX160" s="75"/>
      <c r="JY160" s="75"/>
      <c r="JZ160" s="75"/>
      <c r="KA160" s="75"/>
      <c r="KB160" s="75"/>
      <c r="KC160" s="75"/>
      <c r="KD160" s="75"/>
      <c r="KE160" s="75"/>
      <c r="KF160" s="75"/>
      <c r="KG160" s="75"/>
      <c r="KH160" s="75"/>
      <c r="KI160" s="75"/>
      <c r="KJ160" s="75"/>
      <c r="KK160" s="75"/>
      <c r="KL160" s="75"/>
      <c r="KM160" s="75"/>
      <c r="KN160" s="75"/>
      <c r="KO160" s="75"/>
      <c r="KP160" s="75"/>
      <c r="KQ160" s="75"/>
      <c r="KR160" s="75"/>
      <c r="KS160" s="75"/>
      <c r="KT160" s="75"/>
      <c r="KU160" s="75"/>
      <c r="KV160" s="75"/>
      <c r="KW160" s="75"/>
      <c r="KX160" s="75"/>
      <c r="KY160" s="75"/>
      <c r="KZ160" s="75"/>
      <c r="LA160" s="75"/>
      <c r="LB160" s="75"/>
      <c r="LC160" s="75"/>
      <c r="LD160" s="75"/>
      <c r="LE160" s="75"/>
      <c r="LF160" s="75"/>
      <c r="LG160" s="75"/>
      <c r="LH160" s="75"/>
      <c r="LI160" s="75"/>
      <c r="LJ160" s="75"/>
      <c r="LK160" s="75"/>
      <c r="LL160" s="75"/>
      <c r="LM160" s="75"/>
      <c r="LN160" s="75"/>
      <c r="LO160" s="75"/>
      <c r="LP160" s="75"/>
      <c r="LQ160" s="75"/>
      <c r="LR160" s="75"/>
      <c r="LS160" s="75"/>
      <c r="LT160" s="75"/>
      <c r="LU160" s="75"/>
      <c r="LV160" s="75"/>
      <c r="LW160" s="75"/>
      <c r="LX160" s="75"/>
      <c r="LY160" s="75"/>
      <c r="LZ160" s="75"/>
      <c r="MA160" s="75"/>
      <c r="MB160" s="75"/>
      <c r="MC160" s="75"/>
      <c r="MD160" s="75"/>
      <c r="ME160" s="75"/>
      <c r="MF160" s="75"/>
      <c r="MG160" s="75"/>
      <c r="MH160" s="75"/>
      <c r="MI160" s="75"/>
      <c r="MJ160" s="75"/>
      <c r="MK160" s="75"/>
      <c r="ML160" s="75"/>
      <c r="MM160" s="75"/>
      <c r="MN160" s="75"/>
      <c r="MO160" s="75"/>
      <c r="MP160" s="75"/>
      <c r="MQ160" s="75"/>
      <c r="MR160" s="75"/>
      <c r="MS160" s="75"/>
      <c r="MT160" s="75"/>
      <c r="MU160" s="75"/>
      <c r="MV160" s="75"/>
      <c r="MW160" s="75"/>
      <c r="MX160" s="75"/>
      <c r="MY160" s="75"/>
      <c r="MZ160" s="75"/>
      <c r="NA160" s="75"/>
      <c r="NB160" s="75"/>
      <c r="NC160" s="75"/>
      <c r="ND160" s="75"/>
      <c r="NE160" s="75"/>
      <c r="NF160" s="75"/>
      <c r="NG160" s="75"/>
      <c r="NH160" s="75"/>
      <c r="NI160" s="75"/>
      <c r="NJ160" s="75"/>
      <c r="NK160" s="75"/>
      <c r="NL160" s="75"/>
      <c r="NM160" s="75"/>
      <c r="NN160" s="75"/>
      <c r="NO160" s="75"/>
      <c r="NP160" s="75"/>
      <c r="NQ160" s="75"/>
      <c r="NR160" s="75"/>
      <c r="NS160" s="75"/>
      <c r="NT160" s="75"/>
      <c r="NU160" s="75"/>
      <c r="NV160" s="75"/>
      <c r="NW160" s="75"/>
      <c r="NX160" s="75"/>
      <c r="NY160" s="75"/>
      <c r="NZ160" s="75"/>
      <c r="OA160" s="75"/>
      <c r="OB160" s="75"/>
      <c r="OC160" s="75"/>
      <c r="OD160" s="75"/>
      <c r="OE160" s="75"/>
      <c r="OF160" s="75"/>
      <c r="OG160" s="75"/>
      <c r="OH160" s="75"/>
      <c r="OI160" s="75"/>
      <c r="OJ160" s="75"/>
      <c r="OK160" s="75"/>
      <c r="OL160" s="75"/>
      <c r="OM160" s="75"/>
      <c r="ON160" s="75"/>
      <c r="OO160" s="75"/>
      <c r="OP160" s="75"/>
      <c r="OQ160" s="75"/>
      <c r="OR160" s="75"/>
      <c r="OS160" s="75"/>
      <c r="OT160" s="75"/>
      <c r="OU160" s="75"/>
      <c r="OV160" s="75"/>
      <c r="OW160" s="75"/>
      <c r="OX160" s="75"/>
      <c r="OY160" s="75"/>
      <c r="OZ160" s="75"/>
      <c r="PA160" s="75"/>
      <c r="PB160" s="75"/>
      <c r="PC160" s="75"/>
      <c r="PD160" s="75"/>
      <c r="PE160" s="75"/>
      <c r="PF160" s="75"/>
      <c r="PG160" s="75"/>
      <c r="PH160" s="75"/>
      <c r="PI160" s="75"/>
      <c r="PJ160" s="75"/>
      <c r="PK160" s="75"/>
      <c r="PL160" s="75"/>
      <c r="PM160" s="75"/>
      <c r="PN160" s="75"/>
      <c r="PO160" s="75"/>
      <c r="PP160" s="75"/>
      <c r="PQ160" s="75"/>
      <c r="PR160" s="75"/>
      <c r="PS160" s="75"/>
      <c r="PT160" s="75"/>
      <c r="PU160" s="75"/>
      <c r="PV160" s="75"/>
      <c r="PW160" s="75"/>
      <c r="PX160" s="75"/>
      <c r="PY160" s="75"/>
      <c r="PZ160" s="75"/>
      <c r="QA160" s="75"/>
      <c r="QB160" s="75"/>
      <c r="QC160" s="75"/>
      <c r="QD160" s="75"/>
      <c r="QE160" s="75"/>
      <c r="QF160" s="75"/>
      <c r="QG160" s="75"/>
      <c r="QH160" s="75"/>
      <c r="QI160" s="75"/>
      <c r="QJ160" s="75"/>
      <c r="QK160" s="75"/>
      <c r="QL160" s="75"/>
      <c r="QM160" s="75"/>
      <c r="QN160" s="75"/>
      <c r="QO160" s="75"/>
      <c r="QP160" s="75"/>
      <c r="QQ160" s="75"/>
      <c r="QR160" s="75"/>
      <c r="QS160" s="75"/>
      <c r="QT160" s="75"/>
      <c r="QU160" s="75"/>
      <c r="QV160" s="75"/>
      <c r="QW160" s="75"/>
      <c r="QX160" s="75"/>
      <c r="QY160" s="75"/>
      <c r="QZ160" s="75"/>
      <c r="RA160" s="75"/>
      <c r="RB160" s="75"/>
      <c r="RC160" s="75"/>
      <c r="RD160" s="75"/>
      <c r="RE160" s="75"/>
      <c r="RF160" s="75"/>
      <c r="RG160" s="75"/>
      <c r="RH160" s="75"/>
      <c r="RI160" s="75"/>
      <c r="RJ160" s="75"/>
      <c r="RK160" s="75"/>
      <c r="RL160" s="75"/>
      <c r="RM160" s="75"/>
      <c r="RN160" s="75"/>
      <c r="RO160" s="75"/>
      <c r="RP160" s="75"/>
      <c r="RQ160" s="75"/>
      <c r="RR160" s="75"/>
      <c r="RS160" s="75"/>
      <c r="RT160" s="75"/>
      <c r="RU160" s="75"/>
      <c r="RV160" s="75"/>
      <c r="RW160" s="75"/>
      <c r="RX160" s="75"/>
      <c r="RY160" s="75"/>
      <c r="RZ160" s="75"/>
      <c r="SA160" s="75"/>
      <c r="SB160" s="75"/>
      <c r="SC160" s="75"/>
      <c r="SD160" s="75"/>
      <c r="SE160" s="75"/>
    </row>
    <row r="161" spans="50:499" s="4" customFormat="1" x14ac:dyDescent="0.2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75"/>
      <c r="JQ161" s="75"/>
      <c r="JR161" s="75"/>
      <c r="JS161" s="75"/>
      <c r="JT161" s="75"/>
      <c r="JU161" s="75"/>
      <c r="JV161" s="75"/>
      <c r="JW161" s="75"/>
      <c r="JX161" s="75"/>
      <c r="JY161" s="75"/>
      <c r="JZ161" s="75"/>
      <c r="KA161" s="75"/>
      <c r="KB161" s="75"/>
      <c r="KC161" s="75"/>
      <c r="KD161" s="75"/>
      <c r="KE161" s="75"/>
      <c r="KF161" s="75"/>
      <c r="KG161" s="75"/>
      <c r="KH161" s="75"/>
      <c r="KI161" s="75"/>
      <c r="KJ161" s="75"/>
      <c r="KK161" s="75"/>
      <c r="KL161" s="75"/>
      <c r="KM161" s="75"/>
      <c r="KN161" s="75"/>
      <c r="KO161" s="75"/>
      <c r="KP161" s="75"/>
      <c r="KQ161" s="75"/>
      <c r="KR161" s="75"/>
      <c r="KS161" s="75"/>
      <c r="KT161" s="75"/>
      <c r="KU161" s="75"/>
      <c r="KV161" s="75"/>
      <c r="KW161" s="75"/>
      <c r="KX161" s="75"/>
      <c r="KY161" s="75"/>
      <c r="KZ161" s="75"/>
      <c r="LA161" s="75"/>
      <c r="LB161" s="75"/>
      <c r="LC161" s="75"/>
      <c r="LD161" s="75"/>
      <c r="LE161" s="75"/>
      <c r="LF161" s="75"/>
      <c r="LG161" s="75"/>
      <c r="LH161" s="75"/>
      <c r="LI161" s="75"/>
      <c r="LJ161" s="75"/>
      <c r="LK161" s="75"/>
      <c r="LL161" s="75"/>
      <c r="LM161" s="75"/>
      <c r="LN161" s="75"/>
      <c r="LO161" s="75"/>
      <c r="LP161" s="75"/>
      <c r="LQ161" s="75"/>
      <c r="LR161" s="75"/>
      <c r="LS161" s="75"/>
      <c r="LT161" s="75"/>
      <c r="LU161" s="75"/>
      <c r="LV161" s="75"/>
      <c r="LW161" s="75"/>
      <c r="LX161" s="75"/>
      <c r="LY161" s="75"/>
      <c r="LZ161" s="75"/>
      <c r="MA161" s="75"/>
      <c r="MB161" s="75"/>
      <c r="MC161" s="75"/>
      <c r="MD161" s="75"/>
      <c r="ME161" s="75"/>
      <c r="MF161" s="75"/>
      <c r="MG161" s="75"/>
      <c r="MH161" s="75"/>
      <c r="MI161" s="75"/>
      <c r="MJ161" s="75"/>
      <c r="MK161" s="75"/>
      <c r="ML161" s="75"/>
      <c r="MM161" s="75"/>
      <c r="MN161" s="75"/>
      <c r="MO161" s="75"/>
      <c r="MP161" s="75"/>
      <c r="MQ161" s="75"/>
      <c r="MR161" s="75"/>
      <c r="MS161" s="75"/>
      <c r="MT161" s="75"/>
      <c r="MU161" s="75"/>
      <c r="MV161" s="75"/>
      <c r="MW161" s="75"/>
      <c r="MX161" s="75"/>
      <c r="MY161" s="75"/>
      <c r="MZ161" s="75"/>
      <c r="NA161" s="75"/>
      <c r="NB161" s="75"/>
      <c r="NC161" s="75"/>
      <c r="ND161" s="75"/>
      <c r="NE161" s="75"/>
      <c r="NF161" s="75"/>
      <c r="NG161" s="75"/>
      <c r="NH161" s="75"/>
      <c r="NI161" s="75"/>
      <c r="NJ161" s="75"/>
      <c r="NK161" s="75"/>
      <c r="NL161" s="75"/>
      <c r="NM161" s="75"/>
      <c r="NN161" s="75"/>
      <c r="NO161" s="75"/>
      <c r="NP161" s="75"/>
      <c r="NQ161" s="75"/>
      <c r="NR161" s="75"/>
      <c r="NS161" s="75"/>
      <c r="NT161" s="75"/>
      <c r="NU161" s="75"/>
      <c r="NV161" s="75"/>
      <c r="NW161" s="75"/>
      <c r="NX161" s="75"/>
      <c r="NY161" s="75"/>
      <c r="NZ161" s="75"/>
      <c r="OA161" s="75"/>
      <c r="OB161" s="75"/>
      <c r="OC161" s="75"/>
      <c r="OD161" s="75"/>
      <c r="OE161" s="75"/>
      <c r="OF161" s="75"/>
      <c r="OG161" s="75"/>
      <c r="OH161" s="75"/>
      <c r="OI161" s="75"/>
      <c r="OJ161" s="75"/>
      <c r="OK161" s="75"/>
      <c r="OL161" s="75"/>
      <c r="OM161" s="75"/>
      <c r="ON161" s="75"/>
      <c r="OO161" s="75"/>
      <c r="OP161" s="75"/>
      <c r="OQ161" s="75"/>
      <c r="OR161" s="75"/>
      <c r="OS161" s="75"/>
      <c r="OT161" s="75"/>
      <c r="OU161" s="75"/>
      <c r="OV161" s="75"/>
      <c r="OW161" s="75"/>
      <c r="OX161" s="75"/>
      <c r="OY161" s="75"/>
      <c r="OZ161" s="75"/>
      <c r="PA161" s="75"/>
      <c r="PB161" s="75"/>
      <c r="PC161" s="75"/>
      <c r="PD161" s="75"/>
      <c r="PE161" s="75"/>
      <c r="PF161" s="75"/>
      <c r="PG161" s="75"/>
      <c r="PH161" s="75"/>
      <c r="PI161" s="75"/>
      <c r="PJ161" s="75"/>
      <c r="PK161" s="75"/>
      <c r="PL161" s="75"/>
      <c r="PM161" s="75"/>
      <c r="PN161" s="75"/>
      <c r="PO161" s="75"/>
      <c r="PP161" s="75"/>
      <c r="PQ161" s="75"/>
      <c r="PR161" s="75"/>
      <c r="PS161" s="75"/>
      <c r="PT161" s="75"/>
      <c r="PU161" s="75"/>
      <c r="PV161" s="75"/>
      <c r="PW161" s="75"/>
      <c r="PX161" s="75"/>
      <c r="PY161" s="75"/>
      <c r="PZ161" s="75"/>
      <c r="QA161" s="75"/>
      <c r="QB161" s="75"/>
      <c r="QC161" s="75"/>
      <c r="QD161" s="75"/>
      <c r="QE161" s="75"/>
      <c r="QF161" s="75"/>
      <c r="QG161" s="75"/>
      <c r="QH161" s="75"/>
      <c r="QI161" s="75"/>
      <c r="QJ161" s="75"/>
      <c r="QK161" s="75"/>
      <c r="QL161" s="75"/>
      <c r="QM161" s="75"/>
      <c r="QN161" s="75"/>
      <c r="QO161" s="75"/>
      <c r="QP161" s="75"/>
      <c r="QQ161" s="75"/>
      <c r="QR161" s="75"/>
      <c r="QS161" s="75"/>
      <c r="QT161" s="75"/>
      <c r="QU161" s="75"/>
      <c r="QV161" s="75"/>
      <c r="QW161" s="75"/>
      <c r="QX161" s="75"/>
      <c r="QY161" s="75"/>
      <c r="QZ161" s="75"/>
      <c r="RA161" s="75"/>
      <c r="RB161" s="75"/>
      <c r="RC161" s="75"/>
      <c r="RD161" s="75"/>
      <c r="RE161" s="75"/>
      <c r="RF161" s="75"/>
      <c r="RG161" s="75"/>
      <c r="RH161" s="75"/>
      <c r="RI161" s="75"/>
      <c r="RJ161" s="75"/>
      <c r="RK161" s="75"/>
      <c r="RL161" s="75"/>
      <c r="RM161" s="75"/>
      <c r="RN161" s="75"/>
      <c r="RO161" s="75"/>
      <c r="RP161" s="75"/>
      <c r="RQ161" s="75"/>
      <c r="RR161" s="75"/>
      <c r="RS161" s="75"/>
      <c r="RT161" s="75"/>
      <c r="RU161" s="75"/>
      <c r="RV161" s="75"/>
      <c r="RW161" s="75"/>
      <c r="RX161" s="75"/>
      <c r="RY161" s="75"/>
      <c r="RZ161" s="75"/>
      <c r="SA161" s="75"/>
      <c r="SB161" s="75"/>
      <c r="SC161" s="75"/>
      <c r="SD161" s="75"/>
      <c r="SE161" s="75"/>
    </row>
    <row r="162" spans="50:499" s="4" customFormat="1" x14ac:dyDescent="0.2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75"/>
      <c r="JQ162" s="75"/>
      <c r="JR162" s="75"/>
      <c r="JS162" s="75"/>
      <c r="JT162" s="75"/>
      <c r="JU162" s="75"/>
      <c r="JV162" s="75"/>
      <c r="JW162" s="75"/>
      <c r="JX162" s="75"/>
      <c r="JY162" s="75"/>
      <c r="JZ162" s="75"/>
      <c r="KA162" s="75"/>
      <c r="KB162" s="75"/>
      <c r="KC162" s="75"/>
      <c r="KD162" s="75"/>
      <c r="KE162" s="75"/>
      <c r="KF162" s="75"/>
      <c r="KG162" s="75"/>
      <c r="KH162" s="75"/>
      <c r="KI162" s="75"/>
      <c r="KJ162" s="75"/>
      <c r="KK162" s="75"/>
      <c r="KL162" s="75"/>
      <c r="KM162" s="75"/>
      <c r="KN162" s="75"/>
      <c r="KO162" s="75"/>
      <c r="KP162" s="75"/>
      <c r="KQ162" s="75"/>
      <c r="KR162" s="75"/>
      <c r="KS162" s="75"/>
      <c r="KT162" s="75"/>
      <c r="KU162" s="75"/>
      <c r="KV162" s="75"/>
      <c r="KW162" s="75"/>
      <c r="KX162" s="75"/>
      <c r="KY162" s="75"/>
      <c r="KZ162" s="75"/>
      <c r="LA162" s="75"/>
      <c r="LB162" s="75"/>
      <c r="LC162" s="75"/>
      <c r="LD162" s="75"/>
      <c r="LE162" s="75"/>
      <c r="LF162" s="75"/>
      <c r="LG162" s="75"/>
      <c r="LH162" s="75"/>
      <c r="LI162" s="75"/>
      <c r="LJ162" s="75"/>
      <c r="LK162" s="75"/>
      <c r="LL162" s="75"/>
      <c r="LM162" s="75"/>
      <c r="LN162" s="75"/>
      <c r="LO162" s="75"/>
      <c r="LP162" s="75"/>
      <c r="LQ162" s="75"/>
      <c r="LR162" s="75"/>
      <c r="LS162" s="75"/>
      <c r="LT162" s="75"/>
      <c r="LU162" s="75"/>
      <c r="LV162" s="75"/>
      <c r="LW162" s="75"/>
      <c r="LX162" s="75"/>
      <c r="LY162" s="75"/>
      <c r="LZ162" s="75"/>
      <c r="MA162" s="75"/>
      <c r="MB162" s="75"/>
      <c r="MC162" s="75"/>
      <c r="MD162" s="75"/>
      <c r="ME162" s="75"/>
      <c r="MF162" s="75"/>
      <c r="MG162" s="75"/>
      <c r="MH162" s="75"/>
      <c r="MI162" s="75"/>
      <c r="MJ162" s="75"/>
      <c r="MK162" s="75"/>
      <c r="ML162" s="75"/>
      <c r="MM162" s="75"/>
      <c r="MN162" s="75"/>
      <c r="MO162" s="75"/>
      <c r="MP162" s="75"/>
      <c r="MQ162" s="75"/>
      <c r="MR162" s="75"/>
      <c r="MS162" s="75"/>
      <c r="MT162" s="75"/>
      <c r="MU162" s="75"/>
      <c r="MV162" s="75"/>
      <c r="MW162" s="75"/>
      <c r="MX162" s="75"/>
      <c r="MY162" s="75"/>
      <c r="MZ162" s="75"/>
      <c r="NA162" s="75"/>
      <c r="NB162" s="75"/>
      <c r="NC162" s="75"/>
      <c r="ND162" s="75"/>
      <c r="NE162" s="75"/>
      <c r="NF162" s="75"/>
      <c r="NG162" s="75"/>
      <c r="NH162" s="75"/>
      <c r="NI162" s="75"/>
      <c r="NJ162" s="75"/>
      <c r="NK162" s="75"/>
      <c r="NL162" s="75"/>
      <c r="NM162" s="75"/>
      <c r="NN162" s="75"/>
      <c r="NO162" s="75"/>
      <c r="NP162" s="75"/>
      <c r="NQ162" s="75"/>
      <c r="NR162" s="75"/>
      <c r="NS162" s="75"/>
      <c r="NT162" s="75"/>
      <c r="NU162" s="75"/>
      <c r="NV162" s="75"/>
      <c r="NW162" s="75"/>
      <c r="NX162" s="75"/>
      <c r="NY162" s="75"/>
      <c r="NZ162" s="75"/>
      <c r="OA162" s="75"/>
      <c r="OB162" s="75"/>
      <c r="OC162" s="75"/>
      <c r="OD162" s="75"/>
      <c r="OE162" s="75"/>
      <c r="OF162" s="75"/>
      <c r="OG162" s="75"/>
      <c r="OH162" s="75"/>
      <c r="OI162" s="75"/>
      <c r="OJ162" s="75"/>
      <c r="OK162" s="75"/>
      <c r="OL162" s="75"/>
      <c r="OM162" s="75"/>
      <c r="ON162" s="75"/>
      <c r="OO162" s="75"/>
      <c r="OP162" s="75"/>
      <c r="OQ162" s="75"/>
      <c r="OR162" s="75"/>
      <c r="OS162" s="75"/>
      <c r="OT162" s="75"/>
      <c r="OU162" s="75"/>
      <c r="OV162" s="75"/>
      <c r="OW162" s="75"/>
      <c r="OX162" s="75"/>
      <c r="OY162" s="75"/>
      <c r="OZ162" s="75"/>
      <c r="PA162" s="75"/>
      <c r="PB162" s="75"/>
      <c r="PC162" s="75"/>
      <c r="PD162" s="75"/>
      <c r="PE162" s="75"/>
      <c r="PF162" s="75"/>
      <c r="PG162" s="75"/>
      <c r="PH162" s="75"/>
      <c r="PI162" s="75"/>
      <c r="PJ162" s="75"/>
      <c r="PK162" s="75"/>
      <c r="PL162" s="75"/>
      <c r="PM162" s="75"/>
      <c r="PN162" s="75"/>
      <c r="PO162" s="75"/>
      <c r="PP162" s="75"/>
      <c r="PQ162" s="75"/>
      <c r="PR162" s="75"/>
      <c r="PS162" s="75"/>
      <c r="PT162" s="75"/>
      <c r="PU162" s="75"/>
      <c r="PV162" s="75"/>
      <c r="PW162" s="75"/>
      <c r="PX162" s="75"/>
      <c r="PY162" s="75"/>
      <c r="PZ162" s="75"/>
      <c r="QA162" s="75"/>
      <c r="QB162" s="75"/>
      <c r="QC162" s="75"/>
      <c r="QD162" s="75"/>
      <c r="QE162" s="75"/>
      <c r="QF162" s="75"/>
      <c r="QG162" s="75"/>
      <c r="QH162" s="75"/>
      <c r="QI162" s="75"/>
      <c r="QJ162" s="75"/>
      <c r="QK162" s="75"/>
      <c r="QL162" s="75"/>
      <c r="QM162" s="75"/>
      <c r="QN162" s="75"/>
      <c r="QO162" s="75"/>
      <c r="QP162" s="75"/>
      <c r="QQ162" s="75"/>
      <c r="QR162" s="75"/>
      <c r="QS162" s="75"/>
      <c r="QT162" s="75"/>
      <c r="QU162" s="75"/>
      <c r="QV162" s="75"/>
      <c r="QW162" s="75"/>
      <c r="QX162" s="75"/>
      <c r="QY162" s="75"/>
      <c r="QZ162" s="75"/>
      <c r="RA162" s="75"/>
      <c r="RB162" s="75"/>
      <c r="RC162" s="75"/>
      <c r="RD162" s="75"/>
      <c r="RE162" s="75"/>
      <c r="RF162" s="75"/>
      <c r="RG162" s="75"/>
      <c r="RH162" s="75"/>
      <c r="RI162" s="75"/>
      <c r="RJ162" s="75"/>
      <c r="RK162" s="75"/>
      <c r="RL162" s="75"/>
      <c r="RM162" s="75"/>
      <c r="RN162" s="75"/>
      <c r="RO162" s="75"/>
      <c r="RP162" s="75"/>
      <c r="RQ162" s="75"/>
      <c r="RR162" s="75"/>
      <c r="RS162" s="75"/>
      <c r="RT162" s="75"/>
      <c r="RU162" s="75"/>
      <c r="RV162" s="75"/>
      <c r="RW162" s="75"/>
      <c r="RX162" s="75"/>
      <c r="RY162" s="75"/>
      <c r="RZ162" s="75"/>
      <c r="SA162" s="75"/>
      <c r="SB162" s="75"/>
      <c r="SC162" s="75"/>
      <c r="SD162" s="75"/>
      <c r="SE162" s="75"/>
    </row>
    <row r="163" spans="50:499" s="4" customFormat="1" x14ac:dyDescent="0.2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75"/>
      <c r="JQ163" s="75"/>
      <c r="JR163" s="75"/>
      <c r="JS163" s="75"/>
      <c r="JT163" s="75"/>
      <c r="JU163" s="75"/>
      <c r="JV163" s="75"/>
      <c r="JW163" s="75"/>
      <c r="JX163" s="75"/>
      <c r="JY163" s="75"/>
      <c r="JZ163" s="75"/>
      <c r="KA163" s="75"/>
      <c r="KB163" s="75"/>
      <c r="KC163" s="75"/>
      <c r="KD163" s="75"/>
      <c r="KE163" s="75"/>
      <c r="KF163" s="75"/>
      <c r="KG163" s="75"/>
      <c r="KH163" s="75"/>
      <c r="KI163" s="75"/>
      <c r="KJ163" s="75"/>
      <c r="KK163" s="75"/>
      <c r="KL163" s="75"/>
      <c r="KM163" s="75"/>
      <c r="KN163" s="75"/>
      <c r="KO163" s="75"/>
      <c r="KP163" s="75"/>
      <c r="KQ163" s="75"/>
      <c r="KR163" s="75"/>
      <c r="KS163" s="75"/>
      <c r="KT163" s="75"/>
      <c r="KU163" s="75"/>
      <c r="KV163" s="75"/>
      <c r="KW163" s="75"/>
      <c r="KX163" s="75"/>
      <c r="KY163" s="75"/>
      <c r="KZ163" s="75"/>
      <c r="LA163" s="75"/>
      <c r="LB163" s="75"/>
      <c r="LC163" s="75"/>
      <c r="LD163" s="75"/>
      <c r="LE163" s="75"/>
      <c r="LF163" s="75"/>
      <c r="LG163" s="75"/>
      <c r="LH163" s="75"/>
      <c r="LI163" s="75"/>
      <c r="LJ163" s="75"/>
      <c r="LK163" s="75"/>
      <c r="LL163" s="75"/>
      <c r="LM163" s="75"/>
      <c r="LN163" s="75"/>
      <c r="LO163" s="75"/>
      <c r="LP163" s="75"/>
      <c r="LQ163" s="75"/>
      <c r="LR163" s="75"/>
      <c r="LS163" s="75"/>
      <c r="LT163" s="75"/>
      <c r="LU163" s="75"/>
      <c r="LV163" s="75"/>
      <c r="LW163" s="75"/>
      <c r="LX163" s="75"/>
      <c r="LY163" s="75"/>
      <c r="LZ163" s="75"/>
      <c r="MA163" s="75"/>
      <c r="MB163" s="75"/>
      <c r="MC163" s="75"/>
      <c r="MD163" s="75"/>
      <c r="ME163" s="75"/>
      <c r="MF163" s="75"/>
      <c r="MG163" s="75"/>
      <c r="MH163" s="75"/>
      <c r="MI163" s="75"/>
      <c r="MJ163" s="75"/>
      <c r="MK163" s="75"/>
      <c r="ML163" s="75"/>
      <c r="MM163" s="75"/>
      <c r="MN163" s="75"/>
      <c r="MO163" s="75"/>
      <c r="MP163" s="75"/>
      <c r="MQ163" s="75"/>
      <c r="MR163" s="75"/>
      <c r="MS163" s="75"/>
      <c r="MT163" s="75"/>
      <c r="MU163" s="75"/>
      <c r="MV163" s="75"/>
      <c r="MW163" s="75"/>
      <c r="MX163" s="75"/>
      <c r="MY163" s="75"/>
      <c r="MZ163" s="75"/>
      <c r="NA163" s="75"/>
      <c r="NB163" s="75"/>
      <c r="NC163" s="75"/>
      <c r="ND163" s="75"/>
      <c r="NE163" s="75"/>
      <c r="NF163" s="75"/>
      <c r="NG163" s="75"/>
      <c r="NH163" s="75"/>
      <c r="NI163" s="75"/>
      <c r="NJ163" s="75"/>
      <c r="NK163" s="75"/>
      <c r="NL163" s="75"/>
      <c r="NM163" s="75"/>
      <c r="NN163" s="75"/>
      <c r="NO163" s="75"/>
      <c r="NP163" s="75"/>
      <c r="NQ163" s="75"/>
      <c r="NR163" s="75"/>
      <c r="NS163" s="75"/>
      <c r="NT163" s="75"/>
      <c r="NU163" s="75"/>
      <c r="NV163" s="75"/>
      <c r="NW163" s="75"/>
      <c r="NX163" s="75"/>
      <c r="NY163" s="75"/>
      <c r="NZ163" s="75"/>
      <c r="OA163" s="75"/>
      <c r="OB163" s="75"/>
      <c r="OC163" s="75"/>
      <c r="OD163" s="75"/>
      <c r="OE163" s="75"/>
      <c r="OF163" s="75"/>
      <c r="OG163" s="75"/>
      <c r="OH163" s="75"/>
      <c r="OI163" s="75"/>
      <c r="OJ163" s="75"/>
      <c r="OK163" s="75"/>
      <c r="OL163" s="75"/>
      <c r="OM163" s="75"/>
      <c r="ON163" s="75"/>
      <c r="OO163" s="75"/>
      <c r="OP163" s="75"/>
      <c r="OQ163" s="75"/>
      <c r="OR163" s="75"/>
      <c r="OS163" s="75"/>
      <c r="OT163" s="75"/>
      <c r="OU163" s="75"/>
      <c r="OV163" s="75"/>
      <c r="OW163" s="75"/>
      <c r="OX163" s="75"/>
      <c r="OY163" s="75"/>
      <c r="OZ163" s="75"/>
      <c r="PA163" s="75"/>
      <c r="PB163" s="75"/>
      <c r="PC163" s="75"/>
      <c r="PD163" s="75"/>
      <c r="PE163" s="75"/>
      <c r="PF163" s="75"/>
      <c r="PG163" s="75"/>
      <c r="PH163" s="75"/>
      <c r="PI163" s="75"/>
      <c r="PJ163" s="75"/>
      <c r="PK163" s="75"/>
      <c r="PL163" s="75"/>
      <c r="PM163" s="75"/>
      <c r="PN163" s="75"/>
      <c r="PO163" s="75"/>
      <c r="PP163" s="75"/>
      <c r="PQ163" s="75"/>
      <c r="PR163" s="75"/>
      <c r="PS163" s="75"/>
      <c r="PT163" s="75"/>
      <c r="PU163" s="75"/>
      <c r="PV163" s="75"/>
      <c r="PW163" s="75"/>
      <c r="PX163" s="75"/>
      <c r="PY163" s="75"/>
      <c r="PZ163" s="75"/>
      <c r="QA163" s="75"/>
      <c r="QB163" s="75"/>
      <c r="QC163" s="75"/>
      <c r="QD163" s="75"/>
      <c r="QE163" s="75"/>
      <c r="QF163" s="75"/>
      <c r="QG163" s="75"/>
      <c r="QH163" s="75"/>
      <c r="QI163" s="75"/>
      <c r="QJ163" s="75"/>
      <c r="QK163" s="75"/>
      <c r="QL163" s="75"/>
      <c r="QM163" s="75"/>
      <c r="QN163" s="75"/>
      <c r="QO163" s="75"/>
      <c r="QP163" s="75"/>
      <c r="QQ163" s="75"/>
      <c r="QR163" s="75"/>
      <c r="QS163" s="75"/>
      <c r="QT163" s="75"/>
      <c r="QU163" s="75"/>
      <c r="QV163" s="75"/>
      <c r="QW163" s="75"/>
      <c r="QX163" s="75"/>
      <c r="QY163" s="75"/>
      <c r="QZ163" s="75"/>
      <c r="RA163" s="75"/>
      <c r="RB163" s="75"/>
      <c r="RC163" s="75"/>
      <c r="RD163" s="75"/>
      <c r="RE163" s="75"/>
      <c r="RF163" s="75"/>
      <c r="RG163" s="75"/>
      <c r="RH163" s="75"/>
      <c r="RI163" s="75"/>
      <c r="RJ163" s="75"/>
      <c r="RK163" s="75"/>
      <c r="RL163" s="75"/>
      <c r="RM163" s="75"/>
      <c r="RN163" s="75"/>
      <c r="RO163" s="75"/>
      <c r="RP163" s="75"/>
      <c r="RQ163" s="75"/>
      <c r="RR163" s="75"/>
      <c r="RS163" s="75"/>
      <c r="RT163" s="75"/>
      <c r="RU163" s="75"/>
      <c r="RV163" s="75"/>
      <c r="RW163" s="75"/>
      <c r="RX163" s="75"/>
      <c r="RY163" s="75"/>
      <c r="RZ163" s="75"/>
      <c r="SA163" s="75"/>
      <c r="SB163" s="75"/>
      <c r="SC163" s="75"/>
      <c r="SD163" s="75"/>
      <c r="SE163" s="75"/>
    </row>
    <row r="164" spans="50:499" s="4" customFormat="1" x14ac:dyDescent="0.2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75"/>
      <c r="JQ164" s="75"/>
      <c r="JR164" s="75"/>
      <c r="JS164" s="75"/>
      <c r="JT164" s="75"/>
      <c r="JU164" s="75"/>
      <c r="JV164" s="75"/>
      <c r="JW164" s="75"/>
      <c r="JX164" s="75"/>
      <c r="JY164" s="75"/>
      <c r="JZ164" s="75"/>
      <c r="KA164" s="75"/>
      <c r="KB164" s="75"/>
      <c r="KC164" s="75"/>
      <c r="KD164" s="75"/>
      <c r="KE164" s="75"/>
      <c r="KF164" s="75"/>
      <c r="KG164" s="75"/>
      <c r="KH164" s="75"/>
      <c r="KI164" s="75"/>
      <c r="KJ164" s="75"/>
      <c r="KK164" s="75"/>
      <c r="KL164" s="75"/>
      <c r="KM164" s="75"/>
      <c r="KN164" s="75"/>
      <c r="KO164" s="75"/>
      <c r="KP164" s="75"/>
      <c r="KQ164" s="75"/>
      <c r="KR164" s="75"/>
      <c r="KS164" s="75"/>
      <c r="KT164" s="75"/>
      <c r="KU164" s="75"/>
      <c r="KV164" s="75"/>
      <c r="KW164" s="75"/>
      <c r="KX164" s="75"/>
      <c r="KY164" s="75"/>
      <c r="KZ164" s="75"/>
      <c r="LA164" s="75"/>
      <c r="LB164" s="75"/>
      <c r="LC164" s="75"/>
      <c r="LD164" s="75"/>
      <c r="LE164" s="75"/>
      <c r="LF164" s="75"/>
      <c r="LG164" s="75"/>
      <c r="LH164" s="75"/>
      <c r="LI164" s="75"/>
      <c r="LJ164" s="75"/>
      <c r="LK164" s="75"/>
      <c r="LL164" s="75"/>
      <c r="LM164" s="75"/>
      <c r="LN164" s="75"/>
      <c r="LO164" s="75"/>
      <c r="LP164" s="75"/>
      <c r="LQ164" s="75"/>
      <c r="LR164" s="75"/>
      <c r="LS164" s="75"/>
      <c r="LT164" s="75"/>
      <c r="LU164" s="75"/>
      <c r="LV164" s="75"/>
      <c r="LW164" s="75"/>
      <c r="LX164" s="75"/>
      <c r="LY164" s="75"/>
      <c r="LZ164" s="75"/>
      <c r="MA164" s="75"/>
      <c r="MB164" s="75"/>
      <c r="MC164" s="75"/>
      <c r="MD164" s="75"/>
      <c r="ME164" s="75"/>
      <c r="MF164" s="75"/>
      <c r="MG164" s="75"/>
      <c r="MH164" s="75"/>
      <c r="MI164" s="75"/>
      <c r="MJ164" s="75"/>
      <c r="MK164" s="75"/>
      <c r="ML164" s="75"/>
      <c r="MM164" s="75"/>
      <c r="MN164" s="75"/>
      <c r="MO164" s="75"/>
      <c r="MP164" s="75"/>
      <c r="MQ164" s="75"/>
      <c r="MR164" s="75"/>
      <c r="MS164" s="75"/>
      <c r="MT164" s="75"/>
      <c r="MU164" s="75"/>
      <c r="MV164" s="75"/>
      <c r="MW164" s="75"/>
      <c r="MX164" s="75"/>
      <c r="MY164" s="75"/>
      <c r="MZ164" s="75"/>
      <c r="NA164" s="75"/>
      <c r="NB164" s="75"/>
      <c r="NC164" s="75"/>
      <c r="ND164" s="75"/>
      <c r="NE164" s="75"/>
      <c r="NF164" s="75"/>
      <c r="NG164" s="75"/>
      <c r="NH164" s="75"/>
      <c r="NI164" s="75"/>
      <c r="NJ164" s="75"/>
      <c r="NK164" s="75"/>
      <c r="NL164" s="75"/>
      <c r="NM164" s="75"/>
      <c r="NN164" s="75"/>
      <c r="NO164" s="75"/>
      <c r="NP164" s="75"/>
      <c r="NQ164" s="75"/>
      <c r="NR164" s="75"/>
      <c r="NS164" s="75"/>
      <c r="NT164" s="75"/>
      <c r="NU164" s="75"/>
      <c r="NV164" s="75"/>
      <c r="NW164" s="75"/>
      <c r="NX164" s="75"/>
      <c r="NY164" s="75"/>
      <c r="NZ164" s="75"/>
      <c r="OA164" s="75"/>
      <c r="OB164" s="75"/>
      <c r="OC164" s="75"/>
      <c r="OD164" s="75"/>
      <c r="OE164" s="75"/>
      <c r="OF164" s="75"/>
      <c r="OG164" s="75"/>
      <c r="OH164" s="75"/>
      <c r="OI164" s="75"/>
      <c r="OJ164" s="75"/>
      <c r="OK164" s="75"/>
      <c r="OL164" s="75"/>
      <c r="OM164" s="75"/>
      <c r="ON164" s="75"/>
      <c r="OO164" s="75"/>
      <c r="OP164" s="75"/>
      <c r="OQ164" s="75"/>
      <c r="OR164" s="75"/>
      <c r="OS164" s="75"/>
      <c r="OT164" s="75"/>
      <c r="OU164" s="75"/>
      <c r="OV164" s="75"/>
      <c r="OW164" s="75"/>
      <c r="OX164" s="75"/>
      <c r="OY164" s="75"/>
      <c r="OZ164" s="75"/>
      <c r="PA164" s="75"/>
      <c r="PB164" s="75"/>
      <c r="PC164" s="75"/>
      <c r="PD164" s="75"/>
      <c r="PE164" s="75"/>
      <c r="PF164" s="75"/>
      <c r="PG164" s="75"/>
      <c r="PH164" s="75"/>
      <c r="PI164" s="75"/>
      <c r="PJ164" s="75"/>
      <c r="PK164" s="75"/>
      <c r="PL164" s="75"/>
      <c r="PM164" s="75"/>
      <c r="PN164" s="75"/>
      <c r="PO164" s="75"/>
      <c r="PP164" s="75"/>
      <c r="PQ164" s="75"/>
      <c r="PR164" s="75"/>
      <c r="PS164" s="75"/>
      <c r="PT164" s="75"/>
      <c r="PU164" s="75"/>
      <c r="PV164" s="75"/>
      <c r="PW164" s="75"/>
      <c r="PX164" s="75"/>
      <c r="PY164" s="75"/>
      <c r="PZ164" s="75"/>
      <c r="QA164" s="75"/>
      <c r="QB164" s="75"/>
      <c r="QC164" s="75"/>
      <c r="QD164" s="75"/>
      <c r="QE164" s="75"/>
      <c r="QF164" s="75"/>
      <c r="QG164" s="75"/>
      <c r="QH164" s="75"/>
      <c r="QI164" s="75"/>
      <c r="QJ164" s="75"/>
      <c r="QK164" s="75"/>
      <c r="QL164" s="75"/>
      <c r="QM164" s="75"/>
      <c r="QN164" s="75"/>
      <c r="QO164" s="75"/>
      <c r="QP164" s="75"/>
      <c r="QQ164" s="75"/>
      <c r="QR164" s="75"/>
      <c r="QS164" s="75"/>
      <c r="QT164" s="75"/>
      <c r="QU164" s="75"/>
      <c r="QV164" s="75"/>
      <c r="QW164" s="75"/>
      <c r="QX164" s="75"/>
      <c r="QY164" s="75"/>
      <c r="QZ164" s="75"/>
      <c r="RA164" s="75"/>
      <c r="RB164" s="75"/>
      <c r="RC164" s="75"/>
      <c r="RD164" s="75"/>
      <c r="RE164" s="75"/>
      <c r="RF164" s="75"/>
      <c r="RG164" s="75"/>
      <c r="RH164" s="75"/>
      <c r="RI164" s="75"/>
      <c r="RJ164" s="75"/>
      <c r="RK164" s="75"/>
      <c r="RL164" s="75"/>
      <c r="RM164" s="75"/>
      <c r="RN164" s="75"/>
      <c r="RO164" s="75"/>
      <c r="RP164" s="75"/>
      <c r="RQ164" s="75"/>
      <c r="RR164" s="75"/>
      <c r="RS164" s="75"/>
      <c r="RT164" s="75"/>
      <c r="RU164" s="75"/>
      <c r="RV164" s="75"/>
      <c r="RW164" s="75"/>
      <c r="RX164" s="75"/>
      <c r="RY164" s="75"/>
      <c r="RZ164" s="75"/>
      <c r="SA164" s="75"/>
      <c r="SB164" s="75"/>
      <c r="SC164" s="75"/>
      <c r="SD164" s="75"/>
      <c r="SE164" s="75"/>
    </row>
    <row r="165" spans="50:499" s="4" customFormat="1" x14ac:dyDescent="0.2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75"/>
      <c r="JQ165" s="75"/>
      <c r="JR165" s="75"/>
      <c r="JS165" s="75"/>
      <c r="JT165" s="75"/>
      <c r="JU165" s="75"/>
      <c r="JV165" s="75"/>
      <c r="JW165" s="75"/>
      <c r="JX165" s="75"/>
      <c r="JY165" s="75"/>
      <c r="JZ165" s="75"/>
      <c r="KA165" s="75"/>
      <c r="KB165" s="75"/>
      <c r="KC165" s="75"/>
      <c r="KD165" s="75"/>
      <c r="KE165" s="75"/>
      <c r="KF165" s="75"/>
      <c r="KG165" s="75"/>
      <c r="KH165" s="75"/>
      <c r="KI165" s="75"/>
      <c r="KJ165" s="75"/>
      <c r="KK165" s="75"/>
      <c r="KL165" s="75"/>
      <c r="KM165" s="75"/>
      <c r="KN165" s="75"/>
      <c r="KO165" s="75"/>
      <c r="KP165" s="75"/>
      <c r="KQ165" s="75"/>
      <c r="KR165" s="75"/>
      <c r="KS165" s="75"/>
      <c r="KT165" s="75"/>
      <c r="KU165" s="75"/>
      <c r="KV165" s="75"/>
      <c r="KW165" s="75"/>
      <c r="KX165" s="75"/>
      <c r="KY165" s="75"/>
      <c r="KZ165" s="75"/>
      <c r="LA165" s="75"/>
      <c r="LB165" s="75"/>
      <c r="LC165" s="75"/>
      <c r="LD165" s="75"/>
      <c r="LE165" s="75"/>
      <c r="LF165" s="75"/>
      <c r="LG165" s="75"/>
      <c r="LH165" s="75"/>
      <c r="LI165" s="75"/>
      <c r="LJ165" s="75"/>
      <c r="LK165" s="75"/>
      <c r="LL165" s="75"/>
      <c r="LM165" s="75"/>
      <c r="LN165" s="75"/>
      <c r="LO165" s="75"/>
      <c r="LP165" s="75"/>
      <c r="LQ165" s="75"/>
      <c r="LR165" s="75"/>
      <c r="LS165" s="75"/>
      <c r="LT165" s="75"/>
      <c r="LU165" s="75"/>
      <c r="LV165" s="75"/>
      <c r="LW165" s="75"/>
      <c r="LX165" s="75"/>
      <c r="LY165" s="75"/>
      <c r="LZ165" s="75"/>
      <c r="MA165" s="75"/>
      <c r="MB165" s="75"/>
      <c r="MC165" s="75"/>
      <c r="MD165" s="75"/>
      <c r="ME165" s="75"/>
      <c r="MF165" s="75"/>
      <c r="MG165" s="75"/>
      <c r="MH165" s="75"/>
      <c r="MI165" s="75"/>
      <c r="MJ165" s="75"/>
      <c r="MK165" s="75"/>
      <c r="ML165" s="75"/>
      <c r="MM165" s="75"/>
      <c r="MN165" s="75"/>
      <c r="MO165" s="75"/>
      <c r="MP165" s="75"/>
      <c r="MQ165" s="75"/>
      <c r="MR165" s="75"/>
      <c r="MS165" s="75"/>
      <c r="MT165" s="75"/>
      <c r="MU165" s="75"/>
      <c r="MV165" s="75"/>
      <c r="MW165" s="75"/>
      <c r="MX165" s="75"/>
      <c r="MY165" s="75"/>
      <c r="MZ165" s="75"/>
      <c r="NA165" s="75"/>
      <c r="NB165" s="75"/>
      <c r="NC165" s="75"/>
      <c r="ND165" s="75"/>
      <c r="NE165" s="75"/>
      <c r="NF165" s="75"/>
      <c r="NG165" s="75"/>
      <c r="NH165" s="75"/>
      <c r="NI165" s="75"/>
      <c r="NJ165" s="75"/>
      <c r="NK165" s="75"/>
      <c r="NL165" s="75"/>
      <c r="NM165" s="75"/>
      <c r="NN165" s="75"/>
      <c r="NO165" s="75"/>
      <c r="NP165" s="75"/>
      <c r="NQ165" s="75"/>
      <c r="NR165" s="75"/>
      <c r="NS165" s="75"/>
      <c r="NT165" s="75"/>
      <c r="NU165" s="75"/>
      <c r="NV165" s="75"/>
      <c r="NW165" s="75"/>
      <c r="NX165" s="75"/>
      <c r="NY165" s="75"/>
      <c r="NZ165" s="75"/>
      <c r="OA165" s="75"/>
      <c r="OB165" s="75"/>
      <c r="OC165" s="75"/>
      <c r="OD165" s="75"/>
      <c r="OE165" s="75"/>
      <c r="OF165" s="75"/>
      <c r="OG165" s="75"/>
      <c r="OH165" s="75"/>
      <c r="OI165" s="75"/>
      <c r="OJ165" s="75"/>
      <c r="OK165" s="75"/>
      <c r="OL165" s="75"/>
      <c r="OM165" s="75"/>
      <c r="ON165" s="75"/>
      <c r="OO165" s="75"/>
      <c r="OP165" s="75"/>
      <c r="OQ165" s="75"/>
      <c r="OR165" s="75"/>
      <c r="OS165" s="75"/>
      <c r="OT165" s="75"/>
      <c r="OU165" s="75"/>
      <c r="OV165" s="75"/>
      <c r="OW165" s="75"/>
      <c r="OX165" s="75"/>
      <c r="OY165" s="75"/>
      <c r="OZ165" s="75"/>
      <c r="PA165" s="75"/>
      <c r="PB165" s="75"/>
      <c r="PC165" s="75"/>
      <c r="PD165" s="75"/>
      <c r="PE165" s="75"/>
      <c r="PF165" s="75"/>
      <c r="PG165" s="75"/>
      <c r="PH165" s="75"/>
      <c r="PI165" s="75"/>
      <c r="PJ165" s="75"/>
      <c r="PK165" s="75"/>
      <c r="PL165" s="75"/>
      <c r="PM165" s="75"/>
      <c r="PN165" s="75"/>
      <c r="PO165" s="75"/>
      <c r="PP165" s="75"/>
      <c r="PQ165" s="75"/>
      <c r="PR165" s="75"/>
      <c r="PS165" s="75"/>
      <c r="PT165" s="75"/>
      <c r="PU165" s="75"/>
      <c r="PV165" s="75"/>
      <c r="PW165" s="75"/>
      <c r="PX165" s="75"/>
      <c r="PY165" s="75"/>
      <c r="PZ165" s="75"/>
      <c r="QA165" s="75"/>
      <c r="QB165" s="75"/>
      <c r="QC165" s="75"/>
      <c r="QD165" s="75"/>
      <c r="QE165" s="75"/>
      <c r="QF165" s="75"/>
      <c r="QG165" s="75"/>
      <c r="QH165" s="75"/>
      <c r="QI165" s="75"/>
      <c r="QJ165" s="75"/>
      <c r="QK165" s="75"/>
      <c r="QL165" s="75"/>
      <c r="QM165" s="75"/>
      <c r="QN165" s="75"/>
      <c r="QO165" s="75"/>
      <c r="QP165" s="75"/>
      <c r="QQ165" s="75"/>
      <c r="QR165" s="75"/>
      <c r="QS165" s="75"/>
      <c r="QT165" s="75"/>
      <c r="QU165" s="75"/>
      <c r="QV165" s="75"/>
      <c r="QW165" s="75"/>
      <c r="QX165" s="75"/>
      <c r="QY165" s="75"/>
      <c r="QZ165" s="75"/>
      <c r="RA165" s="75"/>
      <c r="RB165" s="75"/>
      <c r="RC165" s="75"/>
      <c r="RD165" s="75"/>
      <c r="RE165" s="75"/>
      <c r="RF165" s="75"/>
      <c r="RG165" s="75"/>
      <c r="RH165" s="75"/>
      <c r="RI165" s="75"/>
      <c r="RJ165" s="75"/>
      <c r="RK165" s="75"/>
      <c r="RL165" s="75"/>
      <c r="RM165" s="75"/>
      <c r="RN165" s="75"/>
      <c r="RO165" s="75"/>
      <c r="RP165" s="75"/>
      <c r="RQ165" s="75"/>
      <c r="RR165" s="75"/>
      <c r="RS165" s="75"/>
      <c r="RT165" s="75"/>
      <c r="RU165" s="75"/>
      <c r="RV165" s="75"/>
      <c r="RW165" s="75"/>
      <c r="RX165" s="75"/>
      <c r="RY165" s="75"/>
      <c r="RZ165" s="75"/>
      <c r="SA165" s="75"/>
      <c r="SB165" s="75"/>
      <c r="SC165" s="75"/>
      <c r="SD165" s="75"/>
      <c r="SE165" s="75"/>
    </row>
    <row r="166" spans="50:499" s="4" customFormat="1" x14ac:dyDescent="0.2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75"/>
      <c r="JQ166" s="75"/>
      <c r="JR166" s="75"/>
      <c r="JS166" s="75"/>
      <c r="JT166" s="75"/>
      <c r="JU166" s="75"/>
      <c r="JV166" s="75"/>
      <c r="JW166" s="75"/>
      <c r="JX166" s="75"/>
      <c r="JY166" s="75"/>
      <c r="JZ166" s="75"/>
      <c r="KA166" s="75"/>
      <c r="KB166" s="75"/>
      <c r="KC166" s="75"/>
      <c r="KD166" s="75"/>
      <c r="KE166" s="75"/>
      <c r="KF166" s="75"/>
      <c r="KG166" s="75"/>
      <c r="KH166" s="75"/>
      <c r="KI166" s="75"/>
      <c r="KJ166" s="75"/>
      <c r="KK166" s="75"/>
      <c r="KL166" s="75"/>
      <c r="KM166" s="75"/>
      <c r="KN166" s="75"/>
      <c r="KO166" s="75"/>
      <c r="KP166" s="75"/>
      <c r="KQ166" s="75"/>
      <c r="KR166" s="75"/>
      <c r="KS166" s="75"/>
      <c r="KT166" s="75"/>
      <c r="KU166" s="75"/>
      <c r="KV166" s="75"/>
      <c r="KW166" s="75"/>
      <c r="KX166" s="75"/>
      <c r="KY166" s="75"/>
      <c r="KZ166" s="75"/>
      <c r="LA166" s="75"/>
      <c r="LB166" s="75"/>
      <c r="LC166" s="75"/>
      <c r="LD166" s="75"/>
      <c r="LE166" s="75"/>
      <c r="LF166" s="75"/>
      <c r="LG166" s="75"/>
      <c r="LH166" s="75"/>
      <c r="LI166" s="75"/>
      <c r="LJ166" s="75"/>
      <c r="LK166" s="75"/>
      <c r="LL166" s="75"/>
      <c r="LM166" s="75"/>
      <c r="LN166" s="75"/>
      <c r="LO166" s="75"/>
      <c r="LP166" s="75"/>
      <c r="LQ166" s="75"/>
      <c r="LR166" s="75"/>
      <c r="LS166" s="75"/>
      <c r="LT166" s="75"/>
      <c r="LU166" s="75"/>
      <c r="LV166" s="75"/>
      <c r="LW166" s="75"/>
      <c r="LX166" s="75"/>
      <c r="LY166" s="75"/>
      <c r="LZ166" s="75"/>
      <c r="MA166" s="75"/>
      <c r="MB166" s="75"/>
      <c r="MC166" s="75"/>
      <c r="MD166" s="75"/>
      <c r="ME166" s="75"/>
      <c r="MF166" s="75"/>
      <c r="MG166" s="75"/>
      <c r="MH166" s="75"/>
      <c r="MI166" s="75"/>
      <c r="MJ166" s="75"/>
      <c r="MK166" s="75"/>
      <c r="ML166" s="75"/>
      <c r="MM166" s="75"/>
      <c r="MN166" s="75"/>
      <c r="MO166" s="75"/>
      <c r="MP166" s="75"/>
      <c r="MQ166" s="75"/>
      <c r="MR166" s="75"/>
      <c r="MS166" s="75"/>
      <c r="MT166" s="75"/>
      <c r="MU166" s="75"/>
      <c r="MV166" s="75"/>
      <c r="MW166" s="75"/>
      <c r="MX166" s="75"/>
      <c r="MY166" s="75"/>
      <c r="MZ166" s="75"/>
      <c r="NA166" s="75"/>
      <c r="NB166" s="75"/>
      <c r="NC166" s="75"/>
      <c r="ND166" s="75"/>
      <c r="NE166" s="75"/>
      <c r="NF166" s="75"/>
      <c r="NG166" s="75"/>
      <c r="NH166" s="75"/>
      <c r="NI166" s="75"/>
      <c r="NJ166" s="75"/>
      <c r="NK166" s="75"/>
      <c r="NL166" s="75"/>
      <c r="NM166" s="75"/>
      <c r="NN166" s="75"/>
      <c r="NO166" s="75"/>
      <c r="NP166" s="75"/>
      <c r="NQ166" s="75"/>
      <c r="NR166" s="75"/>
      <c r="NS166" s="75"/>
      <c r="NT166" s="75"/>
      <c r="NU166" s="75"/>
      <c r="NV166" s="75"/>
      <c r="NW166" s="75"/>
      <c r="NX166" s="75"/>
      <c r="NY166" s="75"/>
      <c r="NZ166" s="75"/>
      <c r="OA166" s="75"/>
      <c r="OB166" s="75"/>
      <c r="OC166" s="75"/>
      <c r="OD166" s="75"/>
      <c r="OE166" s="75"/>
      <c r="OF166" s="75"/>
      <c r="OG166" s="75"/>
      <c r="OH166" s="75"/>
      <c r="OI166" s="75"/>
      <c r="OJ166" s="75"/>
      <c r="OK166" s="75"/>
      <c r="OL166" s="75"/>
      <c r="OM166" s="75"/>
      <c r="ON166" s="75"/>
      <c r="OO166" s="75"/>
      <c r="OP166" s="75"/>
      <c r="OQ166" s="75"/>
      <c r="OR166" s="75"/>
      <c r="OS166" s="75"/>
      <c r="OT166" s="75"/>
      <c r="OU166" s="75"/>
      <c r="OV166" s="75"/>
      <c r="OW166" s="75"/>
      <c r="OX166" s="75"/>
      <c r="OY166" s="75"/>
      <c r="OZ166" s="75"/>
      <c r="PA166" s="75"/>
      <c r="PB166" s="75"/>
      <c r="PC166" s="75"/>
      <c r="PD166" s="75"/>
      <c r="PE166" s="75"/>
      <c r="PF166" s="75"/>
      <c r="PG166" s="75"/>
      <c r="PH166" s="75"/>
      <c r="PI166" s="75"/>
      <c r="PJ166" s="75"/>
      <c r="PK166" s="75"/>
      <c r="PL166" s="75"/>
      <c r="PM166" s="75"/>
      <c r="PN166" s="75"/>
      <c r="PO166" s="75"/>
      <c r="PP166" s="75"/>
      <c r="PQ166" s="75"/>
      <c r="PR166" s="75"/>
      <c r="PS166" s="75"/>
      <c r="PT166" s="75"/>
      <c r="PU166" s="75"/>
      <c r="PV166" s="75"/>
      <c r="PW166" s="75"/>
      <c r="PX166" s="75"/>
      <c r="PY166" s="75"/>
      <c r="PZ166" s="75"/>
      <c r="QA166" s="75"/>
      <c r="QB166" s="75"/>
      <c r="QC166" s="75"/>
      <c r="QD166" s="75"/>
      <c r="QE166" s="75"/>
      <c r="QF166" s="75"/>
      <c r="QG166" s="75"/>
      <c r="QH166" s="75"/>
      <c r="QI166" s="75"/>
      <c r="QJ166" s="75"/>
      <c r="QK166" s="75"/>
      <c r="QL166" s="75"/>
      <c r="QM166" s="75"/>
      <c r="QN166" s="75"/>
      <c r="QO166" s="75"/>
      <c r="QP166" s="75"/>
      <c r="QQ166" s="75"/>
      <c r="QR166" s="75"/>
      <c r="QS166" s="75"/>
      <c r="QT166" s="75"/>
      <c r="QU166" s="75"/>
      <c r="QV166" s="75"/>
      <c r="QW166" s="75"/>
      <c r="QX166" s="75"/>
      <c r="QY166" s="75"/>
      <c r="QZ166" s="75"/>
      <c r="RA166" s="75"/>
      <c r="RB166" s="75"/>
      <c r="RC166" s="75"/>
      <c r="RD166" s="75"/>
      <c r="RE166" s="75"/>
      <c r="RF166" s="75"/>
      <c r="RG166" s="75"/>
      <c r="RH166" s="75"/>
      <c r="RI166" s="75"/>
      <c r="RJ166" s="75"/>
      <c r="RK166" s="75"/>
      <c r="RL166" s="75"/>
      <c r="RM166" s="75"/>
      <c r="RN166" s="75"/>
      <c r="RO166" s="75"/>
      <c r="RP166" s="75"/>
      <c r="RQ166" s="75"/>
      <c r="RR166" s="75"/>
      <c r="RS166" s="75"/>
      <c r="RT166" s="75"/>
      <c r="RU166" s="75"/>
      <c r="RV166" s="75"/>
      <c r="RW166" s="75"/>
      <c r="RX166" s="75"/>
      <c r="RY166" s="75"/>
      <c r="RZ166" s="75"/>
      <c r="SA166" s="75"/>
      <c r="SB166" s="75"/>
      <c r="SC166" s="75"/>
      <c r="SD166" s="75"/>
      <c r="SE166" s="75"/>
    </row>
    <row r="167" spans="50:499" s="4" customFormat="1" x14ac:dyDescent="0.2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75"/>
      <c r="JQ167" s="75"/>
      <c r="JR167" s="75"/>
      <c r="JS167" s="75"/>
      <c r="JT167" s="75"/>
      <c r="JU167" s="75"/>
      <c r="JV167" s="75"/>
      <c r="JW167" s="75"/>
      <c r="JX167" s="75"/>
      <c r="JY167" s="75"/>
      <c r="JZ167" s="75"/>
      <c r="KA167" s="75"/>
      <c r="KB167" s="75"/>
      <c r="KC167" s="75"/>
      <c r="KD167" s="75"/>
      <c r="KE167" s="75"/>
      <c r="KF167" s="75"/>
      <c r="KG167" s="75"/>
      <c r="KH167" s="75"/>
      <c r="KI167" s="75"/>
      <c r="KJ167" s="75"/>
      <c r="KK167" s="75"/>
      <c r="KL167" s="75"/>
      <c r="KM167" s="75"/>
      <c r="KN167" s="75"/>
      <c r="KO167" s="75"/>
      <c r="KP167" s="75"/>
      <c r="KQ167" s="75"/>
      <c r="KR167" s="75"/>
      <c r="KS167" s="75"/>
      <c r="KT167" s="75"/>
      <c r="KU167" s="75"/>
      <c r="KV167" s="75"/>
      <c r="KW167" s="75"/>
      <c r="KX167" s="75"/>
      <c r="KY167" s="75"/>
      <c r="KZ167" s="75"/>
      <c r="LA167" s="75"/>
      <c r="LB167" s="75"/>
      <c r="LC167" s="75"/>
      <c r="LD167" s="75"/>
      <c r="LE167" s="75"/>
      <c r="LF167" s="75"/>
      <c r="LG167" s="75"/>
      <c r="LH167" s="75"/>
      <c r="LI167" s="75"/>
      <c r="LJ167" s="75"/>
      <c r="LK167" s="75"/>
      <c r="LL167" s="75"/>
      <c r="LM167" s="75"/>
      <c r="LN167" s="75"/>
      <c r="LO167" s="75"/>
      <c r="LP167" s="75"/>
      <c r="LQ167" s="75"/>
      <c r="LR167" s="75"/>
      <c r="LS167" s="75"/>
      <c r="LT167" s="75"/>
      <c r="LU167" s="75"/>
      <c r="LV167" s="75"/>
      <c r="LW167" s="75"/>
      <c r="LX167" s="75"/>
      <c r="LY167" s="75"/>
      <c r="LZ167" s="75"/>
      <c r="MA167" s="75"/>
      <c r="MB167" s="75"/>
      <c r="MC167" s="75"/>
      <c r="MD167" s="75"/>
      <c r="ME167" s="75"/>
      <c r="MF167" s="75"/>
      <c r="MG167" s="75"/>
      <c r="MH167" s="75"/>
      <c r="MI167" s="75"/>
      <c r="MJ167" s="75"/>
      <c r="MK167" s="75"/>
      <c r="ML167" s="75"/>
      <c r="MM167" s="75"/>
      <c r="MN167" s="75"/>
      <c r="MO167" s="75"/>
      <c r="MP167" s="75"/>
      <c r="MQ167" s="75"/>
      <c r="MR167" s="75"/>
      <c r="MS167" s="75"/>
      <c r="MT167" s="75"/>
      <c r="MU167" s="75"/>
      <c r="MV167" s="75"/>
      <c r="MW167" s="75"/>
      <c r="MX167" s="75"/>
      <c r="MY167" s="75"/>
      <c r="MZ167" s="75"/>
      <c r="NA167" s="75"/>
      <c r="NB167" s="75"/>
      <c r="NC167" s="75"/>
      <c r="ND167" s="75"/>
      <c r="NE167" s="75"/>
      <c r="NF167" s="75"/>
      <c r="NG167" s="75"/>
      <c r="NH167" s="75"/>
      <c r="NI167" s="75"/>
      <c r="NJ167" s="75"/>
      <c r="NK167" s="75"/>
      <c r="NL167" s="75"/>
      <c r="NM167" s="75"/>
      <c r="NN167" s="75"/>
      <c r="NO167" s="75"/>
      <c r="NP167" s="75"/>
      <c r="NQ167" s="75"/>
      <c r="NR167" s="75"/>
      <c r="NS167" s="75"/>
      <c r="NT167" s="75"/>
      <c r="NU167" s="75"/>
      <c r="NV167" s="75"/>
      <c r="NW167" s="75"/>
      <c r="NX167" s="75"/>
      <c r="NY167" s="75"/>
      <c r="NZ167" s="75"/>
      <c r="OA167" s="75"/>
      <c r="OB167" s="75"/>
      <c r="OC167" s="75"/>
      <c r="OD167" s="75"/>
      <c r="OE167" s="75"/>
      <c r="OF167" s="75"/>
      <c r="OG167" s="75"/>
      <c r="OH167" s="75"/>
      <c r="OI167" s="75"/>
      <c r="OJ167" s="75"/>
      <c r="OK167" s="75"/>
      <c r="OL167" s="75"/>
      <c r="OM167" s="75"/>
      <c r="ON167" s="75"/>
      <c r="OO167" s="75"/>
      <c r="OP167" s="75"/>
      <c r="OQ167" s="75"/>
      <c r="OR167" s="75"/>
      <c r="OS167" s="75"/>
      <c r="OT167" s="75"/>
      <c r="OU167" s="75"/>
      <c r="OV167" s="75"/>
      <c r="OW167" s="75"/>
      <c r="OX167" s="75"/>
      <c r="OY167" s="75"/>
      <c r="OZ167" s="75"/>
      <c r="PA167" s="75"/>
      <c r="PB167" s="75"/>
      <c r="PC167" s="75"/>
      <c r="PD167" s="75"/>
      <c r="PE167" s="75"/>
      <c r="PF167" s="75"/>
      <c r="PG167" s="75"/>
      <c r="PH167" s="75"/>
      <c r="PI167" s="75"/>
      <c r="PJ167" s="75"/>
      <c r="PK167" s="75"/>
      <c r="PL167" s="75"/>
      <c r="PM167" s="75"/>
      <c r="PN167" s="75"/>
      <c r="PO167" s="75"/>
      <c r="PP167" s="75"/>
      <c r="PQ167" s="75"/>
      <c r="PR167" s="75"/>
      <c r="PS167" s="75"/>
      <c r="PT167" s="75"/>
      <c r="PU167" s="75"/>
      <c r="PV167" s="75"/>
      <c r="PW167" s="75"/>
      <c r="PX167" s="75"/>
      <c r="PY167" s="75"/>
      <c r="PZ167" s="75"/>
      <c r="QA167" s="75"/>
      <c r="QB167" s="75"/>
      <c r="QC167" s="75"/>
      <c r="QD167" s="75"/>
      <c r="QE167" s="75"/>
      <c r="QF167" s="75"/>
      <c r="QG167" s="75"/>
      <c r="QH167" s="75"/>
      <c r="QI167" s="75"/>
      <c r="QJ167" s="75"/>
      <c r="QK167" s="75"/>
      <c r="QL167" s="75"/>
      <c r="QM167" s="75"/>
      <c r="QN167" s="75"/>
      <c r="QO167" s="75"/>
      <c r="QP167" s="75"/>
      <c r="QQ167" s="75"/>
      <c r="QR167" s="75"/>
      <c r="QS167" s="75"/>
      <c r="QT167" s="75"/>
      <c r="QU167" s="75"/>
      <c r="QV167" s="75"/>
      <c r="QW167" s="75"/>
      <c r="QX167" s="75"/>
      <c r="QY167" s="75"/>
      <c r="QZ167" s="75"/>
      <c r="RA167" s="75"/>
      <c r="RB167" s="75"/>
      <c r="RC167" s="75"/>
      <c r="RD167" s="75"/>
      <c r="RE167" s="75"/>
      <c r="RF167" s="75"/>
      <c r="RG167" s="75"/>
      <c r="RH167" s="75"/>
      <c r="RI167" s="75"/>
      <c r="RJ167" s="75"/>
      <c r="RK167" s="75"/>
      <c r="RL167" s="75"/>
      <c r="RM167" s="75"/>
      <c r="RN167" s="75"/>
      <c r="RO167" s="75"/>
      <c r="RP167" s="75"/>
      <c r="RQ167" s="75"/>
      <c r="RR167" s="75"/>
      <c r="RS167" s="75"/>
      <c r="RT167" s="75"/>
      <c r="RU167" s="75"/>
      <c r="RV167" s="75"/>
      <c r="RW167" s="75"/>
      <c r="RX167" s="75"/>
      <c r="RY167" s="75"/>
      <c r="RZ167" s="75"/>
      <c r="SA167" s="75"/>
      <c r="SB167" s="75"/>
      <c r="SC167" s="75"/>
      <c r="SD167" s="75"/>
      <c r="SE167" s="75"/>
    </row>
    <row r="168" spans="50:499" s="4" customFormat="1" x14ac:dyDescent="0.2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75"/>
      <c r="JQ168" s="75"/>
      <c r="JR168" s="75"/>
      <c r="JS168" s="75"/>
      <c r="JT168" s="75"/>
      <c r="JU168" s="75"/>
      <c r="JV168" s="75"/>
      <c r="JW168" s="75"/>
      <c r="JX168" s="75"/>
      <c r="JY168" s="75"/>
      <c r="JZ168" s="75"/>
      <c r="KA168" s="75"/>
      <c r="KB168" s="75"/>
      <c r="KC168" s="75"/>
      <c r="KD168" s="75"/>
      <c r="KE168" s="75"/>
      <c r="KF168" s="75"/>
      <c r="KG168" s="75"/>
      <c r="KH168" s="75"/>
      <c r="KI168" s="75"/>
      <c r="KJ168" s="75"/>
      <c r="KK168" s="75"/>
      <c r="KL168" s="75"/>
      <c r="KM168" s="75"/>
      <c r="KN168" s="75"/>
      <c r="KO168" s="75"/>
      <c r="KP168" s="75"/>
      <c r="KQ168" s="75"/>
      <c r="KR168" s="75"/>
      <c r="KS168" s="75"/>
      <c r="KT168" s="75"/>
      <c r="KU168" s="75"/>
      <c r="KV168" s="75"/>
      <c r="KW168" s="75"/>
      <c r="KX168" s="75"/>
      <c r="KY168" s="75"/>
      <c r="KZ168" s="75"/>
      <c r="LA168" s="75"/>
      <c r="LB168" s="75"/>
      <c r="LC168" s="75"/>
      <c r="LD168" s="75"/>
      <c r="LE168" s="75"/>
      <c r="LF168" s="75"/>
      <c r="LG168" s="75"/>
      <c r="LH168" s="75"/>
      <c r="LI168" s="75"/>
      <c r="LJ168" s="75"/>
      <c r="LK168" s="75"/>
      <c r="LL168" s="75"/>
      <c r="LM168" s="75"/>
      <c r="LN168" s="75"/>
      <c r="LO168" s="75"/>
      <c r="LP168" s="75"/>
      <c r="LQ168" s="75"/>
      <c r="LR168" s="75"/>
      <c r="LS168" s="75"/>
      <c r="LT168" s="75"/>
      <c r="LU168" s="75"/>
      <c r="LV168" s="75"/>
      <c r="LW168" s="75"/>
      <c r="LX168" s="75"/>
      <c r="LY168" s="75"/>
      <c r="LZ168" s="75"/>
      <c r="MA168" s="75"/>
      <c r="MB168" s="75"/>
      <c r="MC168" s="75"/>
      <c r="MD168" s="75"/>
      <c r="ME168" s="75"/>
      <c r="MF168" s="75"/>
      <c r="MG168" s="75"/>
      <c r="MH168" s="75"/>
      <c r="MI168" s="75"/>
      <c r="MJ168" s="75"/>
      <c r="MK168" s="75"/>
      <c r="ML168" s="75"/>
      <c r="MM168" s="75"/>
      <c r="MN168" s="75"/>
      <c r="MO168" s="75"/>
      <c r="MP168" s="75"/>
      <c r="MQ168" s="75"/>
      <c r="MR168" s="75"/>
      <c r="MS168" s="75"/>
      <c r="MT168" s="75"/>
      <c r="MU168" s="75"/>
      <c r="MV168" s="75"/>
      <c r="MW168" s="75"/>
      <c r="MX168" s="75"/>
      <c r="MY168" s="75"/>
      <c r="MZ168" s="75"/>
      <c r="NA168" s="75"/>
      <c r="NB168" s="75"/>
      <c r="NC168" s="75"/>
      <c r="ND168" s="75"/>
      <c r="NE168" s="75"/>
      <c r="NF168" s="75"/>
      <c r="NG168" s="75"/>
      <c r="NH168" s="75"/>
      <c r="NI168" s="75"/>
      <c r="NJ168" s="75"/>
      <c r="NK168" s="75"/>
      <c r="NL168" s="75"/>
      <c r="NM168" s="75"/>
      <c r="NN168" s="75"/>
      <c r="NO168" s="75"/>
      <c r="NP168" s="75"/>
      <c r="NQ168" s="75"/>
      <c r="NR168" s="75"/>
      <c r="NS168" s="75"/>
      <c r="NT168" s="75"/>
      <c r="NU168" s="75"/>
      <c r="NV168" s="75"/>
      <c r="NW168" s="75"/>
      <c r="NX168" s="75"/>
      <c r="NY168" s="75"/>
      <c r="NZ168" s="75"/>
      <c r="OA168" s="75"/>
      <c r="OB168" s="75"/>
      <c r="OC168" s="75"/>
      <c r="OD168" s="75"/>
      <c r="OE168" s="75"/>
      <c r="OF168" s="75"/>
      <c r="OG168" s="75"/>
      <c r="OH168" s="75"/>
      <c r="OI168" s="75"/>
      <c r="OJ168" s="75"/>
      <c r="OK168" s="75"/>
      <c r="OL168" s="75"/>
      <c r="OM168" s="75"/>
      <c r="ON168" s="75"/>
      <c r="OO168" s="75"/>
      <c r="OP168" s="75"/>
      <c r="OQ168" s="75"/>
      <c r="OR168" s="75"/>
      <c r="OS168" s="75"/>
      <c r="OT168" s="75"/>
      <c r="OU168" s="75"/>
      <c r="OV168" s="75"/>
      <c r="OW168" s="75"/>
      <c r="OX168" s="75"/>
      <c r="OY168" s="75"/>
      <c r="OZ168" s="75"/>
      <c r="PA168" s="75"/>
      <c r="PB168" s="75"/>
      <c r="PC168" s="75"/>
      <c r="PD168" s="75"/>
      <c r="PE168" s="75"/>
      <c r="PF168" s="75"/>
      <c r="PG168" s="75"/>
      <c r="PH168" s="75"/>
      <c r="PI168" s="75"/>
      <c r="PJ168" s="75"/>
      <c r="PK168" s="75"/>
      <c r="PL168" s="75"/>
      <c r="PM168" s="75"/>
      <c r="PN168" s="75"/>
      <c r="PO168" s="75"/>
      <c r="PP168" s="75"/>
      <c r="PQ168" s="75"/>
      <c r="PR168" s="75"/>
      <c r="PS168" s="75"/>
      <c r="PT168" s="75"/>
      <c r="PU168" s="75"/>
      <c r="PV168" s="75"/>
      <c r="PW168" s="75"/>
      <c r="PX168" s="75"/>
      <c r="PY168" s="75"/>
      <c r="PZ168" s="75"/>
      <c r="QA168" s="75"/>
      <c r="QB168" s="75"/>
      <c r="QC168" s="75"/>
      <c r="QD168" s="75"/>
      <c r="QE168" s="75"/>
      <c r="QF168" s="75"/>
      <c r="QG168" s="75"/>
      <c r="QH168" s="75"/>
      <c r="QI168" s="75"/>
      <c r="QJ168" s="75"/>
      <c r="QK168" s="75"/>
      <c r="QL168" s="75"/>
      <c r="QM168" s="75"/>
      <c r="QN168" s="75"/>
      <c r="QO168" s="75"/>
      <c r="QP168" s="75"/>
      <c r="QQ168" s="75"/>
      <c r="QR168" s="75"/>
      <c r="QS168" s="75"/>
      <c r="QT168" s="75"/>
      <c r="QU168" s="75"/>
      <c r="QV168" s="75"/>
      <c r="QW168" s="75"/>
      <c r="QX168" s="75"/>
      <c r="QY168" s="75"/>
      <c r="QZ168" s="75"/>
      <c r="RA168" s="75"/>
      <c r="RB168" s="75"/>
      <c r="RC168" s="75"/>
      <c r="RD168" s="75"/>
      <c r="RE168" s="75"/>
      <c r="RF168" s="75"/>
      <c r="RG168" s="75"/>
      <c r="RH168" s="75"/>
      <c r="RI168" s="75"/>
      <c r="RJ168" s="75"/>
      <c r="RK168" s="75"/>
      <c r="RL168" s="75"/>
      <c r="RM168" s="75"/>
      <c r="RN168" s="75"/>
      <c r="RO168" s="75"/>
      <c r="RP168" s="75"/>
      <c r="RQ168" s="75"/>
      <c r="RR168" s="75"/>
      <c r="RS168" s="75"/>
      <c r="RT168" s="75"/>
      <c r="RU168" s="75"/>
      <c r="RV168" s="75"/>
      <c r="RW168" s="75"/>
      <c r="RX168" s="75"/>
      <c r="RY168" s="75"/>
      <c r="RZ168" s="75"/>
      <c r="SA168" s="75"/>
      <c r="SB168" s="75"/>
      <c r="SC168" s="75"/>
      <c r="SD168" s="75"/>
      <c r="SE168" s="75"/>
    </row>
    <row r="169" spans="50:499" s="4" customFormat="1" x14ac:dyDescent="0.2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75"/>
      <c r="JQ169" s="75"/>
      <c r="JR169" s="75"/>
      <c r="JS169" s="75"/>
      <c r="JT169" s="75"/>
      <c r="JU169" s="75"/>
      <c r="JV169" s="75"/>
      <c r="JW169" s="75"/>
      <c r="JX169" s="75"/>
      <c r="JY169" s="75"/>
      <c r="JZ169" s="75"/>
      <c r="KA169" s="75"/>
      <c r="KB169" s="75"/>
      <c r="KC169" s="75"/>
      <c r="KD169" s="75"/>
      <c r="KE169" s="75"/>
      <c r="KF169" s="75"/>
      <c r="KG169" s="75"/>
      <c r="KH169" s="75"/>
      <c r="KI169" s="75"/>
      <c r="KJ169" s="75"/>
      <c r="KK169" s="75"/>
      <c r="KL169" s="75"/>
      <c r="KM169" s="75"/>
      <c r="KN169" s="75"/>
      <c r="KO169" s="75"/>
      <c r="KP169" s="75"/>
      <c r="KQ169" s="75"/>
      <c r="KR169" s="75"/>
      <c r="KS169" s="75"/>
      <c r="KT169" s="75"/>
      <c r="KU169" s="75"/>
      <c r="KV169" s="75"/>
      <c r="KW169" s="75"/>
      <c r="KX169" s="75"/>
      <c r="KY169" s="75"/>
      <c r="KZ169" s="75"/>
      <c r="LA169" s="75"/>
      <c r="LB169" s="75"/>
      <c r="LC169" s="75"/>
      <c r="LD169" s="75"/>
      <c r="LE169" s="75"/>
      <c r="LF169" s="75"/>
      <c r="LG169" s="75"/>
      <c r="LH169" s="75"/>
      <c r="LI169" s="75"/>
      <c r="LJ169" s="75"/>
      <c r="LK169" s="75"/>
      <c r="LL169" s="75"/>
      <c r="LM169" s="75"/>
      <c r="LN169" s="75"/>
      <c r="LO169" s="75"/>
      <c r="LP169" s="75"/>
      <c r="LQ169" s="75"/>
      <c r="LR169" s="75"/>
      <c r="LS169" s="75"/>
      <c r="LT169" s="75"/>
      <c r="LU169" s="75"/>
      <c r="LV169" s="75"/>
      <c r="LW169" s="75"/>
      <c r="LX169" s="75"/>
      <c r="LY169" s="75"/>
      <c r="LZ169" s="75"/>
      <c r="MA169" s="75"/>
      <c r="MB169" s="75"/>
      <c r="MC169" s="75"/>
      <c r="MD169" s="75"/>
      <c r="ME169" s="75"/>
      <c r="MF169" s="75"/>
      <c r="MG169" s="75"/>
      <c r="MH169" s="75"/>
      <c r="MI169" s="75"/>
      <c r="MJ169" s="75"/>
      <c r="MK169" s="75"/>
      <c r="ML169" s="75"/>
      <c r="MM169" s="75"/>
      <c r="MN169" s="75"/>
      <c r="MO169" s="75"/>
      <c r="MP169" s="75"/>
      <c r="MQ169" s="75"/>
      <c r="MR169" s="75"/>
      <c r="MS169" s="75"/>
      <c r="MT169" s="75"/>
      <c r="MU169" s="75"/>
      <c r="MV169" s="75"/>
      <c r="MW169" s="75"/>
      <c r="MX169" s="75"/>
      <c r="MY169" s="75"/>
      <c r="MZ169" s="75"/>
      <c r="NA169" s="75"/>
      <c r="NB169" s="75"/>
      <c r="NC169" s="75"/>
      <c r="ND169" s="75"/>
      <c r="NE169" s="75"/>
      <c r="NF169" s="75"/>
      <c r="NG169" s="75"/>
      <c r="NH169" s="75"/>
      <c r="NI169" s="75"/>
      <c r="NJ169" s="75"/>
      <c r="NK169" s="75"/>
      <c r="NL169" s="75"/>
      <c r="NM169" s="75"/>
      <c r="NN169" s="75"/>
      <c r="NO169" s="75"/>
      <c r="NP169" s="75"/>
      <c r="NQ169" s="75"/>
      <c r="NR169" s="75"/>
      <c r="NS169" s="75"/>
      <c r="NT169" s="75"/>
      <c r="NU169" s="75"/>
      <c r="NV169" s="75"/>
      <c r="NW169" s="75"/>
      <c r="NX169" s="75"/>
      <c r="NY169" s="75"/>
      <c r="NZ169" s="75"/>
      <c r="OA169" s="75"/>
      <c r="OB169" s="75"/>
      <c r="OC169" s="75"/>
      <c r="OD169" s="75"/>
      <c r="OE169" s="75"/>
      <c r="OF169" s="75"/>
      <c r="OG169" s="75"/>
      <c r="OH169" s="75"/>
      <c r="OI169" s="75"/>
      <c r="OJ169" s="75"/>
      <c r="OK169" s="75"/>
      <c r="OL169" s="75"/>
      <c r="OM169" s="75"/>
      <c r="ON169" s="75"/>
      <c r="OO169" s="75"/>
      <c r="OP169" s="75"/>
      <c r="OQ169" s="75"/>
      <c r="OR169" s="75"/>
      <c r="OS169" s="75"/>
      <c r="OT169" s="75"/>
      <c r="OU169" s="75"/>
      <c r="OV169" s="75"/>
      <c r="OW169" s="75"/>
      <c r="OX169" s="75"/>
      <c r="OY169" s="75"/>
      <c r="OZ169" s="75"/>
      <c r="PA169" s="75"/>
      <c r="PB169" s="75"/>
      <c r="PC169" s="75"/>
      <c r="PD169" s="75"/>
      <c r="PE169" s="75"/>
      <c r="PF169" s="75"/>
      <c r="PG169" s="75"/>
      <c r="PH169" s="75"/>
      <c r="PI169" s="75"/>
      <c r="PJ169" s="75"/>
      <c r="PK169" s="75"/>
      <c r="PL169" s="75"/>
      <c r="PM169" s="75"/>
      <c r="PN169" s="75"/>
      <c r="PO169" s="75"/>
      <c r="PP169" s="75"/>
      <c r="PQ169" s="75"/>
      <c r="PR169" s="75"/>
      <c r="PS169" s="75"/>
      <c r="PT169" s="75"/>
      <c r="PU169" s="75"/>
      <c r="PV169" s="75"/>
      <c r="PW169" s="75"/>
      <c r="PX169" s="75"/>
      <c r="PY169" s="75"/>
      <c r="PZ169" s="75"/>
      <c r="QA169" s="75"/>
      <c r="QB169" s="75"/>
      <c r="QC169" s="75"/>
      <c r="QD169" s="75"/>
      <c r="QE169" s="75"/>
      <c r="QF169" s="75"/>
      <c r="QG169" s="75"/>
      <c r="QH169" s="75"/>
      <c r="QI169" s="75"/>
      <c r="QJ169" s="75"/>
      <c r="QK169" s="75"/>
      <c r="QL169" s="75"/>
      <c r="QM169" s="75"/>
      <c r="QN169" s="75"/>
      <c r="QO169" s="75"/>
      <c r="QP169" s="75"/>
      <c r="QQ169" s="75"/>
      <c r="QR169" s="75"/>
      <c r="QS169" s="75"/>
      <c r="QT169" s="75"/>
      <c r="QU169" s="75"/>
      <c r="QV169" s="75"/>
      <c r="QW169" s="75"/>
      <c r="QX169" s="75"/>
      <c r="QY169" s="75"/>
      <c r="QZ169" s="75"/>
      <c r="RA169" s="75"/>
      <c r="RB169" s="75"/>
      <c r="RC169" s="75"/>
      <c r="RD169" s="75"/>
      <c r="RE169" s="75"/>
      <c r="RF169" s="75"/>
      <c r="RG169" s="75"/>
      <c r="RH169" s="75"/>
      <c r="RI169" s="75"/>
      <c r="RJ169" s="75"/>
      <c r="RK169" s="75"/>
      <c r="RL169" s="75"/>
      <c r="RM169" s="75"/>
      <c r="RN169" s="75"/>
      <c r="RO169" s="75"/>
      <c r="RP169" s="75"/>
      <c r="RQ169" s="75"/>
      <c r="RR169" s="75"/>
      <c r="RS169" s="75"/>
      <c r="RT169" s="75"/>
      <c r="RU169" s="75"/>
      <c r="RV169" s="75"/>
      <c r="RW169" s="75"/>
      <c r="RX169" s="75"/>
      <c r="RY169" s="75"/>
      <c r="RZ169" s="75"/>
      <c r="SA169" s="75"/>
      <c r="SB169" s="75"/>
      <c r="SC169" s="75"/>
      <c r="SD169" s="75"/>
      <c r="SE169" s="75"/>
    </row>
    <row r="170" spans="50:499" s="4" customFormat="1" x14ac:dyDescent="0.2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75"/>
      <c r="JQ170" s="75"/>
      <c r="JR170" s="75"/>
      <c r="JS170" s="75"/>
      <c r="JT170" s="75"/>
      <c r="JU170" s="75"/>
      <c r="JV170" s="75"/>
      <c r="JW170" s="75"/>
      <c r="JX170" s="75"/>
      <c r="JY170" s="75"/>
      <c r="JZ170" s="75"/>
      <c r="KA170" s="75"/>
      <c r="KB170" s="75"/>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75"/>
      <c r="ON170" s="75"/>
      <c r="OO170" s="75"/>
      <c r="OP170" s="75"/>
      <c r="OQ170" s="75"/>
      <c r="OR170" s="75"/>
      <c r="OS170" s="75"/>
      <c r="OT170" s="75"/>
      <c r="OU170" s="75"/>
      <c r="OV170" s="75"/>
      <c r="OW170" s="75"/>
      <c r="OX170" s="75"/>
      <c r="OY170" s="75"/>
      <c r="OZ170" s="75"/>
      <c r="PA170" s="75"/>
      <c r="PB170" s="75"/>
      <c r="PC170" s="75"/>
      <c r="PD170" s="75"/>
      <c r="PE170" s="75"/>
      <c r="PF170" s="75"/>
      <c r="PG170" s="75"/>
      <c r="PH170" s="75"/>
      <c r="PI170" s="75"/>
      <c r="PJ170" s="75"/>
      <c r="PK170" s="75"/>
      <c r="PL170" s="75"/>
      <c r="PM170" s="75"/>
      <c r="PN170" s="75"/>
      <c r="PO170" s="75"/>
      <c r="PP170" s="75"/>
      <c r="PQ170" s="75"/>
      <c r="PR170" s="75"/>
      <c r="PS170" s="75"/>
      <c r="PT170" s="75"/>
      <c r="PU170" s="75"/>
      <c r="PV170" s="75"/>
      <c r="PW170" s="75"/>
      <c r="PX170" s="75"/>
      <c r="PY170" s="75"/>
      <c r="PZ170" s="75"/>
      <c r="QA170" s="75"/>
      <c r="QB170" s="75"/>
      <c r="QC170" s="75"/>
      <c r="QD170" s="75"/>
      <c r="QE170" s="75"/>
      <c r="QF170" s="75"/>
      <c r="QG170" s="75"/>
      <c r="QH170" s="75"/>
      <c r="QI170" s="75"/>
      <c r="QJ170" s="75"/>
      <c r="QK170" s="75"/>
      <c r="QL170" s="75"/>
      <c r="QM170" s="75"/>
      <c r="QN170" s="75"/>
      <c r="QO170" s="75"/>
      <c r="QP170" s="75"/>
      <c r="QQ170" s="75"/>
      <c r="QR170" s="75"/>
      <c r="QS170" s="75"/>
      <c r="QT170" s="75"/>
      <c r="QU170" s="75"/>
      <c r="QV170" s="75"/>
      <c r="QW170" s="75"/>
      <c r="QX170" s="75"/>
      <c r="QY170" s="75"/>
      <c r="QZ170" s="75"/>
      <c r="RA170" s="75"/>
      <c r="RB170" s="75"/>
      <c r="RC170" s="75"/>
      <c r="RD170" s="75"/>
      <c r="RE170" s="75"/>
      <c r="RF170" s="75"/>
      <c r="RG170" s="75"/>
      <c r="RH170" s="75"/>
      <c r="RI170" s="75"/>
      <c r="RJ170" s="75"/>
      <c r="RK170" s="75"/>
      <c r="RL170" s="75"/>
      <c r="RM170" s="75"/>
      <c r="RN170" s="75"/>
      <c r="RO170" s="75"/>
      <c r="RP170" s="75"/>
      <c r="RQ170" s="75"/>
      <c r="RR170" s="75"/>
      <c r="RS170" s="75"/>
      <c r="RT170" s="75"/>
      <c r="RU170" s="75"/>
      <c r="RV170" s="75"/>
      <c r="RW170" s="75"/>
      <c r="RX170" s="75"/>
      <c r="RY170" s="75"/>
      <c r="RZ170" s="75"/>
      <c r="SA170" s="75"/>
      <c r="SB170" s="75"/>
      <c r="SC170" s="75"/>
      <c r="SD170" s="75"/>
      <c r="SE170" s="75"/>
    </row>
    <row r="171" spans="50:499" s="4" customFormat="1" x14ac:dyDescent="0.2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75"/>
      <c r="JQ171" s="75"/>
      <c r="JR171" s="75"/>
      <c r="JS171" s="75"/>
      <c r="JT171" s="75"/>
      <c r="JU171" s="75"/>
      <c r="JV171" s="75"/>
      <c r="JW171" s="75"/>
      <c r="JX171" s="75"/>
      <c r="JY171" s="75"/>
      <c r="JZ171" s="75"/>
      <c r="KA171" s="75"/>
      <c r="KB171" s="75"/>
      <c r="KC171" s="75"/>
      <c r="KD171" s="75"/>
      <c r="KE171" s="75"/>
      <c r="KF171" s="75"/>
      <c r="KG171" s="75"/>
      <c r="KH171" s="75"/>
      <c r="KI171" s="75"/>
      <c r="KJ171" s="75"/>
      <c r="KK171" s="75"/>
      <c r="KL171" s="75"/>
      <c r="KM171" s="75"/>
      <c r="KN171" s="75"/>
      <c r="KO171" s="75"/>
      <c r="KP171" s="75"/>
      <c r="KQ171" s="75"/>
      <c r="KR171" s="75"/>
      <c r="KS171" s="75"/>
      <c r="KT171" s="75"/>
      <c r="KU171" s="75"/>
      <c r="KV171" s="75"/>
      <c r="KW171" s="75"/>
      <c r="KX171" s="75"/>
      <c r="KY171" s="75"/>
      <c r="KZ171" s="75"/>
      <c r="LA171" s="75"/>
      <c r="LB171" s="75"/>
      <c r="LC171" s="75"/>
      <c r="LD171" s="75"/>
      <c r="LE171" s="75"/>
      <c r="LF171" s="75"/>
      <c r="LG171" s="75"/>
      <c r="LH171" s="75"/>
      <c r="LI171" s="75"/>
      <c r="LJ171" s="75"/>
      <c r="LK171" s="75"/>
      <c r="LL171" s="75"/>
      <c r="LM171" s="75"/>
      <c r="LN171" s="75"/>
      <c r="LO171" s="75"/>
      <c r="LP171" s="75"/>
      <c r="LQ171" s="75"/>
      <c r="LR171" s="75"/>
      <c r="LS171" s="75"/>
      <c r="LT171" s="75"/>
      <c r="LU171" s="75"/>
      <c r="LV171" s="75"/>
      <c r="LW171" s="75"/>
      <c r="LX171" s="75"/>
      <c r="LY171" s="75"/>
      <c r="LZ171" s="75"/>
      <c r="MA171" s="75"/>
      <c r="MB171" s="75"/>
      <c r="MC171" s="75"/>
      <c r="MD171" s="75"/>
      <c r="ME171" s="75"/>
      <c r="MF171" s="75"/>
      <c r="MG171" s="75"/>
      <c r="MH171" s="75"/>
      <c r="MI171" s="75"/>
      <c r="MJ171" s="75"/>
      <c r="MK171" s="75"/>
      <c r="ML171" s="75"/>
      <c r="MM171" s="75"/>
      <c r="MN171" s="75"/>
      <c r="MO171" s="75"/>
      <c r="MP171" s="75"/>
      <c r="MQ171" s="75"/>
      <c r="MR171" s="75"/>
      <c r="MS171" s="75"/>
      <c r="MT171" s="75"/>
      <c r="MU171" s="75"/>
      <c r="MV171" s="75"/>
      <c r="MW171" s="75"/>
      <c r="MX171" s="75"/>
      <c r="MY171" s="75"/>
      <c r="MZ171" s="75"/>
      <c r="NA171" s="75"/>
      <c r="NB171" s="75"/>
      <c r="NC171" s="75"/>
      <c r="ND171" s="75"/>
      <c r="NE171" s="75"/>
      <c r="NF171" s="75"/>
      <c r="NG171" s="75"/>
      <c r="NH171" s="75"/>
      <c r="NI171" s="75"/>
      <c r="NJ171" s="75"/>
      <c r="NK171" s="75"/>
      <c r="NL171" s="75"/>
      <c r="NM171" s="75"/>
      <c r="NN171" s="75"/>
      <c r="NO171" s="75"/>
      <c r="NP171" s="75"/>
      <c r="NQ171" s="75"/>
      <c r="NR171" s="75"/>
      <c r="NS171" s="75"/>
      <c r="NT171" s="75"/>
      <c r="NU171" s="75"/>
      <c r="NV171" s="75"/>
      <c r="NW171" s="75"/>
      <c r="NX171" s="75"/>
      <c r="NY171" s="75"/>
      <c r="NZ171" s="75"/>
      <c r="OA171" s="75"/>
      <c r="OB171" s="75"/>
      <c r="OC171" s="75"/>
      <c r="OD171" s="75"/>
      <c r="OE171" s="75"/>
      <c r="OF171" s="75"/>
      <c r="OG171" s="75"/>
      <c r="OH171" s="75"/>
      <c r="OI171" s="75"/>
      <c r="OJ171" s="75"/>
      <c r="OK171" s="75"/>
      <c r="OL171" s="75"/>
      <c r="OM171" s="75"/>
      <c r="ON171" s="75"/>
      <c r="OO171" s="75"/>
      <c r="OP171" s="75"/>
      <c r="OQ171" s="75"/>
      <c r="OR171" s="75"/>
      <c r="OS171" s="75"/>
      <c r="OT171" s="75"/>
      <c r="OU171" s="75"/>
      <c r="OV171" s="75"/>
      <c r="OW171" s="75"/>
      <c r="OX171" s="75"/>
      <c r="OY171" s="75"/>
      <c r="OZ171" s="75"/>
      <c r="PA171" s="75"/>
      <c r="PB171" s="75"/>
      <c r="PC171" s="75"/>
      <c r="PD171" s="75"/>
      <c r="PE171" s="75"/>
      <c r="PF171" s="75"/>
      <c r="PG171" s="75"/>
      <c r="PH171" s="75"/>
      <c r="PI171" s="75"/>
      <c r="PJ171" s="75"/>
      <c r="PK171" s="75"/>
      <c r="PL171" s="75"/>
      <c r="PM171" s="75"/>
      <c r="PN171" s="75"/>
      <c r="PO171" s="75"/>
      <c r="PP171" s="75"/>
      <c r="PQ171" s="75"/>
      <c r="PR171" s="75"/>
      <c r="PS171" s="75"/>
      <c r="PT171" s="75"/>
      <c r="PU171" s="75"/>
      <c r="PV171" s="75"/>
      <c r="PW171" s="75"/>
      <c r="PX171" s="75"/>
      <c r="PY171" s="75"/>
      <c r="PZ171" s="75"/>
      <c r="QA171" s="75"/>
      <c r="QB171" s="75"/>
      <c r="QC171" s="75"/>
      <c r="QD171" s="75"/>
      <c r="QE171" s="75"/>
      <c r="QF171" s="75"/>
      <c r="QG171" s="75"/>
      <c r="QH171" s="75"/>
      <c r="QI171" s="75"/>
      <c r="QJ171" s="75"/>
      <c r="QK171" s="75"/>
      <c r="QL171" s="75"/>
      <c r="QM171" s="75"/>
      <c r="QN171" s="75"/>
      <c r="QO171" s="75"/>
      <c r="QP171" s="75"/>
      <c r="QQ171" s="75"/>
      <c r="QR171" s="75"/>
      <c r="QS171" s="75"/>
      <c r="QT171" s="75"/>
      <c r="QU171" s="75"/>
      <c r="QV171" s="75"/>
      <c r="QW171" s="75"/>
      <c r="QX171" s="75"/>
      <c r="QY171" s="75"/>
      <c r="QZ171" s="75"/>
      <c r="RA171" s="75"/>
      <c r="RB171" s="75"/>
      <c r="RC171" s="75"/>
      <c r="RD171" s="75"/>
      <c r="RE171" s="75"/>
      <c r="RF171" s="75"/>
      <c r="RG171" s="75"/>
      <c r="RH171" s="75"/>
      <c r="RI171" s="75"/>
      <c r="RJ171" s="75"/>
      <c r="RK171" s="75"/>
      <c r="RL171" s="75"/>
      <c r="RM171" s="75"/>
      <c r="RN171" s="75"/>
      <c r="RO171" s="75"/>
      <c r="RP171" s="75"/>
      <c r="RQ171" s="75"/>
      <c r="RR171" s="75"/>
      <c r="RS171" s="75"/>
      <c r="RT171" s="75"/>
      <c r="RU171" s="75"/>
      <c r="RV171" s="75"/>
      <c r="RW171" s="75"/>
      <c r="RX171" s="75"/>
      <c r="RY171" s="75"/>
      <c r="RZ171" s="75"/>
      <c r="SA171" s="75"/>
      <c r="SB171" s="75"/>
      <c r="SC171" s="75"/>
      <c r="SD171" s="75"/>
      <c r="SE171" s="75"/>
    </row>
    <row r="172" spans="50:499" s="4" customFormat="1" x14ac:dyDescent="0.2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75"/>
      <c r="JQ172" s="75"/>
      <c r="JR172" s="75"/>
      <c r="JS172" s="75"/>
      <c r="JT172" s="75"/>
      <c r="JU172" s="75"/>
      <c r="JV172" s="75"/>
      <c r="JW172" s="75"/>
      <c r="JX172" s="75"/>
      <c r="JY172" s="75"/>
      <c r="JZ172" s="75"/>
      <c r="KA172" s="75"/>
      <c r="KB172" s="75"/>
      <c r="KC172" s="75"/>
      <c r="KD172" s="75"/>
      <c r="KE172" s="75"/>
      <c r="KF172" s="75"/>
      <c r="KG172" s="75"/>
      <c r="KH172" s="75"/>
      <c r="KI172" s="75"/>
      <c r="KJ172" s="75"/>
      <c r="KK172" s="75"/>
      <c r="KL172" s="75"/>
      <c r="KM172" s="75"/>
      <c r="KN172" s="75"/>
      <c r="KO172" s="75"/>
      <c r="KP172" s="75"/>
      <c r="KQ172" s="75"/>
      <c r="KR172" s="75"/>
      <c r="KS172" s="75"/>
      <c r="KT172" s="75"/>
      <c r="KU172" s="75"/>
      <c r="KV172" s="75"/>
      <c r="KW172" s="75"/>
      <c r="KX172" s="75"/>
      <c r="KY172" s="75"/>
      <c r="KZ172" s="75"/>
      <c r="LA172" s="75"/>
      <c r="LB172" s="75"/>
      <c r="LC172" s="75"/>
      <c r="LD172" s="75"/>
      <c r="LE172" s="75"/>
      <c r="LF172" s="75"/>
      <c r="LG172" s="75"/>
      <c r="LH172" s="75"/>
      <c r="LI172" s="75"/>
      <c r="LJ172" s="75"/>
      <c r="LK172" s="75"/>
      <c r="LL172" s="75"/>
      <c r="LM172" s="75"/>
      <c r="LN172" s="75"/>
      <c r="LO172" s="75"/>
      <c r="LP172" s="75"/>
      <c r="LQ172" s="75"/>
      <c r="LR172" s="75"/>
      <c r="LS172" s="75"/>
      <c r="LT172" s="75"/>
      <c r="LU172" s="75"/>
      <c r="LV172" s="75"/>
      <c r="LW172" s="75"/>
      <c r="LX172" s="75"/>
      <c r="LY172" s="75"/>
      <c r="LZ172" s="75"/>
      <c r="MA172" s="75"/>
      <c r="MB172" s="75"/>
      <c r="MC172" s="75"/>
      <c r="MD172" s="75"/>
      <c r="ME172" s="75"/>
      <c r="MF172" s="75"/>
      <c r="MG172" s="75"/>
      <c r="MH172" s="75"/>
      <c r="MI172" s="75"/>
      <c r="MJ172" s="75"/>
      <c r="MK172" s="75"/>
      <c r="ML172" s="75"/>
      <c r="MM172" s="75"/>
      <c r="MN172" s="75"/>
      <c r="MO172" s="75"/>
      <c r="MP172" s="75"/>
      <c r="MQ172" s="75"/>
      <c r="MR172" s="75"/>
      <c r="MS172" s="75"/>
      <c r="MT172" s="75"/>
      <c r="MU172" s="75"/>
      <c r="MV172" s="75"/>
      <c r="MW172" s="75"/>
      <c r="MX172" s="75"/>
      <c r="MY172" s="75"/>
      <c r="MZ172" s="75"/>
      <c r="NA172" s="75"/>
      <c r="NB172" s="75"/>
      <c r="NC172" s="75"/>
      <c r="ND172" s="75"/>
      <c r="NE172" s="75"/>
      <c r="NF172" s="75"/>
      <c r="NG172" s="75"/>
      <c r="NH172" s="75"/>
      <c r="NI172" s="75"/>
      <c r="NJ172" s="75"/>
      <c r="NK172" s="75"/>
      <c r="NL172" s="75"/>
      <c r="NM172" s="75"/>
      <c r="NN172" s="75"/>
      <c r="NO172" s="75"/>
      <c r="NP172" s="75"/>
      <c r="NQ172" s="75"/>
      <c r="NR172" s="75"/>
      <c r="NS172" s="75"/>
      <c r="NT172" s="75"/>
      <c r="NU172" s="75"/>
      <c r="NV172" s="75"/>
      <c r="NW172" s="75"/>
      <c r="NX172" s="75"/>
      <c r="NY172" s="75"/>
      <c r="NZ172" s="75"/>
      <c r="OA172" s="75"/>
      <c r="OB172" s="75"/>
      <c r="OC172" s="75"/>
      <c r="OD172" s="75"/>
      <c r="OE172" s="75"/>
      <c r="OF172" s="75"/>
      <c r="OG172" s="75"/>
      <c r="OH172" s="75"/>
      <c r="OI172" s="75"/>
      <c r="OJ172" s="75"/>
      <c r="OK172" s="75"/>
      <c r="OL172" s="75"/>
      <c r="OM172" s="75"/>
      <c r="ON172" s="75"/>
      <c r="OO172" s="75"/>
      <c r="OP172" s="75"/>
      <c r="OQ172" s="75"/>
      <c r="OR172" s="75"/>
      <c r="OS172" s="75"/>
      <c r="OT172" s="75"/>
      <c r="OU172" s="75"/>
      <c r="OV172" s="75"/>
      <c r="OW172" s="75"/>
      <c r="OX172" s="75"/>
      <c r="OY172" s="75"/>
      <c r="OZ172" s="75"/>
      <c r="PA172" s="75"/>
      <c r="PB172" s="75"/>
      <c r="PC172" s="75"/>
      <c r="PD172" s="75"/>
      <c r="PE172" s="75"/>
      <c r="PF172" s="75"/>
      <c r="PG172" s="75"/>
      <c r="PH172" s="75"/>
      <c r="PI172" s="75"/>
      <c r="PJ172" s="75"/>
      <c r="PK172" s="75"/>
      <c r="PL172" s="75"/>
      <c r="PM172" s="75"/>
      <c r="PN172" s="75"/>
      <c r="PO172" s="75"/>
      <c r="PP172" s="75"/>
      <c r="PQ172" s="75"/>
      <c r="PR172" s="75"/>
      <c r="PS172" s="75"/>
      <c r="PT172" s="75"/>
      <c r="PU172" s="75"/>
      <c r="PV172" s="75"/>
      <c r="PW172" s="75"/>
      <c r="PX172" s="75"/>
      <c r="PY172" s="75"/>
      <c r="PZ172" s="75"/>
      <c r="QA172" s="75"/>
      <c r="QB172" s="75"/>
      <c r="QC172" s="75"/>
      <c r="QD172" s="75"/>
      <c r="QE172" s="75"/>
      <c r="QF172" s="75"/>
      <c r="QG172" s="75"/>
      <c r="QH172" s="75"/>
      <c r="QI172" s="75"/>
      <c r="QJ172" s="75"/>
      <c r="QK172" s="75"/>
      <c r="QL172" s="75"/>
      <c r="QM172" s="75"/>
      <c r="QN172" s="75"/>
      <c r="QO172" s="75"/>
      <c r="QP172" s="75"/>
      <c r="QQ172" s="75"/>
      <c r="QR172" s="75"/>
      <c r="QS172" s="75"/>
      <c r="QT172" s="75"/>
      <c r="QU172" s="75"/>
      <c r="QV172" s="75"/>
      <c r="QW172" s="75"/>
      <c r="QX172" s="75"/>
      <c r="QY172" s="75"/>
      <c r="QZ172" s="75"/>
      <c r="RA172" s="75"/>
      <c r="RB172" s="75"/>
      <c r="RC172" s="75"/>
      <c r="RD172" s="75"/>
      <c r="RE172" s="75"/>
      <c r="RF172" s="75"/>
      <c r="RG172" s="75"/>
      <c r="RH172" s="75"/>
      <c r="RI172" s="75"/>
      <c r="RJ172" s="75"/>
      <c r="RK172" s="75"/>
      <c r="RL172" s="75"/>
      <c r="RM172" s="75"/>
      <c r="RN172" s="75"/>
      <c r="RO172" s="75"/>
      <c r="RP172" s="75"/>
      <c r="RQ172" s="75"/>
      <c r="RR172" s="75"/>
      <c r="RS172" s="75"/>
      <c r="RT172" s="75"/>
      <c r="RU172" s="75"/>
      <c r="RV172" s="75"/>
      <c r="RW172" s="75"/>
      <c r="RX172" s="75"/>
      <c r="RY172" s="75"/>
      <c r="RZ172" s="75"/>
      <c r="SA172" s="75"/>
      <c r="SB172" s="75"/>
      <c r="SC172" s="75"/>
      <c r="SD172" s="75"/>
      <c r="SE172" s="75"/>
    </row>
    <row r="173" spans="50:499" s="4" customFormat="1" x14ac:dyDescent="0.2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75"/>
      <c r="JQ173" s="75"/>
      <c r="JR173" s="75"/>
      <c r="JS173" s="75"/>
      <c r="JT173" s="75"/>
      <c r="JU173" s="75"/>
      <c r="JV173" s="75"/>
      <c r="JW173" s="75"/>
      <c r="JX173" s="75"/>
      <c r="JY173" s="75"/>
      <c r="JZ173" s="75"/>
      <c r="KA173" s="75"/>
      <c r="KB173" s="75"/>
      <c r="KC173" s="75"/>
      <c r="KD173" s="75"/>
      <c r="KE173" s="75"/>
      <c r="KF173" s="75"/>
      <c r="KG173" s="75"/>
      <c r="KH173" s="75"/>
      <c r="KI173" s="75"/>
      <c r="KJ173" s="75"/>
      <c r="KK173" s="75"/>
      <c r="KL173" s="75"/>
      <c r="KM173" s="75"/>
      <c r="KN173" s="75"/>
      <c r="KO173" s="75"/>
      <c r="KP173" s="75"/>
      <c r="KQ173" s="75"/>
      <c r="KR173" s="75"/>
      <c r="KS173" s="75"/>
      <c r="KT173" s="75"/>
      <c r="KU173" s="75"/>
      <c r="KV173" s="75"/>
      <c r="KW173" s="75"/>
      <c r="KX173" s="75"/>
      <c r="KY173" s="75"/>
      <c r="KZ173" s="75"/>
      <c r="LA173" s="75"/>
      <c r="LB173" s="75"/>
      <c r="LC173" s="75"/>
      <c r="LD173" s="75"/>
      <c r="LE173" s="75"/>
      <c r="LF173" s="75"/>
      <c r="LG173" s="75"/>
      <c r="LH173" s="75"/>
      <c r="LI173" s="75"/>
      <c r="LJ173" s="75"/>
      <c r="LK173" s="75"/>
      <c r="LL173" s="75"/>
      <c r="LM173" s="75"/>
      <c r="LN173" s="75"/>
      <c r="LO173" s="75"/>
      <c r="LP173" s="75"/>
      <c r="LQ173" s="75"/>
      <c r="LR173" s="75"/>
      <c r="LS173" s="75"/>
      <c r="LT173" s="75"/>
      <c r="LU173" s="75"/>
      <c r="LV173" s="75"/>
      <c r="LW173" s="75"/>
      <c r="LX173" s="75"/>
      <c r="LY173" s="75"/>
      <c r="LZ173" s="75"/>
      <c r="MA173" s="75"/>
      <c r="MB173" s="75"/>
      <c r="MC173" s="75"/>
      <c r="MD173" s="75"/>
      <c r="ME173" s="75"/>
      <c r="MF173" s="75"/>
      <c r="MG173" s="75"/>
      <c r="MH173" s="75"/>
      <c r="MI173" s="75"/>
      <c r="MJ173" s="75"/>
      <c r="MK173" s="75"/>
      <c r="ML173" s="75"/>
      <c r="MM173" s="75"/>
      <c r="MN173" s="75"/>
      <c r="MO173" s="75"/>
      <c r="MP173" s="75"/>
      <c r="MQ173" s="75"/>
      <c r="MR173" s="75"/>
      <c r="MS173" s="75"/>
      <c r="MT173" s="75"/>
      <c r="MU173" s="75"/>
      <c r="MV173" s="75"/>
      <c r="MW173" s="75"/>
      <c r="MX173" s="75"/>
      <c r="MY173" s="75"/>
      <c r="MZ173" s="75"/>
      <c r="NA173" s="75"/>
      <c r="NB173" s="75"/>
      <c r="NC173" s="75"/>
      <c r="ND173" s="75"/>
      <c r="NE173" s="75"/>
      <c r="NF173" s="75"/>
      <c r="NG173" s="75"/>
      <c r="NH173" s="75"/>
      <c r="NI173" s="75"/>
      <c r="NJ173" s="75"/>
      <c r="NK173" s="75"/>
      <c r="NL173" s="75"/>
      <c r="NM173" s="75"/>
      <c r="NN173" s="75"/>
      <c r="NO173" s="75"/>
      <c r="NP173" s="75"/>
      <c r="NQ173" s="75"/>
      <c r="NR173" s="75"/>
      <c r="NS173" s="75"/>
      <c r="NT173" s="75"/>
      <c r="NU173" s="75"/>
      <c r="NV173" s="75"/>
      <c r="NW173" s="75"/>
      <c r="NX173" s="75"/>
      <c r="NY173" s="75"/>
      <c r="NZ173" s="75"/>
      <c r="OA173" s="75"/>
      <c r="OB173" s="75"/>
      <c r="OC173" s="75"/>
      <c r="OD173" s="75"/>
      <c r="OE173" s="75"/>
      <c r="OF173" s="75"/>
      <c r="OG173" s="75"/>
      <c r="OH173" s="75"/>
      <c r="OI173" s="75"/>
      <c r="OJ173" s="75"/>
      <c r="OK173" s="75"/>
      <c r="OL173" s="75"/>
      <c r="OM173" s="75"/>
      <c r="ON173" s="75"/>
      <c r="OO173" s="75"/>
      <c r="OP173" s="75"/>
      <c r="OQ173" s="75"/>
      <c r="OR173" s="75"/>
      <c r="OS173" s="75"/>
      <c r="OT173" s="75"/>
      <c r="OU173" s="75"/>
      <c r="OV173" s="75"/>
      <c r="OW173" s="75"/>
      <c r="OX173" s="75"/>
      <c r="OY173" s="75"/>
      <c r="OZ173" s="75"/>
      <c r="PA173" s="75"/>
      <c r="PB173" s="75"/>
      <c r="PC173" s="75"/>
      <c r="PD173" s="75"/>
      <c r="PE173" s="75"/>
      <c r="PF173" s="75"/>
      <c r="PG173" s="75"/>
      <c r="PH173" s="75"/>
      <c r="PI173" s="75"/>
      <c r="PJ173" s="75"/>
      <c r="PK173" s="75"/>
      <c r="PL173" s="75"/>
      <c r="PM173" s="75"/>
      <c r="PN173" s="75"/>
      <c r="PO173" s="75"/>
      <c r="PP173" s="75"/>
      <c r="PQ173" s="75"/>
      <c r="PR173" s="75"/>
      <c r="PS173" s="75"/>
      <c r="PT173" s="75"/>
      <c r="PU173" s="75"/>
      <c r="PV173" s="75"/>
      <c r="PW173" s="75"/>
      <c r="PX173" s="75"/>
      <c r="PY173" s="75"/>
      <c r="PZ173" s="75"/>
      <c r="QA173" s="75"/>
      <c r="QB173" s="75"/>
      <c r="QC173" s="75"/>
      <c r="QD173" s="75"/>
      <c r="QE173" s="75"/>
      <c r="QF173" s="75"/>
      <c r="QG173" s="75"/>
      <c r="QH173" s="75"/>
      <c r="QI173" s="75"/>
      <c r="QJ173" s="75"/>
      <c r="QK173" s="75"/>
      <c r="QL173" s="75"/>
      <c r="QM173" s="75"/>
      <c r="QN173" s="75"/>
      <c r="QO173" s="75"/>
      <c r="QP173" s="75"/>
      <c r="QQ173" s="75"/>
      <c r="QR173" s="75"/>
      <c r="QS173" s="75"/>
      <c r="QT173" s="75"/>
      <c r="QU173" s="75"/>
      <c r="QV173" s="75"/>
      <c r="QW173" s="75"/>
      <c r="QX173" s="75"/>
      <c r="QY173" s="75"/>
      <c r="QZ173" s="75"/>
      <c r="RA173" s="75"/>
      <c r="RB173" s="75"/>
      <c r="RC173" s="75"/>
      <c r="RD173" s="75"/>
      <c r="RE173" s="75"/>
      <c r="RF173" s="75"/>
      <c r="RG173" s="75"/>
      <c r="RH173" s="75"/>
      <c r="RI173" s="75"/>
      <c r="RJ173" s="75"/>
      <c r="RK173" s="75"/>
      <c r="RL173" s="75"/>
      <c r="RM173" s="75"/>
      <c r="RN173" s="75"/>
      <c r="RO173" s="75"/>
      <c r="RP173" s="75"/>
      <c r="RQ173" s="75"/>
      <c r="RR173" s="75"/>
      <c r="RS173" s="75"/>
      <c r="RT173" s="75"/>
      <c r="RU173" s="75"/>
      <c r="RV173" s="75"/>
      <c r="RW173" s="75"/>
      <c r="RX173" s="75"/>
      <c r="RY173" s="75"/>
      <c r="RZ173" s="75"/>
      <c r="SA173" s="75"/>
      <c r="SB173" s="75"/>
      <c r="SC173" s="75"/>
      <c r="SD173" s="75"/>
      <c r="SE173" s="75"/>
    </row>
    <row r="174" spans="50:499" s="4" customFormat="1" x14ac:dyDescent="0.2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75"/>
      <c r="JQ174" s="75"/>
      <c r="JR174" s="75"/>
      <c r="JS174" s="75"/>
      <c r="JT174" s="75"/>
      <c r="JU174" s="75"/>
      <c r="JV174" s="75"/>
      <c r="JW174" s="75"/>
      <c r="JX174" s="75"/>
      <c r="JY174" s="75"/>
      <c r="JZ174" s="75"/>
      <c r="KA174" s="75"/>
      <c r="KB174" s="75"/>
      <c r="KC174" s="75"/>
      <c r="KD174" s="75"/>
      <c r="KE174" s="75"/>
      <c r="KF174" s="75"/>
      <c r="KG174" s="75"/>
      <c r="KH174" s="75"/>
      <c r="KI174" s="75"/>
      <c r="KJ174" s="75"/>
      <c r="KK174" s="75"/>
      <c r="KL174" s="75"/>
      <c r="KM174" s="75"/>
      <c r="KN174" s="75"/>
      <c r="KO174" s="75"/>
      <c r="KP174" s="75"/>
      <c r="KQ174" s="75"/>
      <c r="KR174" s="75"/>
      <c r="KS174" s="75"/>
      <c r="KT174" s="75"/>
      <c r="KU174" s="75"/>
      <c r="KV174" s="75"/>
      <c r="KW174" s="75"/>
      <c r="KX174" s="75"/>
      <c r="KY174" s="75"/>
      <c r="KZ174" s="75"/>
      <c r="LA174" s="75"/>
      <c r="LB174" s="75"/>
      <c r="LC174" s="75"/>
      <c r="LD174" s="75"/>
      <c r="LE174" s="75"/>
      <c r="LF174" s="75"/>
      <c r="LG174" s="75"/>
      <c r="LH174" s="75"/>
      <c r="LI174" s="75"/>
      <c r="LJ174" s="75"/>
      <c r="LK174" s="75"/>
      <c r="LL174" s="75"/>
      <c r="LM174" s="75"/>
      <c r="LN174" s="75"/>
      <c r="LO174" s="75"/>
      <c r="LP174" s="75"/>
      <c r="LQ174" s="75"/>
      <c r="LR174" s="75"/>
      <c r="LS174" s="75"/>
      <c r="LT174" s="75"/>
      <c r="LU174" s="75"/>
      <c r="LV174" s="75"/>
      <c r="LW174" s="75"/>
      <c r="LX174" s="75"/>
      <c r="LY174" s="75"/>
      <c r="LZ174" s="75"/>
      <c r="MA174" s="75"/>
      <c r="MB174" s="75"/>
      <c r="MC174" s="75"/>
      <c r="MD174" s="75"/>
      <c r="ME174" s="75"/>
      <c r="MF174" s="75"/>
      <c r="MG174" s="75"/>
      <c r="MH174" s="75"/>
      <c r="MI174" s="75"/>
      <c r="MJ174" s="75"/>
      <c r="MK174" s="75"/>
      <c r="ML174" s="75"/>
      <c r="MM174" s="75"/>
      <c r="MN174" s="75"/>
      <c r="MO174" s="75"/>
      <c r="MP174" s="75"/>
      <c r="MQ174" s="75"/>
      <c r="MR174" s="75"/>
      <c r="MS174" s="75"/>
      <c r="MT174" s="75"/>
      <c r="MU174" s="75"/>
      <c r="MV174" s="75"/>
      <c r="MW174" s="75"/>
      <c r="MX174" s="75"/>
      <c r="MY174" s="75"/>
      <c r="MZ174" s="75"/>
      <c r="NA174" s="75"/>
      <c r="NB174" s="75"/>
      <c r="NC174" s="75"/>
      <c r="ND174" s="75"/>
      <c r="NE174" s="75"/>
      <c r="NF174" s="75"/>
      <c r="NG174" s="75"/>
      <c r="NH174" s="75"/>
      <c r="NI174" s="75"/>
      <c r="NJ174" s="75"/>
      <c r="NK174" s="75"/>
      <c r="NL174" s="75"/>
      <c r="NM174" s="75"/>
      <c r="NN174" s="75"/>
      <c r="NO174" s="75"/>
      <c r="NP174" s="75"/>
      <c r="NQ174" s="75"/>
      <c r="NR174" s="75"/>
      <c r="NS174" s="75"/>
      <c r="NT174" s="75"/>
      <c r="NU174" s="75"/>
      <c r="NV174" s="75"/>
      <c r="NW174" s="75"/>
      <c r="NX174" s="75"/>
      <c r="NY174" s="75"/>
      <c r="NZ174" s="75"/>
      <c r="OA174" s="75"/>
      <c r="OB174" s="75"/>
      <c r="OC174" s="75"/>
      <c r="OD174" s="75"/>
      <c r="OE174" s="75"/>
      <c r="OF174" s="75"/>
      <c r="OG174" s="75"/>
      <c r="OH174" s="75"/>
      <c r="OI174" s="75"/>
      <c r="OJ174" s="75"/>
      <c r="OK174" s="75"/>
      <c r="OL174" s="75"/>
      <c r="OM174" s="75"/>
      <c r="ON174" s="75"/>
      <c r="OO174" s="75"/>
      <c r="OP174" s="75"/>
      <c r="OQ174" s="75"/>
      <c r="OR174" s="75"/>
      <c r="OS174" s="75"/>
      <c r="OT174" s="75"/>
      <c r="OU174" s="75"/>
      <c r="OV174" s="75"/>
      <c r="OW174" s="75"/>
      <c r="OX174" s="75"/>
      <c r="OY174" s="75"/>
      <c r="OZ174" s="75"/>
      <c r="PA174" s="75"/>
      <c r="PB174" s="75"/>
      <c r="PC174" s="75"/>
      <c r="PD174" s="75"/>
      <c r="PE174" s="75"/>
      <c r="PF174" s="75"/>
      <c r="PG174" s="75"/>
      <c r="PH174" s="75"/>
      <c r="PI174" s="75"/>
      <c r="PJ174" s="75"/>
      <c r="PK174" s="75"/>
      <c r="PL174" s="75"/>
      <c r="PM174" s="75"/>
      <c r="PN174" s="75"/>
      <c r="PO174" s="75"/>
      <c r="PP174" s="75"/>
      <c r="PQ174" s="75"/>
      <c r="PR174" s="75"/>
      <c r="PS174" s="75"/>
      <c r="PT174" s="75"/>
      <c r="PU174" s="75"/>
      <c r="PV174" s="75"/>
      <c r="PW174" s="75"/>
      <c r="PX174" s="75"/>
      <c r="PY174" s="75"/>
      <c r="PZ174" s="75"/>
      <c r="QA174" s="75"/>
      <c r="QB174" s="75"/>
      <c r="QC174" s="75"/>
      <c r="QD174" s="75"/>
      <c r="QE174" s="75"/>
      <c r="QF174" s="75"/>
      <c r="QG174" s="75"/>
      <c r="QH174" s="75"/>
      <c r="QI174" s="75"/>
      <c r="QJ174" s="75"/>
      <c r="QK174" s="75"/>
      <c r="QL174" s="75"/>
      <c r="QM174" s="75"/>
      <c r="QN174" s="75"/>
      <c r="QO174" s="75"/>
      <c r="QP174" s="75"/>
      <c r="QQ174" s="75"/>
      <c r="QR174" s="75"/>
      <c r="QS174" s="75"/>
      <c r="QT174" s="75"/>
      <c r="QU174" s="75"/>
      <c r="QV174" s="75"/>
      <c r="QW174" s="75"/>
      <c r="QX174" s="75"/>
      <c r="QY174" s="75"/>
      <c r="QZ174" s="75"/>
      <c r="RA174" s="75"/>
      <c r="RB174" s="75"/>
      <c r="RC174" s="75"/>
      <c r="RD174" s="75"/>
      <c r="RE174" s="75"/>
      <c r="RF174" s="75"/>
      <c r="RG174" s="75"/>
      <c r="RH174" s="75"/>
      <c r="RI174" s="75"/>
      <c r="RJ174" s="75"/>
      <c r="RK174" s="75"/>
      <c r="RL174" s="75"/>
      <c r="RM174" s="75"/>
      <c r="RN174" s="75"/>
      <c r="RO174" s="75"/>
      <c r="RP174" s="75"/>
      <c r="RQ174" s="75"/>
      <c r="RR174" s="75"/>
      <c r="RS174" s="75"/>
      <c r="RT174" s="75"/>
      <c r="RU174" s="75"/>
      <c r="RV174" s="75"/>
      <c r="RW174" s="75"/>
      <c r="RX174" s="75"/>
      <c r="RY174" s="75"/>
      <c r="RZ174" s="75"/>
      <c r="SA174" s="75"/>
      <c r="SB174" s="75"/>
      <c r="SC174" s="75"/>
      <c r="SD174" s="75"/>
      <c r="SE174" s="75"/>
    </row>
    <row r="175" spans="50:499" s="4" customFormat="1" x14ac:dyDescent="0.2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75"/>
      <c r="JQ175" s="75"/>
      <c r="JR175" s="75"/>
      <c r="JS175" s="75"/>
      <c r="JT175" s="75"/>
      <c r="JU175" s="75"/>
      <c r="JV175" s="75"/>
      <c r="JW175" s="75"/>
      <c r="JX175" s="75"/>
      <c r="JY175" s="75"/>
      <c r="JZ175" s="75"/>
      <c r="KA175" s="75"/>
      <c r="KB175" s="75"/>
      <c r="KC175" s="75"/>
      <c r="KD175" s="75"/>
      <c r="KE175" s="75"/>
      <c r="KF175" s="75"/>
      <c r="KG175" s="75"/>
      <c r="KH175" s="75"/>
      <c r="KI175" s="75"/>
      <c r="KJ175" s="75"/>
      <c r="KK175" s="75"/>
      <c r="KL175" s="75"/>
      <c r="KM175" s="75"/>
      <c r="KN175" s="75"/>
      <c r="KO175" s="75"/>
      <c r="KP175" s="75"/>
      <c r="KQ175" s="75"/>
      <c r="KR175" s="75"/>
      <c r="KS175" s="75"/>
      <c r="KT175" s="75"/>
      <c r="KU175" s="75"/>
      <c r="KV175" s="75"/>
      <c r="KW175" s="75"/>
      <c r="KX175" s="75"/>
      <c r="KY175" s="75"/>
      <c r="KZ175" s="75"/>
      <c r="LA175" s="75"/>
      <c r="LB175" s="75"/>
      <c r="LC175" s="75"/>
      <c r="LD175" s="75"/>
      <c r="LE175" s="75"/>
      <c r="LF175" s="75"/>
      <c r="LG175" s="75"/>
      <c r="LH175" s="75"/>
      <c r="LI175" s="75"/>
      <c r="LJ175" s="75"/>
      <c r="LK175" s="75"/>
      <c r="LL175" s="75"/>
      <c r="LM175" s="75"/>
      <c r="LN175" s="75"/>
      <c r="LO175" s="75"/>
      <c r="LP175" s="75"/>
      <c r="LQ175" s="75"/>
      <c r="LR175" s="75"/>
      <c r="LS175" s="75"/>
      <c r="LT175" s="75"/>
      <c r="LU175" s="75"/>
      <c r="LV175" s="75"/>
      <c r="LW175" s="75"/>
      <c r="LX175" s="75"/>
      <c r="LY175" s="75"/>
      <c r="LZ175" s="75"/>
      <c r="MA175" s="75"/>
      <c r="MB175" s="75"/>
      <c r="MC175" s="75"/>
      <c r="MD175" s="75"/>
      <c r="ME175" s="75"/>
      <c r="MF175" s="75"/>
      <c r="MG175" s="75"/>
      <c r="MH175" s="75"/>
      <c r="MI175" s="75"/>
      <c r="MJ175" s="75"/>
      <c r="MK175" s="75"/>
      <c r="ML175" s="75"/>
      <c r="MM175" s="75"/>
      <c r="MN175" s="75"/>
      <c r="MO175" s="75"/>
      <c r="MP175" s="75"/>
      <c r="MQ175" s="75"/>
      <c r="MR175" s="75"/>
      <c r="MS175" s="75"/>
      <c r="MT175" s="75"/>
      <c r="MU175" s="75"/>
      <c r="MV175" s="75"/>
      <c r="MW175" s="75"/>
      <c r="MX175" s="75"/>
      <c r="MY175" s="75"/>
      <c r="MZ175" s="75"/>
      <c r="NA175" s="75"/>
      <c r="NB175" s="75"/>
      <c r="NC175" s="75"/>
      <c r="ND175" s="75"/>
      <c r="NE175" s="75"/>
      <c r="NF175" s="75"/>
      <c r="NG175" s="75"/>
      <c r="NH175" s="75"/>
      <c r="NI175" s="75"/>
      <c r="NJ175" s="75"/>
      <c r="NK175" s="75"/>
      <c r="NL175" s="75"/>
      <c r="NM175" s="75"/>
      <c r="NN175" s="75"/>
      <c r="NO175" s="75"/>
      <c r="NP175" s="75"/>
      <c r="NQ175" s="75"/>
      <c r="NR175" s="75"/>
      <c r="NS175" s="75"/>
      <c r="NT175" s="75"/>
      <c r="NU175" s="75"/>
      <c r="NV175" s="75"/>
      <c r="NW175" s="75"/>
      <c r="NX175" s="75"/>
      <c r="NY175" s="75"/>
      <c r="NZ175" s="75"/>
      <c r="OA175" s="75"/>
      <c r="OB175" s="75"/>
      <c r="OC175" s="75"/>
      <c r="OD175" s="75"/>
      <c r="OE175" s="75"/>
      <c r="OF175" s="75"/>
      <c r="OG175" s="75"/>
      <c r="OH175" s="75"/>
      <c r="OI175" s="75"/>
      <c r="OJ175" s="75"/>
      <c r="OK175" s="75"/>
      <c r="OL175" s="75"/>
      <c r="OM175" s="75"/>
      <c r="ON175" s="75"/>
      <c r="OO175" s="75"/>
      <c r="OP175" s="75"/>
      <c r="OQ175" s="75"/>
      <c r="OR175" s="75"/>
      <c r="OS175" s="75"/>
      <c r="OT175" s="75"/>
      <c r="OU175" s="75"/>
      <c r="OV175" s="75"/>
      <c r="OW175" s="75"/>
      <c r="OX175" s="75"/>
      <c r="OY175" s="75"/>
      <c r="OZ175" s="75"/>
      <c r="PA175" s="75"/>
      <c r="PB175" s="75"/>
      <c r="PC175" s="75"/>
      <c r="PD175" s="75"/>
      <c r="PE175" s="75"/>
      <c r="PF175" s="75"/>
      <c r="PG175" s="75"/>
      <c r="PH175" s="75"/>
      <c r="PI175" s="75"/>
      <c r="PJ175" s="75"/>
      <c r="PK175" s="75"/>
      <c r="PL175" s="75"/>
      <c r="PM175" s="75"/>
      <c r="PN175" s="75"/>
      <c r="PO175" s="75"/>
      <c r="PP175" s="75"/>
      <c r="PQ175" s="75"/>
      <c r="PR175" s="75"/>
      <c r="PS175" s="75"/>
      <c r="PT175" s="75"/>
      <c r="PU175" s="75"/>
      <c r="PV175" s="75"/>
      <c r="PW175" s="75"/>
      <c r="PX175" s="75"/>
      <c r="PY175" s="75"/>
      <c r="PZ175" s="75"/>
      <c r="QA175" s="75"/>
      <c r="QB175" s="75"/>
      <c r="QC175" s="75"/>
      <c r="QD175" s="75"/>
      <c r="QE175" s="75"/>
      <c r="QF175" s="75"/>
      <c r="QG175" s="75"/>
      <c r="QH175" s="75"/>
      <c r="QI175" s="75"/>
      <c r="QJ175" s="75"/>
      <c r="QK175" s="75"/>
      <c r="QL175" s="75"/>
      <c r="QM175" s="75"/>
      <c r="QN175" s="75"/>
      <c r="QO175" s="75"/>
      <c r="QP175" s="75"/>
      <c r="QQ175" s="75"/>
      <c r="QR175" s="75"/>
      <c r="QS175" s="75"/>
      <c r="QT175" s="75"/>
      <c r="QU175" s="75"/>
      <c r="QV175" s="75"/>
      <c r="QW175" s="75"/>
      <c r="QX175" s="75"/>
      <c r="QY175" s="75"/>
      <c r="QZ175" s="75"/>
      <c r="RA175" s="75"/>
      <c r="RB175" s="75"/>
      <c r="RC175" s="75"/>
      <c r="RD175" s="75"/>
      <c r="RE175" s="75"/>
      <c r="RF175" s="75"/>
      <c r="RG175" s="75"/>
      <c r="RH175" s="75"/>
      <c r="RI175" s="75"/>
      <c r="RJ175" s="75"/>
      <c r="RK175" s="75"/>
      <c r="RL175" s="75"/>
      <c r="RM175" s="75"/>
      <c r="RN175" s="75"/>
      <c r="RO175" s="75"/>
      <c r="RP175" s="75"/>
      <c r="RQ175" s="75"/>
      <c r="RR175" s="75"/>
      <c r="RS175" s="75"/>
      <c r="RT175" s="75"/>
      <c r="RU175" s="75"/>
      <c r="RV175" s="75"/>
      <c r="RW175" s="75"/>
      <c r="RX175" s="75"/>
      <c r="RY175" s="75"/>
      <c r="RZ175" s="75"/>
      <c r="SA175" s="75"/>
      <c r="SB175" s="75"/>
      <c r="SC175" s="75"/>
      <c r="SD175" s="75"/>
      <c r="SE175" s="75"/>
    </row>
    <row r="176" spans="50:499" s="4" customFormat="1" x14ac:dyDescent="0.2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75"/>
      <c r="JQ176" s="75"/>
      <c r="JR176" s="75"/>
      <c r="JS176" s="75"/>
      <c r="JT176" s="75"/>
      <c r="JU176" s="75"/>
      <c r="JV176" s="75"/>
      <c r="JW176" s="75"/>
      <c r="JX176" s="75"/>
      <c r="JY176" s="75"/>
      <c r="JZ176" s="75"/>
      <c r="KA176" s="75"/>
      <c r="KB176" s="75"/>
      <c r="KC176" s="75"/>
      <c r="KD176" s="75"/>
      <c r="KE176" s="75"/>
      <c r="KF176" s="75"/>
      <c r="KG176" s="75"/>
      <c r="KH176" s="75"/>
      <c r="KI176" s="75"/>
      <c r="KJ176" s="75"/>
      <c r="KK176" s="75"/>
      <c r="KL176" s="75"/>
      <c r="KM176" s="75"/>
      <c r="KN176" s="75"/>
      <c r="KO176" s="75"/>
      <c r="KP176" s="75"/>
      <c r="KQ176" s="75"/>
      <c r="KR176" s="75"/>
      <c r="KS176" s="75"/>
      <c r="KT176" s="75"/>
      <c r="KU176" s="75"/>
      <c r="KV176" s="75"/>
      <c r="KW176" s="75"/>
      <c r="KX176" s="75"/>
      <c r="KY176" s="75"/>
      <c r="KZ176" s="75"/>
      <c r="LA176" s="75"/>
      <c r="LB176" s="75"/>
      <c r="LC176" s="75"/>
      <c r="LD176" s="75"/>
      <c r="LE176" s="75"/>
      <c r="LF176" s="75"/>
      <c r="LG176" s="75"/>
      <c r="LH176" s="75"/>
      <c r="LI176" s="75"/>
      <c r="LJ176" s="75"/>
      <c r="LK176" s="75"/>
      <c r="LL176" s="75"/>
      <c r="LM176" s="75"/>
      <c r="LN176" s="75"/>
      <c r="LO176" s="75"/>
      <c r="LP176" s="75"/>
      <c r="LQ176" s="75"/>
      <c r="LR176" s="75"/>
      <c r="LS176" s="75"/>
      <c r="LT176" s="75"/>
      <c r="LU176" s="75"/>
      <c r="LV176" s="75"/>
      <c r="LW176" s="75"/>
      <c r="LX176" s="75"/>
      <c r="LY176" s="75"/>
      <c r="LZ176" s="75"/>
      <c r="MA176" s="75"/>
      <c r="MB176" s="75"/>
      <c r="MC176" s="75"/>
      <c r="MD176" s="75"/>
      <c r="ME176" s="75"/>
      <c r="MF176" s="75"/>
      <c r="MG176" s="75"/>
      <c r="MH176" s="75"/>
      <c r="MI176" s="75"/>
      <c r="MJ176" s="75"/>
      <c r="MK176" s="75"/>
      <c r="ML176" s="75"/>
      <c r="MM176" s="75"/>
      <c r="MN176" s="75"/>
      <c r="MO176" s="75"/>
      <c r="MP176" s="75"/>
      <c r="MQ176" s="75"/>
      <c r="MR176" s="75"/>
      <c r="MS176" s="75"/>
      <c r="MT176" s="75"/>
      <c r="MU176" s="75"/>
      <c r="MV176" s="75"/>
      <c r="MW176" s="75"/>
      <c r="MX176" s="75"/>
      <c r="MY176" s="75"/>
      <c r="MZ176" s="75"/>
      <c r="NA176" s="75"/>
      <c r="NB176" s="75"/>
      <c r="NC176" s="75"/>
      <c r="ND176" s="75"/>
      <c r="NE176" s="75"/>
      <c r="NF176" s="75"/>
      <c r="NG176" s="75"/>
      <c r="NH176" s="75"/>
      <c r="NI176" s="75"/>
      <c r="NJ176" s="75"/>
      <c r="NK176" s="75"/>
      <c r="NL176" s="75"/>
      <c r="NM176" s="75"/>
      <c r="NN176" s="75"/>
      <c r="NO176" s="75"/>
      <c r="NP176" s="75"/>
      <c r="NQ176" s="75"/>
      <c r="NR176" s="75"/>
      <c r="NS176" s="75"/>
      <c r="NT176" s="75"/>
      <c r="NU176" s="75"/>
      <c r="NV176" s="75"/>
      <c r="NW176" s="75"/>
      <c r="NX176" s="75"/>
      <c r="NY176" s="75"/>
      <c r="NZ176" s="75"/>
      <c r="OA176" s="75"/>
      <c r="OB176" s="75"/>
      <c r="OC176" s="75"/>
      <c r="OD176" s="75"/>
      <c r="OE176" s="75"/>
      <c r="OF176" s="75"/>
      <c r="OG176" s="75"/>
      <c r="OH176" s="75"/>
      <c r="OI176" s="75"/>
      <c r="OJ176" s="75"/>
      <c r="OK176" s="75"/>
      <c r="OL176" s="75"/>
      <c r="OM176" s="75"/>
      <c r="ON176" s="75"/>
      <c r="OO176" s="75"/>
      <c r="OP176" s="75"/>
      <c r="OQ176" s="75"/>
      <c r="OR176" s="75"/>
      <c r="OS176" s="75"/>
      <c r="OT176" s="75"/>
      <c r="OU176" s="75"/>
      <c r="OV176" s="75"/>
      <c r="OW176" s="75"/>
      <c r="OX176" s="75"/>
      <c r="OY176" s="75"/>
      <c r="OZ176" s="75"/>
      <c r="PA176" s="75"/>
      <c r="PB176" s="75"/>
      <c r="PC176" s="75"/>
      <c r="PD176" s="75"/>
      <c r="PE176" s="75"/>
      <c r="PF176" s="75"/>
      <c r="PG176" s="75"/>
      <c r="PH176" s="75"/>
      <c r="PI176" s="75"/>
      <c r="PJ176" s="75"/>
      <c r="PK176" s="75"/>
      <c r="PL176" s="75"/>
      <c r="PM176" s="75"/>
      <c r="PN176" s="75"/>
      <c r="PO176" s="75"/>
      <c r="PP176" s="75"/>
      <c r="PQ176" s="75"/>
      <c r="PR176" s="75"/>
      <c r="PS176" s="75"/>
      <c r="PT176" s="75"/>
      <c r="PU176" s="75"/>
      <c r="PV176" s="75"/>
      <c r="PW176" s="75"/>
      <c r="PX176" s="75"/>
      <c r="PY176" s="75"/>
      <c r="PZ176" s="75"/>
      <c r="QA176" s="75"/>
      <c r="QB176" s="75"/>
      <c r="QC176" s="75"/>
      <c r="QD176" s="75"/>
      <c r="QE176" s="75"/>
      <c r="QF176" s="75"/>
      <c r="QG176" s="75"/>
      <c r="QH176" s="75"/>
      <c r="QI176" s="75"/>
      <c r="QJ176" s="75"/>
      <c r="QK176" s="75"/>
      <c r="QL176" s="75"/>
      <c r="QM176" s="75"/>
      <c r="QN176" s="75"/>
      <c r="QO176" s="75"/>
      <c r="QP176" s="75"/>
      <c r="QQ176" s="75"/>
      <c r="QR176" s="75"/>
      <c r="QS176" s="75"/>
      <c r="QT176" s="75"/>
      <c r="QU176" s="75"/>
      <c r="QV176" s="75"/>
      <c r="QW176" s="75"/>
      <c r="QX176" s="75"/>
      <c r="QY176" s="75"/>
      <c r="QZ176" s="75"/>
      <c r="RA176" s="75"/>
      <c r="RB176" s="75"/>
      <c r="RC176" s="75"/>
      <c r="RD176" s="75"/>
      <c r="RE176" s="75"/>
      <c r="RF176" s="75"/>
      <c r="RG176" s="75"/>
      <c r="RH176" s="75"/>
      <c r="RI176" s="75"/>
      <c r="RJ176" s="75"/>
      <c r="RK176" s="75"/>
      <c r="RL176" s="75"/>
      <c r="RM176" s="75"/>
      <c r="RN176" s="75"/>
      <c r="RO176" s="75"/>
      <c r="RP176" s="75"/>
      <c r="RQ176" s="75"/>
      <c r="RR176" s="75"/>
      <c r="RS176" s="75"/>
      <c r="RT176" s="75"/>
      <c r="RU176" s="75"/>
      <c r="RV176" s="75"/>
      <c r="RW176" s="75"/>
      <c r="RX176" s="75"/>
      <c r="RY176" s="75"/>
      <c r="RZ176" s="75"/>
      <c r="SA176" s="75"/>
      <c r="SB176" s="75"/>
      <c r="SC176" s="75"/>
      <c r="SD176" s="75"/>
      <c r="SE176" s="75"/>
    </row>
    <row r="177" spans="50:499" s="4" customFormat="1" x14ac:dyDescent="0.2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75"/>
      <c r="JQ177" s="75"/>
      <c r="JR177" s="75"/>
      <c r="JS177" s="75"/>
      <c r="JT177" s="75"/>
      <c r="JU177" s="75"/>
      <c r="JV177" s="75"/>
      <c r="JW177" s="75"/>
      <c r="JX177" s="75"/>
      <c r="JY177" s="75"/>
      <c r="JZ177" s="75"/>
      <c r="KA177" s="75"/>
      <c r="KB177" s="75"/>
      <c r="KC177" s="75"/>
      <c r="KD177" s="75"/>
      <c r="KE177" s="75"/>
      <c r="KF177" s="75"/>
      <c r="KG177" s="75"/>
      <c r="KH177" s="75"/>
      <c r="KI177" s="75"/>
      <c r="KJ177" s="75"/>
      <c r="KK177" s="75"/>
      <c r="KL177" s="75"/>
      <c r="KM177" s="75"/>
      <c r="KN177" s="75"/>
      <c r="KO177" s="75"/>
      <c r="KP177" s="75"/>
      <c r="KQ177" s="75"/>
      <c r="KR177" s="75"/>
      <c r="KS177" s="75"/>
      <c r="KT177" s="75"/>
      <c r="KU177" s="75"/>
      <c r="KV177" s="75"/>
      <c r="KW177" s="75"/>
      <c r="KX177" s="75"/>
      <c r="KY177" s="75"/>
      <c r="KZ177" s="75"/>
      <c r="LA177" s="75"/>
      <c r="LB177" s="75"/>
      <c r="LC177" s="75"/>
      <c r="LD177" s="75"/>
      <c r="LE177" s="75"/>
      <c r="LF177" s="75"/>
      <c r="LG177" s="75"/>
      <c r="LH177" s="75"/>
      <c r="LI177" s="75"/>
      <c r="LJ177" s="75"/>
      <c r="LK177" s="75"/>
      <c r="LL177" s="75"/>
      <c r="LM177" s="75"/>
      <c r="LN177" s="75"/>
      <c r="LO177" s="75"/>
      <c r="LP177" s="75"/>
      <c r="LQ177" s="75"/>
      <c r="LR177" s="75"/>
      <c r="LS177" s="75"/>
      <c r="LT177" s="75"/>
      <c r="LU177" s="75"/>
      <c r="LV177" s="75"/>
      <c r="LW177" s="75"/>
      <c r="LX177" s="75"/>
      <c r="LY177" s="75"/>
      <c r="LZ177" s="75"/>
      <c r="MA177" s="75"/>
      <c r="MB177" s="75"/>
      <c r="MC177" s="75"/>
      <c r="MD177" s="75"/>
      <c r="ME177" s="75"/>
      <c r="MF177" s="75"/>
      <c r="MG177" s="75"/>
      <c r="MH177" s="75"/>
      <c r="MI177" s="75"/>
      <c r="MJ177" s="75"/>
      <c r="MK177" s="75"/>
      <c r="ML177" s="75"/>
      <c r="MM177" s="75"/>
      <c r="MN177" s="75"/>
      <c r="MO177" s="75"/>
      <c r="MP177" s="75"/>
      <c r="MQ177" s="75"/>
      <c r="MR177" s="75"/>
      <c r="MS177" s="75"/>
      <c r="MT177" s="75"/>
      <c r="MU177" s="75"/>
      <c r="MV177" s="75"/>
      <c r="MW177" s="75"/>
      <c r="MX177" s="75"/>
      <c r="MY177" s="75"/>
      <c r="MZ177" s="75"/>
      <c r="NA177" s="75"/>
      <c r="NB177" s="75"/>
      <c r="NC177" s="75"/>
      <c r="ND177" s="75"/>
      <c r="NE177" s="75"/>
      <c r="NF177" s="75"/>
      <c r="NG177" s="75"/>
      <c r="NH177" s="75"/>
      <c r="NI177" s="75"/>
      <c r="NJ177" s="75"/>
      <c r="NK177" s="75"/>
      <c r="NL177" s="75"/>
      <c r="NM177" s="75"/>
      <c r="NN177" s="75"/>
      <c r="NO177" s="75"/>
      <c r="NP177" s="75"/>
      <c r="NQ177" s="75"/>
      <c r="NR177" s="75"/>
      <c r="NS177" s="75"/>
      <c r="NT177" s="75"/>
      <c r="NU177" s="75"/>
      <c r="NV177" s="75"/>
      <c r="NW177" s="75"/>
      <c r="NX177" s="75"/>
      <c r="NY177" s="75"/>
      <c r="NZ177" s="75"/>
      <c r="OA177" s="75"/>
      <c r="OB177" s="75"/>
      <c r="OC177" s="75"/>
      <c r="OD177" s="75"/>
      <c r="OE177" s="75"/>
      <c r="OF177" s="75"/>
      <c r="OG177" s="75"/>
      <c r="OH177" s="75"/>
      <c r="OI177" s="75"/>
      <c r="OJ177" s="75"/>
      <c r="OK177" s="75"/>
      <c r="OL177" s="75"/>
      <c r="OM177" s="75"/>
      <c r="ON177" s="75"/>
      <c r="OO177" s="75"/>
      <c r="OP177" s="75"/>
      <c r="OQ177" s="75"/>
      <c r="OR177" s="75"/>
      <c r="OS177" s="75"/>
      <c r="OT177" s="75"/>
      <c r="OU177" s="75"/>
      <c r="OV177" s="75"/>
      <c r="OW177" s="75"/>
      <c r="OX177" s="75"/>
      <c r="OY177" s="75"/>
      <c r="OZ177" s="75"/>
      <c r="PA177" s="75"/>
      <c r="PB177" s="75"/>
      <c r="PC177" s="75"/>
      <c r="PD177" s="75"/>
      <c r="PE177" s="75"/>
      <c r="PF177" s="75"/>
      <c r="PG177" s="75"/>
      <c r="PH177" s="75"/>
      <c r="PI177" s="75"/>
      <c r="PJ177" s="75"/>
      <c r="PK177" s="75"/>
      <c r="PL177" s="75"/>
      <c r="PM177" s="75"/>
      <c r="PN177" s="75"/>
      <c r="PO177" s="75"/>
      <c r="PP177" s="75"/>
      <c r="PQ177" s="75"/>
      <c r="PR177" s="75"/>
      <c r="PS177" s="75"/>
      <c r="PT177" s="75"/>
      <c r="PU177" s="75"/>
      <c r="PV177" s="75"/>
      <c r="PW177" s="75"/>
      <c r="PX177" s="75"/>
      <c r="PY177" s="75"/>
      <c r="PZ177" s="75"/>
      <c r="QA177" s="75"/>
      <c r="QB177" s="75"/>
      <c r="QC177" s="75"/>
      <c r="QD177" s="75"/>
      <c r="QE177" s="75"/>
      <c r="QF177" s="75"/>
      <c r="QG177" s="75"/>
      <c r="QH177" s="75"/>
      <c r="QI177" s="75"/>
      <c r="QJ177" s="75"/>
      <c r="QK177" s="75"/>
      <c r="QL177" s="75"/>
      <c r="QM177" s="75"/>
      <c r="QN177" s="75"/>
      <c r="QO177" s="75"/>
      <c r="QP177" s="75"/>
      <c r="QQ177" s="75"/>
      <c r="QR177" s="75"/>
      <c r="QS177" s="75"/>
      <c r="QT177" s="75"/>
      <c r="QU177" s="75"/>
      <c r="QV177" s="75"/>
      <c r="QW177" s="75"/>
      <c r="QX177" s="75"/>
      <c r="QY177" s="75"/>
      <c r="QZ177" s="75"/>
      <c r="RA177" s="75"/>
      <c r="RB177" s="75"/>
      <c r="RC177" s="75"/>
      <c r="RD177" s="75"/>
      <c r="RE177" s="75"/>
      <c r="RF177" s="75"/>
      <c r="RG177" s="75"/>
      <c r="RH177" s="75"/>
      <c r="RI177" s="75"/>
      <c r="RJ177" s="75"/>
      <c r="RK177" s="75"/>
      <c r="RL177" s="75"/>
      <c r="RM177" s="75"/>
      <c r="RN177" s="75"/>
      <c r="RO177" s="75"/>
      <c r="RP177" s="75"/>
      <c r="RQ177" s="75"/>
      <c r="RR177" s="75"/>
      <c r="RS177" s="75"/>
      <c r="RT177" s="75"/>
      <c r="RU177" s="75"/>
      <c r="RV177" s="75"/>
      <c r="RW177" s="75"/>
      <c r="RX177" s="75"/>
      <c r="RY177" s="75"/>
      <c r="RZ177" s="75"/>
      <c r="SA177" s="75"/>
      <c r="SB177" s="75"/>
      <c r="SC177" s="75"/>
      <c r="SD177" s="75"/>
      <c r="SE177" s="75"/>
    </row>
    <row r="178" spans="50:499" s="4" customFormat="1" x14ac:dyDescent="0.2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75"/>
      <c r="JQ178" s="75"/>
      <c r="JR178" s="75"/>
      <c r="JS178" s="75"/>
      <c r="JT178" s="75"/>
      <c r="JU178" s="75"/>
      <c r="JV178" s="75"/>
      <c r="JW178" s="75"/>
      <c r="JX178" s="75"/>
      <c r="JY178" s="75"/>
      <c r="JZ178" s="75"/>
      <c r="KA178" s="75"/>
      <c r="KB178" s="75"/>
      <c r="KC178" s="75"/>
      <c r="KD178" s="75"/>
      <c r="KE178" s="75"/>
      <c r="KF178" s="75"/>
      <c r="KG178" s="75"/>
      <c r="KH178" s="75"/>
      <c r="KI178" s="75"/>
      <c r="KJ178" s="75"/>
      <c r="KK178" s="75"/>
      <c r="KL178" s="75"/>
      <c r="KM178" s="75"/>
      <c r="KN178" s="75"/>
      <c r="KO178" s="75"/>
      <c r="KP178" s="75"/>
      <c r="KQ178" s="75"/>
      <c r="KR178" s="75"/>
      <c r="KS178" s="75"/>
      <c r="KT178" s="75"/>
      <c r="KU178" s="75"/>
      <c r="KV178" s="75"/>
      <c r="KW178" s="75"/>
      <c r="KX178" s="75"/>
      <c r="KY178" s="75"/>
      <c r="KZ178" s="75"/>
      <c r="LA178" s="75"/>
      <c r="LB178" s="75"/>
      <c r="LC178" s="75"/>
      <c r="LD178" s="75"/>
      <c r="LE178" s="75"/>
      <c r="LF178" s="75"/>
      <c r="LG178" s="75"/>
      <c r="LH178" s="75"/>
      <c r="LI178" s="75"/>
      <c r="LJ178" s="75"/>
      <c r="LK178" s="75"/>
      <c r="LL178" s="75"/>
      <c r="LM178" s="75"/>
      <c r="LN178" s="75"/>
      <c r="LO178" s="75"/>
      <c r="LP178" s="75"/>
      <c r="LQ178" s="75"/>
      <c r="LR178" s="75"/>
      <c r="LS178" s="75"/>
      <c r="LT178" s="75"/>
      <c r="LU178" s="75"/>
      <c r="LV178" s="75"/>
      <c r="LW178" s="75"/>
      <c r="LX178" s="75"/>
      <c r="LY178" s="75"/>
      <c r="LZ178" s="75"/>
      <c r="MA178" s="75"/>
      <c r="MB178" s="75"/>
      <c r="MC178" s="75"/>
      <c r="MD178" s="75"/>
      <c r="ME178" s="75"/>
      <c r="MF178" s="75"/>
      <c r="MG178" s="75"/>
      <c r="MH178" s="75"/>
      <c r="MI178" s="75"/>
      <c r="MJ178" s="75"/>
      <c r="MK178" s="75"/>
      <c r="ML178" s="75"/>
      <c r="MM178" s="75"/>
      <c r="MN178" s="75"/>
      <c r="MO178" s="75"/>
      <c r="MP178" s="75"/>
      <c r="MQ178" s="75"/>
      <c r="MR178" s="75"/>
      <c r="MS178" s="75"/>
      <c r="MT178" s="75"/>
      <c r="MU178" s="75"/>
      <c r="MV178" s="75"/>
      <c r="MW178" s="75"/>
      <c r="MX178" s="75"/>
      <c r="MY178" s="75"/>
      <c r="MZ178" s="75"/>
      <c r="NA178" s="75"/>
      <c r="NB178" s="75"/>
      <c r="NC178" s="75"/>
      <c r="ND178" s="75"/>
      <c r="NE178" s="75"/>
      <c r="NF178" s="75"/>
      <c r="NG178" s="75"/>
      <c r="NH178" s="75"/>
      <c r="NI178" s="75"/>
      <c r="NJ178" s="75"/>
      <c r="NK178" s="75"/>
      <c r="NL178" s="75"/>
      <c r="NM178" s="75"/>
      <c r="NN178" s="75"/>
      <c r="NO178" s="75"/>
      <c r="NP178" s="75"/>
      <c r="NQ178" s="75"/>
      <c r="NR178" s="75"/>
      <c r="NS178" s="75"/>
      <c r="NT178" s="75"/>
      <c r="NU178" s="75"/>
      <c r="NV178" s="75"/>
      <c r="NW178" s="75"/>
      <c r="NX178" s="75"/>
      <c r="NY178" s="75"/>
      <c r="NZ178" s="75"/>
      <c r="OA178" s="75"/>
      <c r="OB178" s="75"/>
      <c r="OC178" s="75"/>
      <c r="OD178" s="75"/>
      <c r="OE178" s="75"/>
      <c r="OF178" s="75"/>
      <c r="OG178" s="75"/>
      <c r="OH178" s="75"/>
      <c r="OI178" s="75"/>
      <c r="OJ178" s="75"/>
      <c r="OK178" s="75"/>
      <c r="OL178" s="75"/>
      <c r="OM178" s="75"/>
      <c r="ON178" s="75"/>
      <c r="OO178" s="75"/>
      <c r="OP178" s="75"/>
      <c r="OQ178" s="75"/>
      <c r="OR178" s="75"/>
      <c r="OS178" s="75"/>
      <c r="OT178" s="75"/>
      <c r="OU178" s="75"/>
      <c r="OV178" s="75"/>
      <c r="OW178" s="75"/>
      <c r="OX178" s="75"/>
      <c r="OY178" s="75"/>
      <c r="OZ178" s="75"/>
      <c r="PA178" s="75"/>
      <c r="PB178" s="75"/>
      <c r="PC178" s="75"/>
      <c r="PD178" s="75"/>
      <c r="PE178" s="75"/>
      <c r="PF178" s="75"/>
      <c r="PG178" s="75"/>
      <c r="PH178" s="75"/>
      <c r="PI178" s="75"/>
      <c r="PJ178" s="75"/>
      <c r="PK178" s="75"/>
      <c r="PL178" s="75"/>
      <c r="PM178" s="75"/>
      <c r="PN178" s="75"/>
      <c r="PO178" s="75"/>
      <c r="PP178" s="75"/>
      <c r="PQ178" s="75"/>
      <c r="PR178" s="75"/>
      <c r="PS178" s="75"/>
      <c r="PT178" s="75"/>
      <c r="PU178" s="75"/>
      <c r="PV178" s="75"/>
      <c r="PW178" s="75"/>
      <c r="PX178" s="75"/>
      <c r="PY178" s="75"/>
      <c r="PZ178" s="75"/>
      <c r="QA178" s="75"/>
      <c r="QB178" s="75"/>
      <c r="QC178" s="75"/>
      <c r="QD178" s="75"/>
      <c r="QE178" s="75"/>
      <c r="QF178" s="75"/>
      <c r="QG178" s="75"/>
      <c r="QH178" s="75"/>
      <c r="QI178" s="75"/>
      <c r="QJ178" s="75"/>
      <c r="QK178" s="75"/>
      <c r="QL178" s="75"/>
      <c r="QM178" s="75"/>
      <c r="QN178" s="75"/>
      <c r="QO178" s="75"/>
      <c r="QP178" s="75"/>
      <c r="QQ178" s="75"/>
      <c r="QR178" s="75"/>
      <c r="QS178" s="75"/>
      <c r="QT178" s="75"/>
      <c r="QU178" s="75"/>
      <c r="QV178" s="75"/>
      <c r="QW178" s="75"/>
      <c r="QX178" s="75"/>
      <c r="QY178" s="75"/>
      <c r="QZ178" s="75"/>
      <c r="RA178" s="75"/>
      <c r="RB178" s="75"/>
      <c r="RC178" s="75"/>
      <c r="RD178" s="75"/>
      <c r="RE178" s="75"/>
      <c r="RF178" s="75"/>
      <c r="RG178" s="75"/>
      <c r="RH178" s="75"/>
      <c r="RI178" s="75"/>
      <c r="RJ178" s="75"/>
      <c r="RK178" s="75"/>
      <c r="RL178" s="75"/>
      <c r="RM178" s="75"/>
      <c r="RN178" s="75"/>
      <c r="RO178" s="75"/>
      <c r="RP178" s="75"/>
      <c r="RQ178" s="75"/>
      <c r="RR178" s="75"/>
      <c r="RS178" s="75"/>
      <c r="RT178" s="75"/>
      <c r="RU178" s="75"/>
      <c r="RV178" s="75"/>
      <c r="RW178" s="75"/>
      <c r="RX178" s="75"/>
      <c r="RY178" s="75"/>
      <c r="RZ178" s="75"/>
      <c r="SA178" s="75"/>
      <c r="SB178" s="75"/>
      <c r="SC178" s="75"/>
      <c r="SD178" s="75"/>
      <c r="SE178" s="75"/>
    </row>
    <row r="179" spans="50:499" s="4" customFormat="1" x14ac:dyDescent="0.2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75"/>
      <c r="JQ179" s="75"/>
      <c r="JR179" s="75"/>
      <c r="JS179" s="75"/>
      <c r="JT179" s="75"/>
      <c r="JU179" s="75"/>
      <c r="JV179" s="75"/>
      <c r="JW179" s="75"/>
      <c r="JX179" s="75"/>
      <c r="JY179" s="75"/>
      <c r="JZ179" s="75"/>
      <c r="KA179" s="75"/>
      <c r="KB179" s="75"/>
      <c r="KC179" s="75"/>
      <c r="KD179" s="75"/>
      <c r="KE179" s="75"/>
      <c r="KF179" s="75"/>
      <c r="KG179" s="75"/>
      <c r="KH179" s="75"/>
      <c r="KI179" s="75"/>
      <c r="KJ179" s="75"/>
      <c r="KK179" s="75"/>
      <c r="KL179" s="75"/>
      <c r="KM179" s="75"/>
      <c r="KN179" s="75"/>
      <c r="KO179" s="75"/>
      <c r="KP179" s="75"/>
      <c r="KQ179" s="75"/>
      <c r="KR179" s="75"/>
      <c r="KS179" s="75"/>
      <c r="KT179" s="75"/>
      <c r="KU179" s="75"/>
      <c r="KV179" s="75"/>
      <c r="KW179" s="75"/>
      <c r="KX179" s="75"/>
      <c r="KY179" s="75"/>
      <c r="KZ179" s="75"/>
      <c r="LA179" s="75"/>
      <c r="LB179" s="75"/>
      <c r="LC179" s="75"/>
      <c r="LD179" s="75"/>
      <c r="LE179" s="75"/>
      <c r="LF179" s="75"/>
      <c r="LG179" s="75"/>
      <c r="LH179" s="75"/>
      <c r="LI179" s="75"/>
      <c r="LJ179" s="75"/>
      <c r="LK179" s="75"/>
      <c r="LL179" s="75"/>
      <c r="LM179" s="75"/>
      <c r="LN179" s="75"/>
      <c r="LO179" s="75"/>
      <c r="LP179" s="75"/>
      <c r="LQ179" s="75"/>
      <c r="LR179" s="75"/>
      <c r="LS179" s="75"/>
      <c r="LT179" s="75"/>
      <c r="LU179" s="75"/>
      <c r="LV179" s="75"/>
      <c r="LW179" s="75"/>
      <c r="LX179" s="75"/>
      <c r="LY179" s="75"/>
      <c r="LZ179" s="75"/>
      <c r="MA179" s="75"/>
      <c r="MB179" s="75"/>
      <c r="MC179" s="75"/>
      <c r="MD179" s="75"/>
      <c r="ME179" s="75"/>
      <c r="MF179" s="75"/>
      <c r="MG179" s="75"/>
      <c r="MH179" s="75"/>
      <c r="MI179" s="75"/>
      <c r="MJ179" s="75"/>
      <c r="MK179" s="75"/>
      <c r="ML179" s="75"/>
      <c r="MM179" s="75"/>
      <c r="MN179" s="75"/>
      <c r="MO179" s="75"/>
      <c r="MP179" s="75"/>
      <c r="MQ179" s="75"/>
      <c r="MR179" s="75"/>
      <c r="MS179" s="75"/>
      <c r="MT179" s="75"/>
      <c r="MU179" s="75"/>
      <c r="MV179" s="75"/>
      <c r="MW179" s="75"/>
      <c r="MX179" s="75"/>
      <c r="MY179" s="75"/>
      <c r="MZ179" s="75"/>
      <c r="NA179" s="75"/>
      <c r="NB179" s="75"/>
      <c r="NC179" s="75"/>
      <c r="ND179" s="75"/>
      <c r="NE179" s="75"/>
      <c r="NF179" s="75"/>
      <c r="NG179" s="75"/>
      <c r="NH179" s="75"/>
      <c r="NI179" s="75"/>
      <c r="NJ179" s="75"/>
      <c r="NK179" s="75"/>
      <c r="NL179" s="75"/>
      <c r="NM179" s="75"/>
      <c r="NN179" s="75"/>
      <c r="NO179" s="75"/>
      <c r="NP179" s="75"/>
      <c r="NQ179" s="75"/>
      <c r="NR179" s="75"/>
      <c r="NS179" s="75"/>
      <c r="NT179" s="75"/>
      <c r="NU179" s="75"/>
      <c r="NV179" s="75"/>
      <c r="NW179" s="75"/>
      <c r="NX179" s="75"/>
      <c r="NY179" s="75"/>
      <c r="NZ179" s="75"/>
      <c r="OA179" s="75"/>
      <c r="OB179" s="75"/>
      <c r="OC179" s="75"/>
      <c r="OD179" s="75"/>
      <c r="OE179" s="75"/>
      <c r="OF179" s="75"/>
      <c r="OG179" s="75"/>
      <c r="OH179" s="75"/>
      <c r="OI179" s="75"/>
      <c r="OJ179" s="75"/>
      <c r="OK179" s="75"/>
      <c r="OL179" s="75"/>
      <c r="OM179" s="75"/>
      <c r="ON179" s="75"/>
      <c r="OO179" s="75"/>
      <c r="OP179" s="75"/>
      <c r="OQ179" s="75"/>
      <c r="OR179" s="75"/>
      <c r="OS179" s="75"/>
      <c r="OT179" s="75"/>
      <c r="OU179" s="75"/>
      <c r="OV179" s="75"/>
      <c r="OW179" s="75"/>
      <c r="OX179" s="75"/>
      <c r="OY179" s="75"/>
      <c r="OZ179" s="75"/>
      <c r="PA179" s="75"/>
      <c r="PB179" s="75"/>
      <c r="PC179" s="75"/>
      <c r="PD179" s="75"/>
      <c r="PE179" s="75"/>
      <c r="PF179" s="75"/>
      <c r="PG179" s="75"/>
      <c r="PH179" s="75"/>
      <c r="PI179" s="75"/>
      <c r="PJ179" s="75"/>
      <c r="PK179" s="75"/>
      <c r="PL179" s="75"/>
      <c r="PM179" s="75"/>
      <c r="PN179" s="75"/>
      <c r="PO179" s="75"/>
      <c r="PP179" s="75"/>
      <c r="PQ179" s="75"/>
      <c r="PR179" s="75"/>
      <c r="PS179" s="75"/>
      <c r="PT179" s="75"/>
      <c r="PU179" s="75"/>
      <c r="PV179" s="75"/>
      <c r="PW179" s="75"/>
      <c r="PX179" s="75"/>
      <c r="PY179" s="75"/>
      <c r="PZ179" s="75"/>
      <c r="QA179" s="75"/>
      <c r="QB179" s="75"/>
      <c r="QC179" s="75"/>
      <c r="QD179" s="75"/>
      <c r="QE179" s="75"/>
      <c r="QF179" s="75"/>
      <c r="QG179" s="75"/>
      <c r="QH179" s="75"/>
      <c r="QI179" s="75"/>
      <c r="QJ179" s="75"/>
      <c r="QK179" s="75"/>
      <c r="QL179" s="75"/>
      <c r="QM179" s="75"/>
      <c r="QN179" s="75"/>
      <c r="QO179" s="75"/>
      <c r="QP179" s="75"/>
      <c r="QQ179" s="75"/>
      <c r="QR179" s="75"/>
      <c r="QS179" s="75"/>
      <c r="QT179" s="75"/>
      <c r="QU179" s="75"/>
      <c r="QV179" s="75"/>
      <c r="QW179" s="75"/>
      <c r="QX179" s="75"/>
      <c r="QY179" s="75"/>
      <c r="QZ179" s="75"/>
      <c r="RA179" s="75"/>
      <c r="RB179" s="75"/>
      <c r="RC179" s="75"/>
      <c r="RD179" s="75"/>
      <c r="RE179" s="75"/>
      <c r="RF179" s="75"/>
      <c r="RG179" s="75"/>
      <c r="RH179" s="75"/>
      <c r="RI179" s="75"/>
      <c r="RJ179" s="75"/>
      <c r="RK179" s="75"/>
      <c r="RL179" s="75"/>
      <c r="RM179" s="75"/>
      <c r="RN179" s="75"/>
      <c r="RO179" s="75"/>
      <c r="RP179" s="75"/>
      <c r="RQ179" s="75"/>
      <c r="RR179" s="75"/>
      <c r="RS179" s="75"/>
      <c r="RT179" s="75"/>
      <c r="RU179" s="75"/>
      <c r="RV179" s="75"/>
      <c r="RW179" s="75"/>
      <c r="RX179" s="75"/>
      <c r="RY179" s="75"/>
      <c r="RZ179" s="75"/>
      <c r="SA179" s="75"/>
      <c r="SB179" s="75"/>
      <c r="SC179" s="75"/>
      <c r="SD179" s="75"/>
      <c r="SE179" s="75"/>
    </row>
    <row r="180" spans="50:499" s="4" customFormat="1" x14ac:dyDescent="0.2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75"/>
      <c r="JQ180" s="75"/>
      <c r="JR180" s="75"/>
      <c r="JS180" s="75"/>
      <c r="JT180" s="75"/>
      <c r="JU180" s="75"/>
      <c r="JV180" s="75"/>
      <c r="JW180" s="75"/>
      <c r="JX180" s="75"/>
      <c r="JY180" s="75"/>
      <c r="JZ180" s="75"/>
      <c r="KA180" s="75"/>
      <c r="KB180" s="75"/>
      <c r="KC180" s="75"/>
      <c r="KD180" s="75"/>
      <c r="KE180" s="75"/>
      <c r="KF180" s="75"/>
      <c r="KG180" s="75"/>
      <c r="KH180" s="75"/>
      <c r="KI180" s="75"/>
      <c r="KJ180" s="75"/>
      <c r="KK180" s="75"/>
      <c r="KL180" s="75"/>
      <c r="KM180" s="75"/>
      <c r="KN180" s="75"/>
      <c r="KO180" s="75"/>
      <c r="KP180" s="75"/>
      <c r="KQ180" s="75"/>
      <c r="KR180" s="75"/>
      <c r="KS180" s="75"/>
      <c r="KT180" s="75"/>
      <c r="KU180" s="75"/>
      <c r="KV180" s="75"/>
      <c r="KW180" s="75"/>
      <c r="KX180" s="75"/>
      <c r="KY180" s="75"/>
      <c r="KZ180" s="75"/>
      <c r="LA180" s="75"/>
      <c r="LB180" s="75"/>
      <c r="LC180" s="75"/>
      <c r="LD180" s="75"/>
      <c r="LE180" s="75"/>
      <c r="LF180" s="75"/>
      <c r="LG180" s="75"/>
      <c r="LH180" s="75"/>
      <c r="LI180" s="75"/>
      <c r="LJ180" s="75"/>
      <c r="LK180" s="75"/>
      <c r="LL180" s="75"/>
      <c r="LM180" s="75"/>
      <c r="LN180" s="75"/>
      <c r="LO180" s="75"/>
      <c r="LP180" s="75"/>
      <c r="LQ180" s="75"/>
      <c r="LR180" s="75"/>
      <c r="LS180" s="75"/>
      <c r="LT180" s="75"/>
      <c r="LU180" s="75"/>
      <c r="LV180" s="75"/>
      <c r="LW180" s="75"/>
      <c r="LX180" s="75"/>
      <c r="LY180" s="75"/>
      <c r="LZ180" s="75"/>
      <c r="MA180" s="75"/>
      <c r="MB180" s="75"/>
      <c r="MC180" s="75"/>
      <c r="MD180" s="75"/>
      <c r="ME180" s="75"/>
      <c r="MF180" s="75"/>
      <c r="MG180" s="75"/>
      <c r="MH180" s="75"/>
      <c r="MI180" s="75"/>
      <c r="MJ180" s="75"/>
      <c r="MK180" s="75"/>
      <c r="ML180" s="75"/>
      <c r="MM180" s="75"/>
      <c r="MN180" s="75"/>
      <c r="MO180" s="75"/>
      <c r="MP180" s="75"/>
      <c r="MQ180" s="75"/>
      <c r="MR180" s="75"/>
      <c r="MS180" s="75"/>
      <c r="MT180" s="75"/>
      <c r="MU180" s="75"/>
      <c r="MV180" s="75"/>
      <c r="MW180" s="75"/>
      <c r="MX180" s="75"/>
      <c r="MY180" s="75"/>
      <c r="MZ180" s="75"/>
      <c r="NA180" s="75"/>
      <c r="NB180" s="75"/>
      <c r="NC180" s="75"/>
      <c r="ND180" s="75"/>
      <c r="NE180" s="75"/>
      <c r="NF180" s="75"/>
      <c r="NG180" s="75"/>
      <c r="NH180" s="75"/>
      <c r="NI180" s="75"/>
      <c r="NJ180" s="75"/>
      <c r="NK180" s="75"/>
      <c r="NL180" s="75"/>
      <c r="NM180" s="75"/>
      <c r="NN180" s="75"/>
      <c r="NO180" s="75"/>
      <c r="NP180" s="75"/>
      <c r="NQ180" s="75"/>
      <c r="NR180" s="75"/>
      <c r="NS180" s="75"/>
      <c r="NT180" s="75"/>
      <c r="NU180" s="75"/>
      <c r="NV180" s="75"/>
      <c r="NW180" s="75"/>
      <c r="NX180" s="75"/>
      <c r="NY180" s="75"/>
      <c r="NZ180" s="75"/>
      <c r="OA180" s="75"/>
      <c r="OB180" s="75"/>
      <c r="OC180" s="75"/>
      <c r="OD180" s="75"/>
      <c r="OE180" s="75"/>
      <c r="OF180" s="75"/>
      <c r="OG180" s="75"/>
      <c r="OH180" s="75"/>
      <c r="OI180" s="75"/>
      <c r="OJ180" s="75"/>
      <c r="OK180" s="75"/>
      <c r="OL180" s="75"/>
      <c r="OM180" s="75"/>
      <c r="ON180" s="75"/>
      <c r="OO180" s="75"/>
      <c r="OP180" s="75"/>
      <c r="OQ180" s="75"/>
      <c r="OR180" s="75"/>
      <c r="OS180" s="75"/>
      <c r="OT180" s="75"/>
      <c r="OU180" s="75"/>
      <c r="OV180" s="75"/>
      <c r="OW180" s="75"/>
      <c r="OX180" s="75"/>
      <c r="OY180" s="75"/>
      <c r="OZ180" s="75"/>
      <c r="PA180" s="75"/>
      <c r="PB180" s="75"/>
      <c r="PC180" s="75"/>
      <c r="PD180" s="75"/>
      <c r="PE180" s="75"/>
      <c r="PF180" s="75"/>
      <c r="PG180" s="75"/>
      <c r="PH180" s="75"/>
      <c r="PI180" s="75"/>
      <c r="PJ180" s="75"/>
      <c r="PK180" s="75"/>
      <c r="PL180" s="75"/>
      <c r="PM180" s="75"/>
      <c r="PN180" s="75"/>
      <c r="PO180" s="75"/>
      <c r="PP180" s="75"/>
      <c r="PQ180" s="75"/>
      <c r="PR180" s="75"/>
      <c r="PS180" s="75"/>
      <c r="PT180" s="75"/>
      <c r="PU180" s="75"/>
      <c r="PV180" s="75"/>
      <c r="PW180" s="75"/>
      <c r="PX180" s="75"/>
      <c r="PY180" s="75"/>
      <c r="PZ180" s="75"/>
      <c r="QA180" s="75"/>
      <c r="QB180" s="75"/>
      <c r="QC180" s="75"/>
      <c r="QD180" s="75"/>
      <c r="QE180" s="75"/>
      <c r="QF180" s="75"/>
      <c r="QG180" s="75"/>
      <c r="QH180" s="75"/>
      <c r="QI180" s="75"/>
      <c r="QJ180" s="75"/>
      <c r="QK180" s="75"/>
      <c r="QL180" s="75"/>
      <c r="QM180" s="75"/>
      <c r="QN180" s="75"/>
      <c r="QO180" s="75"/>
      <c r="QP180" s="75"/>
      <c r="QQ180" s="75"/>
      <c r="QR180" s="75"/>
      <c r="QS180" s="75"/>
      <c r="QT180" s="75"/>
      <c r="QU180" s="75"/>
      <c r="QV180" s="75"/>
      <c r="QW180" s="75"/>
      <c r="QX180" s="75"/>
      <c r="QY180" s="75"/>
      <c r="QZ180" s="75"/>
      <c r="RA180" s="75"/>
      <c r="RB180" s="75"/>
      <c r="RC180" s="75"/>
      <c r="RD180" s="75"/>
      <c r="RE180" s="75"/>
      <c r="RF180" s="75"/>
      <c r="RG180" s="75"/>
      <c r="RH180" s="75"/>
      <c r="RI180" s="75"/>
      <c r="RJ180" s="75"/>
      <c r="RK180" s="75"/>
      <c r="RL180" s="75"/>
      <c r="RM180" s="75"/>
      <c r="RN180" s="75"/>
      <c r="RO180" s="75"/>
      <c r="RP180" s="75"/>
      <c r="RQ180" s="75"/>
      <c r="RR180" s="75"/>
      <c r="RS180" s="75"/>
      <c r="RT180" s="75"/>
      <c r="RU180" s="75"/>
      <c r="RV180" s="75"/>
      <c r="RW180" s="75"/>
      <c r="RX180" s="75"/>
      <c r="RY180" s="75"/>
      <c r="RZ180" s="75"/>
      <c r="SA180" s="75"/>
      <c r="SB180" s="75"/>
      <c r="SC180" s="75"/>
      <c r="SD180" s="75"/>
      <c r="SE180" s="75"/>
    </row>
    <row r="181" spans="50:499" s="4" customFormat="1" x14ac:dyDescent="0.2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75"/>
      <c r="JQ181" s="75"/>
      <c r="JR181" s="75"/>
      <c r="JS181" s="75"/>
      <c r="JT181" s="75"/>
      <c r="JU181" s="75"/>
      <c r="JV181" s="75"/>
      <c r="JW181" s="75"/>
      <c r="JX181" s="75"/>
      <c r="JY181" s="75"/>
      <c r="JZ181" s="75"/>
      <c r="KA181" s="75"/>
      <c r="KB181" s="75"/>
      <c r="KC181" s="75"/>
      <c r="KD181" s="75"/>
      <c r="KE181" s="75"/>
      <c r="KF181" s="75"/>
      <c r="KG181" s="75"/>
      <c r="KH181" s="75"/>
      <c r="KI181" s="75"/>
      <c r="KJ181" s="75"/>
      <c r="KK181" s="75"/>
      <c r="KL181" s="75"/>
      <c r="KM181" s="75"/>
      <c r="KN181" s="75"/>
      <c r="KO181" s="75"/>
      <c r="KP181" s="75"/>
      <c r="KQ181" s="75"/>
      <c r="KR181" s="75"/>
      <c r="KS181" s="75"/>
      <c r="KT181" s="75"/>
      <c r="KU181" s="75"/>
      <c r="KV181" s="75"/>
      <c r="KW181" s="75"/>
      <c r="KX181" s="75"/>
      <c r="KY181" s="75"/>
      <c r="KZ181" s="75"/>
      <c r="LA181" s="75"/>
      <c r="LB181" s="75"/>
      <c r="LC181" s="75"/>
      <c r="LD181" s="75"/>
      <c r="LE181" s="75"/>
      <c r="LF181" s="75"/>
      <c r="LG181" s="75"/>
      <c r="LH181" s="75"/>
      <c r="LI181" s="75"/>
      <c r="LJ181" s="75"/>
      <c r="LK181" s="75"/>
      <c r="LL181" s="75"/>
      <c r="LM181" s="75"/>
      <c r="LN181" s="75"/>
      <c r="LO181" s="75"/>
      <c r="LP181" s="75"/>
      <c r="LQ181" s="75"/>
      <c r="LR181" s="75"/>
      <c r="LS181" s="75"/>
      <c r="LT181" s="75"/>
      <c r="LU181" s="75"/>
      <c r="LV181" s="75"/>
      <c r="LW181" s="75"/>
      <c r="LX181" s="75"/>
      <c r="LY181" s="75"/>
      <c r="LZ181" s="75"/>
      <c r="MA181" s="75"/>
      <c r="MB181" s="75"/>
      <c r="MC181" s="75"/>
      <c r="MD181" s="75"/>
      <c r="ME181" s="75"/>
      <c r="MF181" s="75"/>
      <c r="MG181" s="75"/>
      <c r="MH181" s="75"/>
      <c r="MI181" s="75"/>
      <c r="MJ181" s="75"/>
      <c r="MK181" s="75"/>
      <c r="ML181" s="75"/>
      <c r="MM181" s="75"/>
      <c r="MN181" s="75"/>
      <c r="MO181" s="75"/>
      <c r="MP181" s="75"/>
      <c r="MQ181" s="75"/>
      <c r="MR181" s="75"/>
      <c r="MS181" s="75"/>
      <c r="MT181" s="75"/>
      <c r="MU181" s="75"/>
      <c r="MV181" s="75"/>
      <c r="MW181" s="75"/>
      <c r="MX181" s="75"/>
      <c r="MY181" s="75"/>
      <c r="MZ181" s="75"/>
      <c r="NA181" s="75"/>
      <c r="NB181" s="75"/>
      <c r="NC181" s="75"/>
      <c r="ND181" s="75"/>
      <c r="NE181" s="75"/>
      <c r="NF181" s="75"/>
      <c r="NG181" s="75"/>
      <c r="NH181" s="75"/>
      <c r="NI181" s="75"/>
      <c r="NJ181" s="75"/>
      <c r="NK181" s="75"/>
      <c r="NL181" s="75"/>
      <c r="NM181" s="75"/>
      <c r="NN181" s="75"/>
      <c r="NO181" s="75"/>
      <c r="NP181" s="75"/>
      <c r="NQ181" s="75"/>
      <c r="NR181" s="75"/>
      <c r="NS181" s="75"/>
      <c r="NT181" s="75"/>
      <c r="NU181" s="75"/>
      <c r="NV181" s="75"/>
      <c r="NW181" s="75"/>
      <c r="NX181" s="75"/>
      <c r="NY181" s="75"/>
      <c r="NZ181" s="75"/>
      <c r="OA181" s="75"/>
      <c r="OB181" s="75"/>
      <c r="OC181" s="75"/>
      <c r="OD181" s="75"/>
      <c r="OE181" s="75"/>
      <c r="OF181" s="75"/>
      <c r="OG181" s="75"/>
      <c r="OH181" s="75"/>
      <c r="OI181" s="75"/>
      <c r="OJ181" s="75"/>
      <c r="OK181" s="75"/>
      <c r="OL181" s="75"/>
      <c r="OM181" s="75"/>
      <c r="ON181" s="75"/>
      <c r="OO181" s="75"/>
      <c r="OP181" s="75"/>
      <c r="OQ181" s="75"/>
      <c r="OR181" s="75"/>
      <c r="OS181" s="75"/>
      <c r="OT181" s="75"/>
      <c r="OU181" s="75"/>
      <c r="OV181" s="75"/>
      <c r="OW181" s="75"/>
      <c r="OX181" s="75"/>
      <c r="OY181" s="75"/>
      <c r="OZ181" s="75"/>
      <c r="PA181" s="75"/>
      <c r="PB181" s="75"/>
      <c r="PC181" s="75"/>
      <c r="PD181" s="75"/>
      <c r="PE181" s="75"/>
      <c r="PF181" s="75"/>
      <c r="PG181" s="75"/>
      <c r="PH181" s="75"/>
      <c r="PI181" s="75"/>
      <c r="PJ181" s="75"/>
      <c r="PK181" s="75"/>
      <c r="PL181" s="75"/>
      <c r="PM181" s="75"/>
      <c r="PN181" s="75"/>
      <c r="PO181" s="75"/>
      <c r="PP181" s="75"/>
      <c r="PQ181" s="75"/>
      <c r="PR181" s="75"/>
      <c r="PS181" s="75"/>
      <c r="PT181" s="75"/>
      <c r="PU181" s="75"/>
      <c r="PV181" s="75"/>
      <c r="PW181" s="75"/>
      <c r="PX181" s="75"/>
      <c r="PY181" s="75"/>
      <c r="PZ181" s="75"/>
      <c r="QA181" s="75"/>
      <c r="QB181" s="75"/>
      <c r="QC181" s="75"/>
      <c r="QD181" s="75"/>
      <c r="QE181" s="75"/>
      <c r="QF181" s="75"/>
      <c r="QG181" s="75"/>
      <c r="QH181" s="75"/>
      <c r="QI181" s="75"/>
      <c r="QJ181" s="75"/>
      <c r="QK181" s="75"/>
      <c r="QL181" s="75"/>
      <c r="QM181" s="75"/>
      <c r="QN181" s="75"/>
      <c r="QO181" s="75"/>
      <c r="QP181" s="75"/>
      <c r="QQ181" s="75"/>
      <c r="QR181" s="75"/>
      <c r="QS181" s="75"/>
      <c r="QT181" s="75"/>
      <c r="QU181" s="75"/>
      <c r="QV181" s="75"/>
      <c r="QW181" s="75"/>
      <c r="QX181" s="75"/>
      <c r="QY181" s="75"/>
      <c r="QZ181" s="75"/>
      <c r="RA181" s="75"/>
      <c r="RB181" s="75"/>
      <c r="RC181" s="75"/>
      <c r="RD181" s="75"/>
      <c r="RE181" s="75"/>
      <c r="RF181" s="75"/>
      <c r="RG181" s="75"/>
      <c r="RH181" s="75"/>
      <c r="RI181" s="75"/>
      <c r="RJ181" s="75"/>
      <c r="RK181" s="75"/>
      <c r="RL181" s="75"/>
      <c r="RM181" s="75"/>
      <c r="RN181" s="75"/>
      <c r="RO181" s="75"/>
      <c r="RP181" s="75"/>
      <c r="RQ181" s="75"/>
      <c r="RR181" s="75"/>
      <c r="RS181" s="75"/>
      <c r="RT181" s="75"/>
      <c r="RU181" s="75"/>
      <c r="RV181" s="75"/>
      <c r="RW181" s="75"/>
      <c r="RX181" s="75"/>
      <c r="RY181" s="75"/>
      <c r="RZ181" s="75"/>
      <c r="SA181" s="75"/>
      <c r="SB181" s="75"/>
      <c r="SC181" s="75"/>
      <c r="SD181" s="75"/>
      <c r="SE181" s="75"/>
    </row>
    <row r="182" spans="50:499" s="4" customFormat="1" x14ac:dyDescent="0.2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75"/>
      <c r="JQ182" s="75"/>
      <c r="JR182" s="75"/>
      <c r="JS182" s="75"/>
      <c r="JT182" s="75"/>
      <c r="JU182" s="75"/>
      <c r="JV182" s="75"/>
      <c r="JW182" s="75"/>
      <c r="JX182" s="75"/>
      <c r="JY182" s="75"/>
      <c r="JZ182" s="75"/>
      <c r="KA182" s="75"/>
      <c r="KB182" s="75"/>
      <c r="KC182" s="75"/>
      <c r="KD182" s="75"/>
      <c r="KE182" s="75"/>
      <c r="KF182" s="75"/>
      <c r="KG182" s="75"/>
      <c r="KH182" s="75"/>
      <c r="KI182" s="75"/>
      <c r="KJ182" s="75"/>
      <c r="KK182" s="75"/>
      <c r="KL182" s="75"/>
      <c r="KM182" s="75"/>
      <c r="KN182" s="75"/>
      <c r="KO182" s="75"/>
      <c r="KP182" s="75"/>
      <c r="KQ182" s="75"/>
      <c r="KR182" s="75"/>
      <c r="KS182" s="75"/>
      <c r="KT182" s="75"/>
      <c r="KU182" s="75"/>
      <c r="KV182" s="75"/>
      <c r="KW182" s="75"/>
      <c r="KX182" s="75"/>
      <c r="KY182" s="75"/>
      <c r="KZ182" s="75"/>
      <c r="LA182" s="75"/>
      <c r="LB182" s="75"/>
      <c r="LC182" s="75"/>
      <c r="LD182" s="75"/>
      <c r="LE182" s="75"/>
      <c r="LF182" s="75"/>
      <c r="LG182" s="75"/>
      <c r="LH182" s="75"/>
      <c r="LI182" s="75"/>
      <c r="LJ182" s="75"/>
      <c r="LK182" s="75"/>
      <c r="LL182" s="75"/>
      <c r="LM182" s="75"/>
      <c r="LN182" s="75"/>
      <c r="LO182" s="75"/>
      <c r="LP182" s="75"/>
      <c r="LQ182" s="75"/>
      <c r="LR182" s="75"/>
      <c r="LS182" s="75"/>
      <c r="LT182" s="75"/>
      <c r="LU182" s="75"/>
      <c r="LV182" s="75"/>
      <c r="LW182" s="75"/>
      <c r="LX182" s="75"/>
      <c r="LY182" s="75"/>
      <c r="LZ182" s="75"/>
      <c r="MA182" s="75"/>
      <c r="MB182" s="75"/>
      <c r="MC182" s="75"/>
      <c r="MD182" s="75"/>
      <c r="ME182" s="75"/>
      <c r="MF182" s="75"/>
      <c r="MG182" s="75"/>
      <c r="MH182" s="75"/>
      <c r="MI182" s="75"/>
      <c r="MJ182" s="75"/>
      <c r="MK182" s="75"/>
      <c r="ML182" s="75"/>
      <c r="MM182" s="75"/>
      <c r="MN182" s="75"/>
      <c r="MO182" s="75"/>
      <c r="MP182" s="75"/>
      <c r="MQ182" s="75"/>
      <c r="MR182" s="75"/>
      <c r="MS182" s="75"/>
      <c r="MT182" s="75"/>
      <c r="MU182" s="75"/>
      <c r="MV182" s="75"/>
      <c r="MW182" s="75"/>
      <c r="MX182" s="75"/>
      <c r="MY182" s="75"/>
      <c r="MZ182" s="75"/>
      <c r="NA182" s="75"/>
      <c r="NB182" s="75"/>
      <c r="NC182" s="75"/>
      <c r="ND182" s="75"/>
      <c r="NE182" s="75"/>
      <c r="NF182" s="75"/>
      <c r="NG182" s="75"/>
      <c r="NH182" s="75"/>
      <c r="NI182" s="75"/>
      <c r="NJ182" s="75"/>
      <c r="NK182" s="75"/>
      <c r="NL182" s="75"/>
      <c r="NM182" s="75"/>
      <c r="NN182" s="75"/>
      <c r="NO182" s="75"/>
      <c r="NP182" s="75"/>
      <c r="NQ182" s="75"/>
      <c r="NR182" s="75"/>
      <c r="NS182" s="75"/>
      <c r="NT182" s="75"/>
      <c r="NU182" s="75"/>
      <c r="NV182" s="75"/>
      <c r="NW182" s="75"/>
      <c r="NX182" s="75"/>
      <c r="NY182" s="75"/>
      <c r="NZ182" s="75"/>
      <c r="OA182" s="75"/>
      <c r="OB182" s="75"/>
      <c r="OC182" s="75"/>
      <c r="OD182" s="75"/>
      <c r="OE182" s="75"/>
      <c r="OF182" s="75"/>
      <c r="OG182" s="75"/>
      <c r="OH182" s="75"/>
      <c r="OI182" s="75"/>
      <c r="OJ182" s="75"/>
      <c r="OK182" s="75"/>
      <c r="OL182" s="75"/>
      <c r="OM182" s="75"/>
      <c r="ON182" s="75"/>
      <c r="OO182" s="75"/>
      <c r="OP182" s="75"/>
      <c r="OQ182" s="75"/>
      <c r="OR182" s="75"/>
      <c r="OS182" s="75"/>
      <c r="OT182" s="75"/>
      <c r="OU182" s="75"/>
      <c r="OV182" s="75"/>
      <c r="OW182" s="75"/>
      <c r="OX182" s="75"/>
      <c r="OY182" s="75"/>
      <c r="OZ182" s="75"/>
      <c r="PA182" s="75"/>
      <c r="PB182" s="75"/>
      <c r="PC182" s="75"/>
      <c r="PD182" s="75"/>
      <c r="PE182" s="75"/>
      <c r="PF182" s="75"/>
      <c r="PG182" s="75"/>
      <c r="PH182" s="75"/>
      <c r="PI182" s="75"/>
      <c r="PJ182" s="75"/>
      <c r="PK182" s="75"/>
      <c r="PL182" s="75"/>
      <c r="PM182" s="75"/>
      <c r="PN182" s="75"/>
      <c r="PO182" s="75"/>
      <c r="PP182" s="75"/>
      <c r="PQ182" s="75"/>
      <c r="PR182" s="75"/>
      <c r="PS182" s="75"/>
      <c r="PT182" s="75"/>
      <c r="PU182" s="75"/>
      <c r="PV182" s="75"/>
      <c r="PW182" s="75"/>
      <c r="PX182" s="75"/>
      <c r="PY182" s="75"/>
      <c r="PZ182" s="75"/>
      <c r="QA182" s="75"/>
      <c r="QB182" s="75"/>
      <c r="QC182" s="75"/>
      <c r="QD182" s="75"/>
      <c r="QE182" s="75"/>
      <c r="QF182" s="75"/>
      <c r="QG182" s="75"/>
      <c r="QH182" s="75"/>
      <c r="QI182" s="75"/>
      <c r="QJ182" s="75"/>
      <c r="QK182" s="75"/>
      <c r="QL182" s="75"/>
      <c r="QM182" s="75"/>
      <c r="QN182" s="75"/>
      <c r="QO182" s="75"/>
      <c r="QP182" s="75"/>
      <c r="QQ182" s="75"/>
      <c r="QR182" s="75"/>
      <c r="QS182" s="75"/>
      <c r="QT182" s="75"/>
      <c r="QU182" s="75"/>
      <c r="QV182" s="75"/>
      <c r="QW182" s="75"/>
      <c r="QX182" s="75"/>
      <c r="QY182" s="75"/>
      <c r="QZ182" s="75"/>
      <c r="RA182" s="75"/>
      <c r="RB182" s="75"/>
      <c r="RC182" s="75"/>
      <c r="RD182" s="75"/>
      <c r="RE182" s="75"/>
      <c r="RF182" s="75"/>
      <c r="RG182" s="75"/>
      <c r="RH182" s="75"/>
      <c r="RI182" s="75"/>
      <c r="RJ182" s="75"/>
      <c r="RK182" s="75"/>
      <c r="RL182" s="75"/>
      <c r="RM182" s="75"/>
      <c r="RN182" s="75"/>
      <c r="RO182" s="75"/>
      <c r="RP182" s="75"/>
      <c r="RQ182" s="75"/>
      <c r="RR182" s="75"/>
      <c r="RS182" s="75"/>
      <c r="RT182" s="75"/>
      <c r="RU182" s="75"/>
      <c r="RV182" s="75"/>
      <c r="RW182" s="75"/>
      <c r="RX182" s="75"/>
      <c r="RY182" s="75"/>
      <c r="RZ182" s="75"/>
      <c r="SA182" s="75"/>
      <c r="SB182" s="75"/>
      <c r="SC182" s="75"/>
      <c r="SD182" s="75"/>
      <c r="SE182" s="75"/>
    </row>
    <row r="183" spans="50:499" s="4" customFormat="1" x14ac:dyDescent="0.2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75"/>
      <c r="JQ183" s="75"/>
      <c r="JR183" s="75"/>
      <c r="JS183" s="75"/>
      <c r="JT183" s="75"/>
      <c r="JU183" s="75"/>
      <c r="JV183" s="75"/>
      <c r="JW183" s="75"/>
      <c r="JX183" s="75"/>
      <c r="JY183" s="75"/>
      <c r="JZ183" s="75"/>
      <c r="KA183" s="75"/>
      <c r="KB183" s="75"/>
      <c r="KC183" s="75"/>
      <c r="KD183" s="75"/>
      <c r="KE183" s="75"/>
      <c r="KF183" s="75"/>
      <c r="KG183" s="75"/>
      <c r="KH183" s="75"/>
      <c r="KI183" s="75"/>
      <c r="KJ183" s="75"/>
      <c r="KK183" s="75"/>
      <c r="KL183" s="75"/>
      <c r="KM183" s="75"/>
      <c r="KN183" s="75"/>
      <c r="KO183" s="75"/>
      <c r="KP183" s="75"/>
      <c r="KQ183" s="75"/>
      <c r="KR183" s="75"/>
      <c r="KS183" s="75"/>
      <c r="KT183" s="75"/>
      <c r="KU183" s="75"/>
      <c r="KV183" s="75"/>
      <c r="KW183" s="75"/>
      <c r="KX183" s="75"/>
      <c r="KY183" s="75"/>
      <c r="KZ183" s="75"/>
      <c r="LA183" s="75"/>
      <c r="LB183" s="75"/>
      <c r="LC183" s="75"/>
      <c r="LD183" s="75"/>
      <c r="LE183" s="75"/>
      <c r="LF183" s="75"/>
      <c r="LG183" s="75"/>
      <c r="LH183" s="75"/>
      <c r="LI183" s="75"/>
      <c r="LJ183" s="75"/>
      <c r="LK183" s="75"/>
      <c r="LL183" s="75"/>
      <c r="LM183" s="75"/>
      <c r="LN183" s="75"/>
      <c r="LO183" s="75"/>
      <c r="LP183" s="75"/>
      <c r="LQ183" s="75"/>
      <c r="LR183" s="75"/>
      <c r="LS183" s="75"/>
      <c r="LT183" s="75"/>
      <c r="LU183" s="75"/>
      <c r="LV183" s="75"/>
      <c r="LW183" s="75"/>
      <c r="LX183" s="75"/>
      <c r="LY183" s="75"/>
      <c r="LZ183" s="75"/>
      <c r="MA183" s="75"/>
      <c r="MB183" s="75"/>
      <c r="MC183" s="75"/>
      <c r="MD183" s="75"/>
      <c r="ME183" s="75"/>
      <c r="MF183" s="75"/>
      <c r="MG183" s="75"/>
      <c r="MH183" s="75"/>
      <c r="MI183" s="75"/>
      <c r="MJ183" s="75"/>
      <c r="MK183" s="75"/>
      <c r="ML183" s="75"/>
      <c r="MM183" s="75"/>
      <c r="MN183" s="75"/>
      <c r="MO183" s="75"/>
      <c r="MP183" s="75"/>
      <c r="MQ183" s="75"/>
      <c r="MR183" s="75"/>
      <c r="MS183" s="75"/>
      <c r="MT183" s="75"/>
      <c r="MU183" s="75"/>
      <c r="MV183" s="75"/>
      <c r="MW183" s="75"/>
      <c r="MX183" s="75"/>
      <c r="MY183" s="75"/>
      <c r="MZ183" s="75"/>
      <c r="NA183" s="75"/>
      <c r="NB183" s="75"/>
      <c r="NC183" s="75"/>
      <c r="ND183" s="75"/>
      <c r="NE183" s="75"/>
      <c r="NF183" s="75"/>
      <c r="NG183" s="75"/>
      <c r="NH183" s="75"/>
      <c r="NI183" s="75"/>
      <c r="NJ183" s="75"/>
      <c r="NK183" s="75"/>
      <c r="NL183" s="75"/>
      <c r="NM183" s="75"/>
      <c r="NN183" s="75"/>
      <c r="NO183" s="75"/>
      <c r="NP183" s="75"/>
      <c r="NQ183" s="75"/>
      <c r="NR183" s="75"/>
      <c r="NS183" s="75"/>
      <c r="NT183" s="75"/>
      <c r="NU183" s="75"/>
      <c r="NV183" s="75"/>
      <c r="NW183" s="75"/>
      <c r="NX183" s="75"/>
      <c r="NY183" s="75"/>
      <c r="NZ183" s="75"/>
      <c r="OA183" s="75"/>
      <c r="OB183" s="75"/>
      <c r="OC183" s="75"/>
      <c r="OD183" s="75"/>
      <c r="OE183" s="75"/>
      <c r="OF183" s="75"/>
      <c r="OG183" s="75"/>
      <c r="OH183" s="75"/>
      <c r="OI183" s="75"/>
      <c r="OJ183" s="75"/>
      <c r="OK183" s="75"/>
      <c r="OL183" s="75"/>
      <c r="OM183" s="75"/>
      <c r="ON183" s="75"/>
      <c r="OO183" s="75"/>
      <c r="OP183" s="75"/>
      <c r="OQ183" s="75"/>
      <c r="OR183" s="75"/>
      <c r="OS183" s="75"/>
      <c r="OT183" s="75"/>
      <c r="OU183" s="75"/>
      <c r="OV183" s="75"/>
      <c r="OW183" s="75"/>
      <c r="OX183" s="75"/>
      <c r="OY183" s="75"/>
      <c r="OZ183" s="75"/>
      <c r="PA183" s="75"/>
      <c r="PB183" s="75"/>
      <c r="PC183" s="75"/>
      <c r="PD183" s="75"/>
      <c r="PE183" s="75"/>
      <c r="PF183" s="75"/>
      <c r="PG183" s="75"/>
      <c r="PH183" s="75"/>
      <c r="PI183" s="75"/>
      <c r="PJ183" s="75"/>
      <c r="PK183" s="75"/>
      <c r="PL183" s="75"/>
      <c r="PM183" s="75"/>
      <c r="PN183" s="75"/>
      <c r="PO183" s="75"/>
      <c r="PP183" s="75"/>
      <c r="PQ183" s="75"/>
      <c r="PR183" s="75"/>
      <c r="PS183" s="75"/>
      <c r="PT183" s="75"/>
      <c r="PU183" s="75"/>
      <c r="PV183" s="75"/>
      <c r="PW183" s="75"/>
      <c r="PX183" s="75"/>
      <c r="PY183" s="75"/>
      <c r="PZ183" s="75"/>
      <c r="QA183" s="75"/>
      <c r="QB183" s="75"/>
      <c r="QC183" s="75"/>
      <c r="QD183" s="75"/>
      <c r="QE183" s="75"/>
      <c r="QF183" s="75"/>
      <c r="QG183" s="75"/>
      <c r="QH183" s="75"/>
      <c r="QI183" s="75"/>
      <c r="QJ183" s="75"/>
      <c r="QK183" s="75"/>
      <c r="QL183" s="75"/>
      <c r="QM183" s="75"/>
      <c r="QN183" s="75"/>
      <c r="QO183" s="75"/>
      <c r="QP183" s="75"/>
      <c r="QQ183" s="75"/>
      <c r="QR183" s="75"/>
      <c r="QS183" s="75"/>
      <c r="QT183" s="75"/>
      <c r="QU183" s="75"/>
      <c r="QV183" s="75"/>
      <c r="QW183" s="75"/>
      <c r="QX183" s="75"/>
      <c r="QY183" s="75"/>
      <c r="QZ183" s="75"/>
      <c r="RA183" s="75"/>
      <c r="RB183" s="75"/>
      <c r="RC183" s="75"/>
      <c r="RD183" s="75"/>
      <c r="RE183" s="75"/>
      <c r="RF183" s="75"/>
      <c r="RG183" s="75"/>
      <c r="RH183" s="75"/>
      <c r="RI183" s="75"/>
      <c r="RJ183" s="75"/>
      <c r="RK183" s="75"/>
      <c r="RL183" s="75"/>
      <c r="RM183" s="75"/>
      <c r="RN183" s="75"/>
      <c r="RO183" s="75"/>
      <c r="RP183" s="75"/>
      <c r="RQ183" s="75"/>
      <c r="RR183" s="75"/>
      <c r="RS183" s="75"/>
      <c r="RT183" s="75"/>
      <c r="RU183" s="75"/>
      <c r="RV183" s="75"/>
      <c r="RW183" s="75"/>
      <c r="RX183" s="75"/>
      <c r="RY183" s="75"/>
      <c r="RZ183" s="75"/>
      <c r="SA183" s="75"/>
      <c r="SB183" s="75"/>
      <c r="SC183" s="75"/>
      <c r="SD183" s="75"/>
      <c r="SE183" s="75"/>
    </row>
    <row r="184" spans="50:499" s="4" customFormat="1" x14ac:dyDescent="0.2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75"/>
      <c r="JQ184" s="75"/>
      <c r="JR184" s="75"/>
      <c r="JS184" s="75"/>
      <c r="JT184" s="75"/>
      <c r="JU184" s="75"/>
      <c r="JV184" s="75"/>
      <c r="JW184" s="75"/>
      <c r="JX184" s="75"/>
      <c r="JY184" s="75"/>
      <c r="JZ184" s="75"/>
      <c r="KA184" s="75"/>
      <c r="KB184" s="75"/>
      <c r="KC184" s="75"/>
      <c r="KD184" s="75"/>
      <c r="KE184" s="75"/>
      <c r="KF184" s="75"/>
      <c r="KG184" s="75"/>
      <c r="KH184" s="75"/>
      <c r="KI184" s="75"/>
      <c r="KJ184" s="75"/>
      <c r="KK184" s="75"/>
      <c r="KL184" s="75"/>
      <c r="KM184" s="75"/>
      <c r="KN184" s="75"/>
      <c r="KO184" s="75"/>
      <c r="KP184" s="75"/>
      <c r="KQ184" s="75"/>
      <c r="KR184" s="75"/>
      <c r="KS184" s="75"/>
      <c r="KT184" s="75"/>
      <c r="KU184" s="75"/>
      <c r="KV184" s="75"/>
      <c r="KW184" s="75"/>
      <c r="KX184" s="75"/>
      <c r="KY184" s="75"/>
      <c r="KZ184" s="75"/>
      <c r="LA184" s="75"/>
      <c r="LB184" s="75"/>
      <c r="LC184" s="75"/>
      <c r="LD184" s="75"/>
      <c r="LE184" s="75"/>
      <c r="LF184" s="75"/>
      <c r="LG184" s="75"/>
      <c r="LH184" s="75"/>
      <c r="LI184" s="75"/>
      <c r="LJ184" s="75"/>
      <c r="LK184" s="75"/>
      <c r="LL184" s="75"/>
      <c r="LM184" s="75"/>
      <c r="LN184" s="75"/>
      <c r="LO184" s="75"/>
      <c r="LP184" s="75"/>
      <c r="LQ184" s="75"/>
      <c r="LR184" s="75"/>
      <c r="LS184" s="75"/>
      <c r="LT184" s="75"/>
      <c r="LU184" s="75"/>
      <c r="LV184" s="75"/>
      <c r="LW184" s="75"/>
      <c r="LX184" s="75"/>
      <c r="LY184" s="75"/>
      <c r="LZ184" s="75"/>
      <c r="MA184" s="75"/>
      <c r="MB184" s="75"/>
      <c r="MC184" s="75"/>
      <c r="MD184" s="75"/>
      <c r="ME184" s="75"/>
      <c r="MF184" s="75"/>
      <c r="MG184" s="75"/>
      <c r="MH184" s="75"/>
      <c r="MI184" s="75"/>
      <c r="MJ184" s="75"/>
      <c r="MK184" s="75"/>
      <c r="ML184" s="75"/>
      <c r="MM184" s="75"/>
      <c r="MN184" s="75"/>
      <c r="MO184" s="75"/>
      <c r="MP184" s="75"/>
      <c r="MQ184" s="75"/>
      <c r="MR184" s="75"/>
      <c r="MS184" s="75"/>
      <c r="MT184" s="75"/>
      <c r="MU184" s="75"/>
      <c r="MV184" s="75"/>
      <c r="MW184" s="75"/>
      <c r="MX184" s="75"/>
      <c r="MY184" s="75"/>
      <c r="MZ184" s="75"/>
      <c r="NA184" s="75"/>
      <c r="NB184" s="75"/>
      <c r="NC184" s="75"/>
      <c r="ND184" s="75"/>
      <c r="NE184" s="75"/>
      <c r="NF184" s="75"/>
      <c r="NG184" s="75"/>
      <c r="NH184" s="75"/>
      <c r="NI184" s="75"/>
      <c r="NJ184" s="75"/>
      <c r="NK184" s="75"/>
      <c r="NL184" s="75"/>
      <c r="NM184" s="75"/>
      <c r="NN184" s="75"/>
      <c r="NO184" s="75"/>
      <c r="NP184" s="75"/>
      <c r="NQ184" s="75"/>
      <c r="NR184" s="75"/>
      <c r="NS184" s="75"/>
      <c r="NT184" s="75"/>
      <c r="NU184" s="75"/>
      <c r="NV184" s="75"/>
      <c r="NW184" s="75"/>
      <c r="NX184" s="75"/>
      <c r="NY184" s="75"/>
      <c r="NZ184" s="75"/>
      <c r="OA184" s="75"/>
      <c r="OB184" s="75"/>
      <c r="OC184" s="75"/>
      <c r="OD184" s="75"/>
      <c r="OE184" s="75"/>
      <c r="OF184" s="75"/>
      <c r="OG184" s="75"/>
      <c r="OH184" s="75"/>
      <c r="OI184" s="75"/>
      <c r="OJ184" s="75"/>
      <c r="OK184" s="75"/>
      <c r="OL184" s="75"/>
      <c r="OM184" s="75"/>
      <c r="ON184" s="75"/>
      <c r="OO184" s="75"/>
      <c r="OP184" s="75"/>
      <c r="OQ184" s="75"/>
      <c r="OR184" s="75"/>
      <c r="OS184" s="75"/>
      <c r="OT184" s="75"/>
      <c r="OU184" s="75"/>
      <c r="OV184" s="75"/>
      <c r="OW184" s="75"/>
      <c r="OX184" s="75"/>
      <c r="OY184" s="75"/>
      <c r="OZ184" s="75"/>
      <c r="PA184" s="75"/>
      <c r="PB184" s="75"/>
      <c r="PC184" s="75"/>
      <c r="PD184" s="75"/>
      <c r="PE184" s="75"/>
      <c r="PF184" s="75"/>
      <c r="PG184" s="75"/>
      <c r="PH184" s="75"/>
      <c r="PI184" s="75"/>
      <c r="PJ184" s="75"/>
      <c r="PK184" s="75"/>
      <c r="PL184" s="75"/>
      <c r="PM184" s="75"/>
      <c r="PN184" s="75"/>
      <c r="PO184" s="75"/>
      <c r="PP184" s="75"/>
      <c r="PQ184" s="75"/>
      <c r="PR184" s="75"/>
      <c r="PS184" s="75"/>
      <c r="PT184" s="75"/>
      <c r="PU184" s="75"/>
      <c r="PV184" s="75"/>
      <c r="PW184" s="75"/>
      <c r="PX184" s="75"/>
      <c r="PY184" s="75"/>
      <c r="PZ184" s="75"/>
      <c r="QA184" s="75"/>
      <c r="QB184" s="75"/>
      <c r="QC184" s="75"/>
      <c r="QD184" s="75"/>
      <c r="QE184" s="75"/>
      <c r="QF184" s="75"/>
      <c r="QG184" s="75"/>
      <c r="QH184" s="75"/>
      <c r="QI184" s="75"/>
      <c r="QJ184" s="75"/>
      <c r="QK184" s="75"/>
      <c r="QL184" s="75"/>
      <c r="QM184" s="75"/>
      <c r="QN184" s="75"/>
      <c r="QO184" s="75"/>
      <c r="QP184" s="75"/>
      <c r="QQ184" s="75"/>
      <c r="QR184" s="75"/>
      <c r="QS184" s="75"/>
      <c r="QT184" s="75"/>
      <c r="QU184" s="75"/>
      <c r="QV184" s="75"/>
      <c r="QW184" s="75"/>
      <c r="QX184" s="75"/>
      <c r="QY184" s="75"/>
      <c r="QZ184" s="75"/>
      <c r="RA184" s="75"/>
      <c r="RB184" s="75"/>
      <c r="RC184" s="75"/>
      <c r="RD184" s="75"/>
      <c r="RE184" s="75"/>
      <c r="RF184" s="75"/>
      <c r="RG184" s="75"/>
      <c r="RH184" s="75"/>
      <c r="RI184" s="75"/>
      <c r="RJ184" s="75"/>
      <c r="RK184" s="75"/>
      <c r="RL184" s="75"/>
      <c r="RM184" s="75"/>
      <c r="RN184" s="75"/>
      <c r="RO184" s="75"/>
      <c r="RP184" s="75"/>
      <c r="RQ184" s="75"/>
      <c r="RR184" s="75"/>
      <c r="RS184" s="75"/>
      <c r="RT184" s="75"/>
      <c r="RU184" s="75"/>
      <c r="RV184" s="75"/>
      <c r="RW184" s="75"/>
      <c r="RX184" s="75"/>
      <c r="RY184" s="75"/>
      <c r="RZ184" s="75"/>
      <c r="SA184" s="75"/>
      <c r="SB184" s="75"/>
      <c r="SC184" s="75"/>
      <c r="SD184" s="75"/>
      <c r="SE184" s="75"/>
    </row>
    <row r="185" spans="50:499" s="4" customFormat="1" x14ac:dyDescent="0.2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75"/>
      <c r="JQ185" s="75"/>
      <c r="JR185" s="75"/>
      <c r="JS185" s="75"/>
      <c r="JT185" s="75"/>
      <c r="JU185" s="75"/>
      <c r="JV185" s="75"/>
      <c r="JW185" s="75"/>
      <c r="JX185" s="75"/>
      <c r="JY185" s="75"/>
      <c r="JZ185" s="75"/>
      <c r="KA185" s="75"/>
      <c r="KB185" s="75"/>
      <c r="KC185" s="75"/>
      <c r="KD185" s="75"/>
      <c r="KE185" s="75"/>
      <c r="KF185" s="75"/>
      <c r="KG185" s="75"/>
      <c r="KH185" s="75"/>
      <c r="KI185" s="75"/>
      <c r="KJ185" s="75"/>
      <c r="KK185" s="75"/>
      <c r="KL185" s="75"/>
      <c r="KM185" s="75"/>
      <c r="KN185" s="75"/>
      <c r="KO185" s="75"/>
      <c r="KP185" s="75"/>
      <c r="KQ185" s="75"/>
      <c r="KR185" s="75"/>
      <c r="KS185" s="75"/>
      <c r="KT185" s="75"/>
      <c r="KU185" s="75"/>
      <c r="KV185" s="75"/>
      <c r="KW185" s="75"/>
      <c r="KX185" s="75"/>
      <c r="KY185" s="75"/>
      <c r="KZ185" s="75"/>
      <c r="LA185" s="75"/>
      <c r="LB185" s="75"/>
      <c r="LC185" s="75"/>
      <c r="LD185" s="75"/>
      <c r="LE185" s="75"/>
      <c r="LF185" s="75"/>
      <c r="LG185" s="75"/>
      <c r="LH185" s="75"/>
      <c r="LI185" s="75"/>
      <c r="LJ185" s="75"/>
      <c r="LK185" s="75"/>
      <c r="LL185" s="75"/>
      <c r="LM185" s="75"/>
      <c r="LN185" s="75"/>
      <c r="LO185" s="75"/>
      <c r="LP185" s="75"/>
      <c r="LQ185" s="75"/>
      <c r="LR185" s="75"/>
      <c r="LS185" s="75"/>
      <c r="LT185" s="75"/>
      <c r="LU185" s="75"/>
      <c r="LV185" s="75"/>
      <c r="LW185" s="75"/>
      <c r="LX185" s="75"/>
      <c r="LY185" s="75"/>
      <c r="LZ185" s="75"/>
      <c r="MA185" s="75"/>
      <c r="MB185" s="75"/>
      <c r="MC185" s="75"/>
      <c r="MD185" s="75"/>
      <c r="ME185" s="75"/>
      <c r="MF185" s="75"/>
      <c r="MG185" s="75"/>
      <c r="MH185" s="75"/>
      <c r="MI185" s="75"/>
      <c r="MJ185" s="75"/>
      <c r="MK185" s="75"/>
      <c r="ML185" s="75"/>
      <c r="MM185" s="75"/>
      <c r="MN185" s="75"/>
      <c r="MO185" s="75"/>
      <c r="MP185" s="75"/>
      <c r="MQ185" s="75"/>
      <c r="MR185" s="75"/>
      <c r="MS185" s="75"/>
      <c r="MT185" s="75"/>
      <c r="MU185" s="75"/>
      <c r="MV185" s="75"/>
      <c r="MW185" s="75"/>
      <c r="MX185" s="75"/>
      <c r="MY185" s="75"/>
      <c r="MZ185" s="75"/>
      <c r="NA185" s="75"/>
      <c r="NB185" s="75"/>
      <c r="NC185" s="75"/>
      <c r="ND185" s="75"/>
      <c r="NE185" s="75"/>
      <c r="NF185" s="75"/>
      <c r="NG185" s="75"/>
      <c r="NH185" s="75"/>
      <c r="NI185" s="75"/>
      <c r="NJ185" s="75"/>
      <c r="NK185" s="75"/>
      <c r="NL185" s="75"/>
      <c r="NM185" s="75"/>
      <c r="NN185" s="75"/>
      <c r="NO185" s="75"/>
      <c r="NP185" s="75"/>
      <c r="NQ185" s="75"/>
      <c r="NR185" s="75"/>
      <c r="NS185" s="75"/>
      <c r="NT185" s="75"/>
      <c r="NU185" s="75"/>
      <c r="NV185" s="75"/>
      <c r="NW185" s="75"/>
      <c r="NX185" s="75"/>
      <c r="NY185" s="75"/>
      <c r="NZ185" s="75"/>
      <c r="OA185" s="75"/>
      <c r="OB185" s="75"/>
      <c r="OC185" s="75"/>
      <c r="OD185" s="75"/>
      <c r="OE185" s="75"/>
      <c r="OF185" s="75"/>
      <c r="OG185" s="75"/>
      <c r="OH185" s="75"/>
      <c r="OI185" s="75"/>
      <c r="OJ185" s="75"/>
      <c r="OK185" s="75"/>
      <c r="OL185" s="75"/>
      <c r="OM185" s="75"/>
      <c r="ON185" s="75"/>
      <c r="OO185" s="75"/>
      <c r="OP185" s="75"/>
      <c r="OQ185" s="75"/>
      <c r="OR185" s="75"/>
      <c r="OS185" s="75"/>
      <c r="OT185" s="75"/>
      <c r="OU185" s="75"/>
      <c r="OV185" s="75"/>
      <c r="OW185" s="75"/>
      <c r="OX185" s="75"/>
      <c r="OY185" s="75"/>
      <c r="OZ185" s="75"/>
      <c r="PA185" s="75"/>
      <c r="PB185" s="75"/>
      <c r="PC185" s="75"/>
      <c r="PD185" s="75"/>
      <c r="PE185" s="75"/>
      <c r="PF185" s="75"/>
      <c r="PG185" s="75"/>
      <c r="PH185" s="75"/>
      <c r="PI185" s="75"/>
      <c r="PJ185" s="75"/>
      <c r="PK185" s="75"/>
      <c r="PL185" s="75"/>
      <c r="PM185" s="75"/>
      <c r="PN185" s="75"/>
      <c r="PO185" s="75"/>
      <c r="PP185" s="75"/>
      <c r="PQ185" s="75"/>
      <c r="PR185" s="75"/>
      <c r="PS185" s="75"/>
      <c r="PT185" s="75"/>
      <c r="PU185" s="75"/>
      <c r="PV185" s="75"/>
      <c r="PW185" s="75"/>
      <c r="PX185" s="75"/>
      <c r="PY185" s="75"/>
      <c r="PZ185" s="75"/>
      <c r="QA185" s="75"/>
      <c r="QB185" s="75"/>
      <c r="QC185" s="75"/>
      <c r="QD185" s="75"/>
      <c r="QE185" s="75"/>
      <c r="QF185" s="75"/>
      <c r="QG185" s="75"/>
      <c r="QH185" s="75"/>
      <c r="QI185" s="75"/>
      <c r="QJ185" s="75"/>
      <c r="QK185" s="75"/>
      <c r="QL185" s="75"/>
      <c r="QM185" s="75"/>
      <c r="QN185" s="75"/>
      <c r="QO185" s="75"/>
      <c r="QP185" s="75"/>
      <c r="QQ185" s="75"/>
      <c r="QR185" s="75"/>
      <c r="QS185" s="75"/>
      <c r="QT185" s="75"/>
      <c r="QU185" s="75"/>
      <c r="QV185" s="75"/>
      <c r="QW185" s="75"/>
      <c r="QX185" s="75"/>
      <c r="QY185" s="75"/>
      <c r="QZ185" s="75"/>
      <c r="RA185" s="75"/>
      <c r="RB185" s="75"/>
      <c r="RC185" s="75"/>
      <c r="RD185" s="75"/>
      <c r="RE185" s="75"/>
      <c r="RF185" s="75"/>
      <c r="RG185" s="75"/>
      <c r="RH185" s="75"/>
      <c r="RI185" s="75"/>
      <c r="RJ185" s="75"/>
      <c r="RK185" s="75"/>
      <c r="RL185" s="75"/>
      <c r="RM185" s="75"/>
      <c r="RN185" s="75"/>
      <c r="RO185" s="75"/>
      <c r="RP185" s="75"/>
      <c r="RQ185" s="75"/>
      <c r="RR185" s="75"/>
      <c r="RS185" s="75"/>
      <c r="RT185" s="75"/>
      <c r="RU185" s="75"/>
      <c r="RV185" s="75"/>
      <c r="RW185" s="75"/>
      <c r="RX185" s="75"/>
      <c r="RY185" s="75"/>
      <c r="RZ185" s="75"/>
      <c r="SA185" s="75"/>
      <c r="SB185" s="75"/>
      <c r="SC185" s="75"/>
      <c r="SD185" s="75"/>
      <c r="SE185" s="75"/>
    </row>
    <row r="186" spans="50:499" s="4" customFormat="1" x14ac:dyDescent="0.2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75"/>
      <c r="OF186" s="75"/>
      <c r="OG186" s="75"/>
      <c r="OH186" s="75"/>
      <c r="OI186" s="75"/>
      <c r="OJ186" s="75"/>
      <c r="OK186" s="75"/>
      <c r="OL186" s="75"/>
      <c r="OM186" s="75"/>
      <c r="ON186" s="75"/>
      <c r="OO186" s="75"/>
      <c r="OP186" s="75"/>
      <c r="OQ186" s="75"/>
      <c r="OR186" s="75"/>
      <c r="OS186" s="75"/>
      <c r="OT186" s="75"/>
      <c r="OU186" s="75"/>
      <c r="OV186" s="75"/>
      <c r="OW186" s="75"/>
      <c r="OX186" s="75"/>
      <c r="OY186" s="75"/>
      <c r="OZ186" s="75"/>
      <c r="PA186" s="75"/>
      <c r="PB186" s="75"/>
      <c r="PC186" s="75"/>
      <c r="PD186" s="75"/>
      <c r="PE186" s="75"/>
      <c r="PF186" s="75"/>
      <c r="PG186" s="75"/>
      <c r="PH186" s="75"/>
      <c r="PI186" s="75"/>
      <c r="PJ186" s="75"/>
      <c r="PK186" s="75"/>
      <c r="PL186" s="75"/>
      <c r="PM186" s="75"/>
      <c r="PN186" s="75"/>
      <c r="PO186" s="75"/>
      <c r="PP186" s="75"/>
      <c r="PQ186" s="75"/>
      <c r="PR186" s="75"/>
      <c r="PS186" s="75"/>
      <c r="PT186" s="75"/>
      <c r="PU186" s="75"/>
      <c r="PV186" s="75"/>
      <c r="PW186" s="75"/>
      <c r="PX186" s="75"/>
      <c r="PY186" s="75"/>
      <c r="PZ186" s="75"/>
      <c r="QA186" s="75"/>
      <c r="QB186" s="75"/>
      <c r="QC186" s="75"/>
      <c r="QD186" s="75"/>
      <c r="QE186" s="75"/>
      <c r="QF186" s="75"/>
      <c r="QG186" s="75"/>
      <c r="QH186" s="75"/>
      <c r="QI186" s="75"/>
      <c r="QJ186" s="75"/>
      <c r="QK186" s="75"/>
      <c r="QL186" s="75"/>
      <c r="QM186" s="75"/>
      <c r="QN186" s="75"/>
      <c r="QO186" s="75"/>
      <c r="QP186" s="75"/>
      <c r="QQ186" s="75"/>
      <c r="QR186" s="75"/>
      <c r="QS186" s="75"/>
      <c r="QT186" s="75"/>
      <c r="QU186" s="75"/>
      <c r="QV186" s="75"/>
      <c r="QW186" s="75"/>
      <c r="QX186" s="75"/>
      <c r="QY186" s="75"/>
      <c r="QZ186" s="75"/>
      <c r="RA186" s="75"/>
      <c r="RB186" s="75"/>
      <c r="RC186" s="75"/>
      <c r="RD186" s="75"/>
      <c r="RE186" s="75"/>
      <c r="RF186" s="75"/>
      <c r="RG186" s="75"/>
      <c r="RH186" s="75"/>
      <c r="RI186" s="75"/>
      <c r="RJ186" s="75"/>
      <c r="RK186" s="75"/>
      <c r="RL186" s="75"/>
      <c r="RM186" s="75"/>
      <c r="RN186" s="75"/>
      <c r="RO186" s="75"/>
      <c r="RP186" s="75"/>
      <c r="RQ186" s="75"/>
      <c r="RR186" s="75"/>
      <c r="RS186" s="75"/>
      <c r="RT186" s="75"/>
      <c r="RU186" s="75"/>
      <c r="RV186" s="75"/>
      <c r="RW186" s="75"/>
      <c r="RX186" s="75"/>
      <c r="RY186" s="75"/>
      <c r="RZ186" s="75"/>
      <c r="SA186" s="75"/>
      <c r="SB186" s="75"/>
      <c r="SC186" s="75"/>
      <c r="SD186" s="75"/>
      <c r="SE186" s="75"/>
    </row>
    <row r="187" spans="50:499" s="4" customFormat="1" x14ac:dyDescent="0.2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75"/>
      <c r="JQ187" s="75"/>
      <c r="JR187" s="75"/>
      <c r="JS187" s="75"/>
      <c r="JT187" s="75"/>
      <c r="JU187" s="75"/>
      <c r="JV187" s="75"/>
      <c r="JW187" s="75"/>
      <c r="JX187" s="75"/>
      <c r="JY187" s="75"/>
      <c r="JZ187" s="75"/>
      <c r="KA187" s="75"/>
      <c r="KB187" s="75"/>
      <c r="KC187" s="75"/>
      <c r="KD187" s="75"/>
      <c r="KE187" s="75"/>
      <c r="KF187" s="75"/>
      <c r="KG187" s="75"/>
      <c r="KH187" s="75"/>
      <c r="KI187" s="75"/>
      <c r="KJ187" s="75"/>
      <c r="KK187" s="75"/>
      <c r="KL187" s="75"/>
      <c r="KM187" s="75"/>
      <c r="KN187" s="75"/>
      <c r="KO187" s="75"/>
      <c r="KP187" s="75"/>
      <c r="KQ187" s="75"/>
      <c r="KR187" s="75"/>
      <c r="KS187" s="75"/>
      <c r="KT187" s="75"/>
      <c r="KU187" s="75"/>
      <c r="KV187" s="75"/>
      <c r="KW187" s="75"/>
      <c r="KX187" s="75"/>
      <c r="KY187" s="75"/>
      <c r="KZ187" s="75"/>
      <c r="LA187" s="75"/>
      <c r="LB187" s="75"/>
      <c r="LC187" s="75"/>
      <c r="LD187" s="75"/>
      <c r="LE187" s="75"/>
      <c r="LF187" s="75"/>
      <c r="LG187" s="75"/>
      <c r="LH187" s="75"/>
      <c r="LI187" s="75"/>
      <c r="LJ187" s="75"/>
      <c r="LK187" s="75"/>
      <c r="LL187" s="75"/>
      <c r="LM187" s="75"/>
      <c r="LN187" s="75"/>
      <c r="LO187" s="75"/>
      <c r="LP187" s="75"/>
      <c r="LQ187" s="75"/>
      <c r="LR187" s="75"/>
      <c r="LS187" s="75"/>
      <c r="LT187" s="75"/>
      <c r="LU187" s="75"/>
      <c r="LV187" s="75"/>
      <c r="LW187" s="75"/>
      <c r="LX187" s="75"/>
      <c r="LY187" s="75"/>
      <c r="LZ187" s="75"/>
      <c r="MA187" s="75"/>
      <c r="MB187" s="75"/>
      <c r="MC187" s="75"/>
      <c r="MD187" s="75"/>
      <c r="ME187" s="75"/>
      <c r="MF187" s="75"/>
      <c r="MG187" s="75"/>
      <c r="MH187" s="75"/>
      <c r="MI187" s="75"/>
      <c r="MJ187" s="75"/>
      <c r="MK187" s="75"/>
      <c r="ML187" s="75"/>
      <c r="MM187" s="75"/>
      <c r="MN187" s="75"/>
      <c r="MO187" s="75"/>
      <c r="MP187" s="75"/>
      <c r="MQ187" s="75"/>
      <c r="MR187" s="75"/>
      <c r="MS187" s="75"/>
      <c r="MT187" s="75"/>
      <c r="MU187" s="75"/>
      <c r="MV187" s="75"/>
      <c r="MW187" s="75"/>
      <c r="MX187" s="75"/>
      <c r="MY187" s="75"/>
      <c r="MZ187" s="75"/>
      <c r="NA187" s="75"/>
      <c r="NB187" s="75"/>
      <c r="NC187" s="75"/>
      <c r="ND187" s="75"/>
      <c r="NE187" s="75"/>
      <c r="NF187" s="75"/>
      <c r="NG187" s="75"/>
      <c r="NH187" s="75"/>
      <c r="NI187" s="75"/>
      <c r="NJ187" s="75"/>
      <c r="NK187" s="75"/>
      <c r="NL187" s="75"/>
      <c r="NM187" s="75"/>
      <c r="NN187" s="75"/>
      <c r="NO187" s="75"/>
      <c r="NP187" s="75"/>
      <c r="NQ187" s="75"/>
      <c r="NR187" s="75"/>
      <c r="NS187" s="75"/>
      <c r="NT187" s="75"/>
      <c r="NU187" s="75"/>
      <c r="NV187" s="75"/>
      <c r="NW187" s="75"/>
      <c r="NX187" s="75"/>
      <c r="NY187" s="75"/>
      <c r="NZ187" s="75"/>
      <c r="OA187" s="75"/>
      <c r="OB187" s="75"/>
      <c r="OC187" s="75"/>
      <c r="OD187" s="75"/>
      <c r="OE187" s="75"/>
      <c r="OF187" s="75"/>
      <c r="OG187" s="75"/>
      <c r="OH187" s="75"/>
      <c r="OI187" s="75"/>
      <c r="OJ187" s="75"/>
      <c r="OK187" s="75"/>
      <c r="OL187" s="75"/>
      <c r="OM187" s="75"/>
      <c r="ON187" s="75"/>
      <c r="OO187" s="75"/>
      <c r="OP187" s="75"/>
      <c r="OQ187" s="75"/>
      <c r="OR187" s="75"/>
      <c r="OS187" s="75"/>
      <c r="OT187" s="75"/>
      <c r="OU187" s="75"/>
      <c r="OV187" s="75"/>
      <c r="OW187" s="75"/>
      <c r="OX187" s="75"/>
      <c r="OY187" s="75"/>
      <c r="OZ187" s="75"/>
      <c r="PA187" s="75"/>
      <c r="PB187" s="75"/>
      <c r="PC187" s="75"/>
      <c r="PD187" s="75"/>
      <c r="PE187" s="75"/>
      <c r="PF187" s="75"/>
      <c r="PG187" s="75"/>
      <c r="PH187" s="75"/>
      <c r="PI187" s="75"/>
      <c r="PJ187" s="75"/>
      <c r="PK187" s="75"/>
      <c r="PL187" s="75"/>
      <c r="PM187" s="75"/>
      <c r="PN187" s="75"/>
      <c r="PO187" s="75"/>
      <c r="PP187" s="75"/>
      <c r="PQ187" s="75"/>
      <c r="PR187" s="75"/>
      <c r="PS187" s="75"/>
      <c r="PT187" s="75"/>
      <c r="PU187" s="75"/>
      <c r="PV187" s="75"/>
      <c r="PW187" s="75"/>
      <c r="PX187" s="75"/>
      <c r="PY187" s="75"/>
      <c r="PZ187" s="75"/>
      <c r="QA187" s="75"/>
      <c r="QB187" s="75"/>
      <c r="QC187" s="75"/>
      <c r="QD187" s="75"/>
      <c r="QE187" s="75"/>
      <c r="QF187" s="75"/>
      <c r="QG187" s="75"/>
      <c r="QH187" s="75"/>
      <c r="QI187" s="75"/>
      <c r="QJ187" s="75"/>
      <c r="QK187" s="75"/>
      <c r="QL187" s="75"/>
      <c r="QM187" s="75"/>
      <c r="QN187" s="75"/>
      <c r="QO187" s="75"/>
      <c r="QP187" s="75"/>
      <c r="QQ187" s="75"/>
      <c r="QR187" s="75"/>
      <c r="QS187" s="75"/>
      <c r="QT187" s="75"/>
      <c r="QU187" s="75"/>
      <c r="QV187" s="75"/>
      <c r="QW187" s="75"/>
      <c r="QX187" s="75"/>
      <c r="QY187" s="75"/>
      <c r="QZ187" s="75"/>
      <c r="RA187" s="75"/>
      <c r="RB187" s="75"/>
      <c r="RC187" s="75"/>
      <c r="RD187" s="75"/>
      <c r="RE187" s="75"/>
      <c r="RF187" s="75"/>
      <c r="RG187" s="75"/>
      <c r="RH187" s="75"/>
      <c r="RI187" s="75"/>
      <c r="RJ187" s="75"/>
      <c r="RK187" s="75"/>
      <c r="RL187" s="75"/>
      <c r="RM187" s="75"/>
      <c r="RN187" s="75"/>
      <c r="RO187" s="75"/>
      <c r="RP187" s="75"/>
      <c r="RQ187" s="75"/>
      <c r="RR187" s="75"/>
      <c r="RS187" s="75"/>
      <c r="RT187" s="75"/>
      <c r="RU187" s="75"/>
      <c r="RV187" s="75"/>
      <c r="RW187" s="75"/>
      <c r="RX187" s="75"/>
      <c r="RY187" s="75"/>
      <c r="RZ187" s="75"/>
      <c r="SA187" s="75"/>
      <c r="SB187" s="75"/>
      <c r="SC187" s="75"/>
      <c r="SD187" s="75"/>
      <c r="SE187" s="75"/>
    </row>
    <row r="188" spans="50:499" s="4" customFormat="1" x14ac:dyDescent="0.2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75"/>
      <c r="JQ188" s="75"/>
      <c r="JR188" s="75"/>
      <c r="JS188" s="75"/>
      <c r="JT188" s="75"/>
      <c r="JU188" s="75"/>
      <c r="JV188" s="75"/>
      <c r="JW188" s="75"/>
      <c r="JX188" s="75"/>
      <c r="JY188" s="75"/>
      <c r="JZ188" s="75"/>
      <c r="KA188" s="75"/>
      <c r="KB188" s="75"/>
      <c r="KC188" s="75"/>
      <c r="KD188" s="75"/>
      <c r="KE188" s="75"/>
      <c r="KF188" s="75"/>
      <c r="KG188" s="75"/>
      <c r="KH188" s="75"/>
      <c r="KI188" s="75"/>
      <c r="KJ188" s="75"/>
      <c r="KK188" s="75"/>
      <c r="KL188" s="75"/>
      <c r="KM188" s="75"/>
      <c r="KN188" s="75"/>
      <c r="KO188" s="75"/>
      <c r="KP188" s="75"/>
      <c r="KQ188" s="75"/>
      <c r="KR188" s="75"/>
      <c r="KS188" s="75"/>
      <c r="KT188" s="75"/>
      <c r="KU188" s="75"/>
      <c r="KV188" s="75"/>
      <c r="KW188" s="75"/>
      <c r="KX188" s="75"/>
      <c r="KY188" s="75"/>
      <c r="KZ188" s="75"/>
      <c r="LA188" s="75"/>
      <c r="LB188" s="75"/>
      <c r="LC188" s="75"/>
      <c r="LD188" s="75"/>
      <c r="LE188" s="75"/>
      <c r="LF188" s="75"/>
      <c r="LG188" s="75"/>
      <c r="LH188" s="75"/>
      <c r="LI188" s="75"/>
      <c r="LJ188" s="75"/>
      <c r="LK188" s="75"/>
      <c r="LL188" s="75"/>
      <c r="LM188" s="75"/>
      <c r="LN188" s="75"/>
      <c r="LO188" s="75"/>
      <c r="LP188" s="75"/>
      <c r="LQ188" s="75"/>
      <c r="LR188" s="75"/>
      <c r="LS188" s="75"/>
      <c r="LT188" s="75"/>
      <c r="LU188" s="75"/>
      <c r="LV188" s="75"/>
      <c r="LW188" s="75"/>
      <c r="LX188" s="75"/>
      <c r="LY188" s="75"/>
      <c r="LZ188" s="75"/>
      <c r="MA188" s="75"/>
      <c r="MB188" s="75"/>
      <c r="MC188" s="75"/>
      <c r="MD188" s="75"/>
      <c r="ME188" s="75"/>
      <c r="MF188" s="75"/>
      <c r="MG188" s="75"/>
      <c r="MH188" s="75"/>
      <c r="MI188" s="75"/>
      <c r="MJ188" s="75"/>
      <c r="MK188" s="75"/>
      <c r="ML188" s="75"/>
      <c r="MM188" s="75"/>
      <c r="MN188" s="75"/>
      <c r="MO188" s="75"/>
      <c r="MP188" s="75"/>
      <c r="MQ188" s="75"/>
      <c r="MR188" s="75"/>
      <c r="MS188" s="75"/>
      <c r="MT188" s="75"/>
      <c r="MU188" s="75"/>
      <c r="MV188" s="75"/>
      <c r="MW188" s="75"/>
      <c r="MX188" s="75"/>
      <c r="MY188" s="75"/>
      <c r="MZ188" s="75"/>
      <c r="NA188" s="75"/>
      <c r="NB188" s="75"/>
      <c r="NC188" s="75"/>
      <c r="ND188" s="75"/>
      <c r="NE188" s="75"/>
      <c r="NF188" s="75"/>
      <c r="NG188" s="75"/>
      <c r="NH188" s="75"/>
      <c r="NI188" s="75"/>
      <c r="NJ188" s="75"/>
      <c r="NK188" s="75"/>
      <c r="NL188" s="75"/>
      <c r="NM188" s="75"/>
      <c r="NN188" s="75"/>
      <c r="NO188" s="75"/>
      <c r="NP188" s="75"/>
      <c r="NQ188" s="75"/>
      <c r="NR188" s="75"/>
      <c r="NS188" s="75"/>
      <c r="NT188" s="75"/>
      <c r="NU188" s="75"/>
      <c r="NV188" s="75"/>
      <c r="NW188" s="75"/>
      <c r="NX188" s="75"/>
      <c r="NY188" s="75"/>
      <c r="NZ188" s="75"/>
      <c r="OA188" s="75"/>
      <c r="OB188" s="75"/>
      <c r="OC188" s="75"/>
      <c r="OD188" s="75"/>
      <c r="OE188" s="75"/>
      <c r="OF188" s="75"/>
      <c r="OG188" s="75"/>
      <c r="OH188" s="75"/>
      <c r="OI188" s="75"/>
      <c r="OJ188" s="75"/>
      <c r="OK188" s="75"/>
      <c r="OL188" s="75"/>
      <c r="OM188" s="75"/>
      <c r="ON188" s="75"/>
      <c r="OO188" s="75"/>
      <c r="OP188" s="75"/>
      <c r="OQ188" s="75"/>
      <c r="OR188" s="75"/>
      <c r="OS188" s="75"/>
      <c r="OT188" s="75"/>
      <c r="OU188" s="75"/>
      <c r="OV188" s="75"/>
      <c r="OW188" s="75"/>
      <c r="OX188" s="75"/>
      <c r="OY188" s="75"/>
      <c r="OZ188" s="75"/>
      <c r="PA188" s="75"/>
      <c r="PB188" s="75"/>
      <c r="PC188" s="75"/>
      <c r="PD188" s="75"/>
      <c r="PE188" s="75"/>
      <c r="PF188" s="75"/>
      <c r="PG188" s="75"/>
      <c r="PH188" s="75"/>
      <c r="PI188" s="75"/>
      <c r="PJ188" s="75"/>
      <c r="PK188" s="75"/>
      <c r="PL188" s="75"/>
      <c r="PM188" s="75"/>
      <c r="PN188" s="75"/>
      <c r="PO188" s="75"/>
      <c r="PP188" s="75"/>
      <c r="PQ188" s="75"/>
      <c r="PR188" s="75"/>
      <c r="PS188" s="75"/>
      <c r="PT188" s="75"/>
      <c r="PU188" s="75"/>
      <c r="PV188" s="75"/>
      <c r="PW188" s="75"/>
      <c r="PX188" s="75"/>
      <c r="PY188" s="75"/>
      <c r="PZ188" s="75"/>
      <c r="QA188" s="75"/>
      <c r="QB188" s="75"/>
      <c r="QC188" s="75"/>
      <c r="QD188" s="75"/>
      <c r="QE188" s="75"/>
      <c r="QF188" s="75"/>
      <c r="QG188" s="75"/>
      <c r="QH188" s="75"/>
      <c r="QI188" s="75"/>
      <c r="QJ188" s="75"/>
      <c r="QK188" s="75"/>
      <c r="QL188" s="75"/>
      <c r="QM188" s="75"/>
      <c r="QN188" s="75"/>
      <c r="QO188" s="75"/>
      <c r="QP188" s="75"/>
      <c r="QQ188" s="75"/>
      <c r="QR188" s="75"/>
      <c r="QS188" s="75"/>
      <c r="QT188" s="75"/>
      <c r="QU188" s="75"/>
      <c r="QV188" s="75"/>
      <c r="QW188" s="75"/>
      <c r="QX188" s="75"/>
      <c r="QY188" s="75"/>
      <c r="QZ188" s="75"/>
      <c r="RA188" s="75"/>
      <c r="RB188" s="75"/>
      <c r="RC188" s="75"/>
      <c r="RD188" s="75"/>
      <c r="RE188" s="75"/>
      <c r="RF188" s="75"/>
      <c r="RG188" s="75"/>
      <c r="RH188" s="75"/>
      <c r="RI188" s="75"/>
      <c r="RJ188" s="75"/>
      <c r="RK188" s="75"/>
      <c r="RL188" s="75"/>
      <c r="RM188" s="75"/>
      <c r="RN188" s="75"/>
      <c r="RO188" s="75"/>
      <c r="RP188" s="75"/>
      <c r="RQ188" s="75"/>
      <c r="RR188" s="75"/>
      <c r="RS188" s="75"/>
      <c r="RT188" s="75"/>
      <c r="RU188" s="75"/>
      <c r="RV188" s="75"/>
      <c r="RW188" s="75"/>
      <c r="RX188" s="75"/>
      <c r="RY188" s="75"/>
      <c r="RZ188" s="75"/>
      <c r="SA188" s="75"/>
      <c r="SB188" s="75"/>
      <c r="SC188" s="75"/>
      <c r="SD188" s="75"/>
      <c r="SE188" s="75"/>
    </row>
    <row r="189" spans="50:499" s="4" customFormat="1" x14ac:dyDescent="0.2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75"/>
      <c r="JQ189" s="75"/>
      <c r="JR189" s="75"/>
      <c r="JS189" s="75"/>
      <c r="JT189" s="75"/>
      <c r="JU189" s="75"/>
      <c r="JV189" s="75"/>
      <c r="JW189" s="75"/>
      <c r="JX189" s="75"/>
      <c r="JY189" s="75"/>
      <c r="JZ189" s="75"/>
      <c r="KA189" s="75"/>
      <c r="KB189" s="75"/>
      <c r="KC189" s="75"/>
      <c r="KD189" s="75"/>
      <c r="KE189" s="75"/>
      <c r="KF189" s="75"/>
      <c r="KG189" s="75"/>
      <c r="KH189" s="75"/>
      <c r="KI189" s="75"/>
      <c r="KJ189" s="75"/>
      <c r="KK189" s="75"/>
      <c r="KL189" s="75"/>
      <c r="KM189" s="75"/>
      <c r="KN189" s="75"/>
      <c r="KO189" s="75"/>
      <c r="KP189" s="75"/>
      <c r="KQ189" s="75"/>
      <c r="KR189" s="75"/>
      <c r="KS189" s="75"/>
      <c r="KT189" s="75"/>
      <c r="KU189" s="75"/>
      <c r="KV189" s="75"/>
      <c r="KW189" s="75"/>
      <c r="KX189" s="75"/>
      <c r="KY189" s="75"/>
      <c r="KZ189" s="75"/>
      <c r="LA189" s="75"/>
      <c r="LB189" s="75"/>
      <c r="LC189" s="75"/>
      <c r="LD189" s="75"/>
      <c r="LE189" s="75"/>
      <c r="LF189" s="75"/>
      <c r="LG189" s="75"/>
      <c r="LH189" s="75"/>
      <c r="LI189" s="75"/>
      <c r="LJ189" s="75"/>
      <c r="LK189" s="75"/>
      <c r="LL189" s="75"/>
      <c r="LM189" s="75"/>
      <c r="LN189" s="75"/>
      <c r="LO189" s="75"/>
      <c r="LP189" s="75"/>
      <c r="LQ189" s="75"/>
      <c r="LR189" s="75"/>
      <c r="LS189" s="75"/>
      <c r="LT189" s="75"/>
      <c r="LU189" s="75"/>
      <c r="LV189" s="75"/>
      <c r="LW189" s="75"/>
      <c r="LX189" s="75"/>
      <c r="LY189" s="75"/>
      <c r="LZ189" s="75"/>
      <c r="MA189" s="75"/>
      <c r="MB189" s="75"/>
      <c r="MC189" s="75"/>
      <c r="MD189" s="75"/>
      <c r="ME189" s="75"/>
      <c r="MF189" s="75"/>
      <c r="MG189" s="75"/>
      <c r="MH189" s="75"/>
      <c r="MI189" s="75"/>
      <c r="MJ189" s="75"/>
      <c r="MK189" s="75"/>
      <c r="ML189" s="75"/>
      <c r="MM189" s="75"/>
      <c r="MN189" s="75"/>
      <c r="MO189" s="75"/>
      <c r="MP189" s="75"/>
      <c r="MQ189" s="75"/>
      <c r="MR189" s="75"/>
      <c r="MS189" s="75"/>
      <c r="MT189" s="75"/>
      <c r="MU189" s="75"/>
      <c r="MV189" s="75"/>
      <c r="MW189" s="75"/>
      <c r="MX189" s="75"/>
      <c r="MY189" s="75"/>
      <c r="MZ189" s="75"/>
      <c r="NA189" s="75"/>
      <c r="NB189" s="75"/>
      <c r="NC189" s="75"/>
      <c r="ND189" s="75"/>
      <c r="NE189" s="75"/>
      <c r="NF189" s="75"/>
      <c r="NG189" s="75"/>
      <c r="NH189" s="75"/>
      <c r="NI189" s="75"/>
      <c r="NJ189" s="75"/>
      <c r="NK189" s="75"/>
      <c r="NL189" s="75"/>
      <c r="NM189" s="75"/>
      <c r="NN189" s="75"/>
      <c r="NO189" s="75"/>
      <c r="NP189" s="75"/>
      <c r="NQ189" s="75"/>
      <c r="NR189" s="75"/>
      <c r="NS189" s="75"/>
      <c r="NT189" s="75"/>
      <c r="NU189" s="75"/>
      <c r="NV189" s="75"/>
      <c r="NW189" s="75"/>
      <c r="NX189" s="75"/>
      <c r="NY189" s="75"/>
      <c r="NZ189" s="75"/>
      <c r="OA189" s="75"/>
      <c r="OB189" s="75"/>
      <c r="OC189" s="75"/>
      <c r="OD189" s="75"/>
      <c r="OE189" s="75"/>
      <c r="OF189" s="75"/>
      <c r="OG189" s="75"/>
      <c r="OH189" s="75"/>
      <c r="OI189" s="75"/>
      <c r="OJ189" s="75"/>
      <c r="OK189" s="75"/>
      <c r="OL189" s="75"/>
      <c r="OM189" s="75"/>
      <c r="ON189" s="75"/>
      <c r="OO189" s="75"/>
      <c r="OP189" s="75"/>
      <c r="OQ189" s="75"/>
      <c r="OR189" s="75"/>
      <c r="OS189" s="75"/>
      <c r="OT189" s="75"/>
      <c r="OU189" s="75"/>
      <c r="OV189" s="75"/>
      <c r="OW189" s="75"/>
      <c r="OX189" s="75"/>
      <c r="OY189" s="75"/>
      <c r="OZ189" s="75"/>
      <c r="PA189" s="75"/>
      <c r="PB189" s="75"/>
      <c r="PC189" s="75"/>
      <c r="PD189" s="75"/>
      <c r="PE189" s="75"/>
      <c r="PF189" s="75"/>
      <c r="PG189" s="75"/>
      <c r="PH189" s="75"/>
      <c r="PI189" s="75"/>
      <c r="PJ189" s="75"/>
      <c r="PK189" s="75"/>
      <c r="PL189" s="75"/>
      <c r="PM189" s="75"/>
      <c r="PN189" s="75"/>
      <c r="PO189" s="75"/>
      <c r="PP189" s="75"/>
      <c r="PQ189" s="75"/>
      <c r="PR189" s="75"/>
      <c r="PS189" s="75"/>
      <c r="PT189" s="75"/>
      <c r="PU189" s="75"/>
      <c r="PV189" s="75"/>
      <c r="PW189" s="75"/>
      <c r="PX189" s="75"/>
      <c r="PY189" s="75"/>
      <c r="PZ189" s="75"/>
      <c r="QA189" s="75"/>
      <c r="QB189" s="75"/>
      <c r="QC189" s="75"/>
      <c r="QD189" s="75"/>
      <c r="QE189" s="75"/>
      <c r="QF189" s="75"/>
      <c r="QG189" s="75"/>
      <c r="QH189" s="75"/>
      <c r="QI189" s="75"/>
      <c r="QJ189" s="75"/>
      <c r="QK189" s="75"/>
      <c r="QL189" s="75"/>
      <c r="QM189" s="75"/>
      <c r="QN189" s="75"/>
      <c r="QO189" s="75"/>
      <c r="QP189" s="75"/>
      <c r="QQ189" s="75"/>
      <c r="QR189" s="75"/>
      <c r="QS189" s="75"/>
      <c r="QT189" s="75"/>
      <c r="QU189" s="75"/>
      <c r="QV189" s="75"/>
      <c r="QW189" s="75"/>
      <c r="QX189" s="75"/>
      <c r="QY189" s="75"/>
      <c r="QZ189" s="75"/>
      <c r="RA189" s="75"/>
      <c r="RB189" s="75"/>
      <c r="RC189" s="75"/>
      <c r="RD189" s="75"/>
      <c r="RE189" s="75"/>
      <c r="RF189" s="75"/>
      <c r="RG189" s="75"/>
      <c r="RH189" s="75"/>
      <c r="RI189" s="75"/>
      <c r="RJ189" s="75"/>
      <c r="RK189" s="75"/>
      <c r="RL189" s="75"/>
      <c r="RM189" s="75"/>
      <c r="RN189" s="75"/>
      <c r="RO189" s="75"/>
      <c r="RP189" s="75"/>
      <c r="RQ189" s="75"/>
      <c r="RR189" s="75"/>
      <c r="RS189" s="75"/>
      <c r="RT189" s="75"/>
      <c r="RU189" s="75"/>
      <c r="RV189" s="75"/>
      <c r="RW189" s="75"/>
      <c r="RX189" s="75"/>
      <c r="RY189" s="75"/>
      <c r="RZ189" s="75"/>
      <c r="SA189" s="75"/>
      <c r="SB189" s="75"/>
      <c r="SC189" s="75"/>
      <c r="SD189" s="75"/>
      <c r="SE189" s="75"/>
    </row>
    <row r="190" spans="50:499" s="4" customFormat="1" x14ac:dyDescent="0.2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75"/>
      <c r="JQ190" s="75"/>
      <c r="JR190" s="75"/>
      <c r="JS190" s="75"/>
      <c r="JT190" s="75"/>
      <c r="JU190" s="75"/>
      <c r="JV190" s="75"/>
      <c r="JW190" s="75"/>
      <c r="JX190" s="75"/>
      <c r="JY190" s="75"/>
      <c r="JZ190" s="75"/>
      <c r="KA190" s="75"/>
      <c r="KB190" s="75"/>
      <c r="KC190" s="75"/>
      <c r="KD190" s="75"/>
      <c r="KE190" s="75"/>
      <c r="KF190" s="75"/>
      <c r="KG190" s="75"/>
      <c r="KH190" s="75"/>
      <c r="KI190" s="75"/>
      <c r="KJ190" s="75"/>
      <c r="KK190" s="75"/>
      <c r="KL190" s="75"/>
      <c r="KM190" s="75"/>
      <c r="KN190" s="75"/>
      <c r="KO190" s="75"/>
      <c r="KP190" s="75"/>
      <c r="KQ190" s="75"/>
      <c r="KR190" s="75"/>
      <c r="KS190" s="75"/>
      <c r="KT190" s="75"/>
      <c r="KU190" s="75"/>
      <c r="KV190" s="75"/>
      <c r="KW190" s="75"/>
      <c r="KX190" s="75"/>
      <c r="KY190" s="75"/>
      <c r="KZ190" s="75"/>
      <c r="LA190" s="75"/>
      <c r="LB190" s="75"/>
      <c r="LC190" s="75"/>
      <c r="LD190" s="75"/>
      <c r="LE190" s="75"/>
      <c r="LF190" s="75"/>
      <c r="LG190" s="75"/>
      <c r="LH190" s="75"/>
      <c r="LI190" s="75"/>
      <c r="LJ190" s="75"/>
      <c r="LK190" s="75"/>
      <c r="LL190" s="75"/>
      <c r="LM190" s="75"/>
      <c r="LN190" s="75"/>
      <c r="LO190" s="75"/>
      <c r="LP190" s="75"/>
      <c r="LQ190" s="75"/>
      <c r="LR190" s="75"/>
      <c r="LS190" s="75"/>
      <c r="LT190" s="75"/>
      <c r="LU190" s="75"/>
      <c r="LV190" s="75"/>
      <c r="LW190" s="75"/>
      <c r="LX190" s="75"/>
      <c r="LY190" s="75"/>
      <c r="LZ190" s="75"/>
      <c r="MA190" s="75"/>
      <c r="MB190" s="75"/>
      <c r="MC190" s="75"/>
      <c r="MD190" s="75"/>
      <c r="ME190" s="75"/>
      <c r="MF190" s="75"/>
      <c r="MG190" s="75"/>
      <c r="MH190" s="75"/>
      <c r="MI190" s="75"/>
      <c r="MJ190" s="75"/>
      <c r="MK190" s="75"/>
      <c r="ML190" s="75"/>
      <c r="MM190" s="75"/>
      <c r="MN190" s="75"/>
      <c r="MO190" s="75"/>
      <c r="MP190" s="75"/>
      <c r="MQ190" s="75"/>
      <c r="MR190" s="75"/>
      <c r="MS190" s="75"/>
      <c r="MT190" s="75"/>
      <c r="MU190" s="75"/>
      <c r="MV190" s="75"/>
      <c r="MW190" s="75"/>
      <c r="MX190" s="75"/>
      <c r="MY190" s="75"/>
      <c r="MZ190" s="75"/>
      <c r="NA190" s="75"/>
      <c r="NB190" s="75"/>
      <c r="NC190" s="75"/>
      <c r="ND190" s="75"/>
      <c r="NE190" s="75"/>
      <c r="NF190" s="75"/>
      <c r="NG190" s="75"/>
      <c r="NH190" s="75"/>
      <c r="NI190" s="75"/>
      <c r="NJ190" s="75"/>
      <c r="NK190" s="75"/>
      <c r="NL190" s="75"/>
      <c r="NM190" s="75"/>
      <c r="NN190" s="75"/>
      <c r="NO190" s="75"/>
      <c r="NP190" s="75"/>
      <c r="NQ190" s="75"/>
      <c r="NR190" s="75"/>
      <c r="NS190" s="75"/>
      <c r="NT190" s="75"/>
      <c r="NU190" s="75"/>
      <c r="NV190" s="75"/>
      <c r="NW190" s="75"/>
      <c r="NX190" s="75"/>
      <c r="NY190" s="75"/>
      <c r="NZ190" s="75"/>
      <c r="OA190" s="75"/>
      <c r="OB190" s="75"/>
      <c r="OC190" s="75"/>
      <c r="OD190" s="75"/>
      <c r="OE190" s="75"/>
      <c r="OF190" s="75"/>
      <c r="OG190" s="75"/>
      <c r="OH190" s="75"/>
      <c r="OI190" s="75"/>
      <c r="OJ190" s="75"/>
      <c r="OK190" s="75"/>
      <c r="OL190" s="75"/>
      <c r="OM190" s="75"/>
      <c r="ON190" s="75"/>
      <c r="OO190" s="75"/>
      <c r="OP190" s="75"/>
      <c r="OQ190" s="75"/>
      <c r="OR190" s="75"/>
      <c r="OS190" s="75"/>
      <c r="OT190" s="75"/>
      <c r="OU190" s="75"/>
      <c r="OV190" s="75"/>
      <c r="OW190" s="75"/>
      <c r="OX190" s="75"/>
      <c r="OY190" s="75"/>
      <c r="OZ190" s="75"/>
      <c r="PA190" s="75"/>
      <c r="PB190" s="75"/>
      <c r="PC190" s="75"/>
      <c r="PD190" s="75"/>
      <c r="PE190" s="75"/>
      <c r="PF190" s="75"/>
      <c r="PG190" s="75"/>
      <c r="PH190" s="75"/>
      <c r="PI190" s="75"/>
      <c r="PJ190" s="75"/>
      <c r="PK190" s="75"/>
      <c r="PL190" s="75"/>
      <c r="PM190" s="75"/>
      <c r="PN190" s="75"/>
      <c r="PO190" s="75"/>
      <c r="PP190" s="75"/>
      <c r="PQ190" s="75"/>
      <c r="PR190" s="75"/>
      <c r="PS190" s="75"/>
      <c r="PT190" s="75"/>
      <c r="PU190" s="75"/>
      <c r="PV190" s="75"/>
      <c r="PW190" s="75"/>
      <c r="PX190" s="75"/>
      <c r="PY190" s="75"/>
      <c r="PZ190" s="75"/>
      <c r="QA190" s="75"/>
      <c r="QB190" s="75"/>
      <c r="QC190" s="75"/>
      <c r="QD190" s="75"/>
      <c r="QE190" s="75"/>
      <c r="QF190" s="75"/>
      <c r="QG190" s="75"/>
      <c r="QH190" s="75"/>
      <c r="QI190" s="75"/>
      <c r="QJ190" s="75"/>
      <c r="QK190" s="75"/>
      <c r="QL190" s="75"/>
      <c r="QM190" s="75"/>
      <c r="QN190" s="75"/>
      <c r="QO190" s="75"/>
      <c r="QP190" s="75"/>
      <c r="QQ190" s="75"/>
      <c r="QR190" s="75"/>
      <c r="QS190" s="75"/>
      <c r="QT190" s="75"/>
      <c r="QU190" s="75"/>
      <c r="QV190" s="75"/>
      <c r="QW190" s="75"/>
      <c r="QX190" s="75"/>
      <c r="QY190" s="75"/>
      <c r="QZ190" s="75"/>
      <c r="RA190" s="75"/>
      <c r="RB190" s="75"/>
      <c r="RC190" s="75"/>
      <c r="RD190" s="75"/>
      <c r="RE190" s="75"/>
      <c r="RF190" s="75"/>
      <c r="RG190" s="75"/>
      <c r="RH190" s="75"/>
      <c r="RI190" s="75"/>
      <c r="RJ190" s="75"/>
      <c r="RK190" s="75"/>
      <c r="RL190" s="75"/>
      <c r="RM190" s="75"/>
      <c r="RN190" s="75"/>
      <c r="RO190" s="75"/>
      <c r="RP190" s="75"/>
      <c r="RQ190" s="75"/>
      <c r="RR190" s="75"/>
      <c r="RS190" s="75"/>
      <c r="RT190" s="75"/>
      <c r="RU190" s="75"/>
      <c r="RV190" s="75"/>
      <c r="RW190" s="75"/>
      <c r="RX190" s="75"/>
      <c r="RY190" s="75"/>
      <c r="RZ190" s="75"/>
      <c r="SA190" s="75"/>
      <c r="SB190" s="75"/>
      <c r="SC190" s="75"/>
      <c r="SD190" s="75"/>
      <c r="SE190" s="75"/>
    </row>
    <row r="191" spans="50:499" s="4" customFormat="1" x14ac:dyDescent="0.2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75"/>
      <c r="OF191" s="75"/>
      <c r="OG191" s="75"/>
      <c r="OH191" s="75"/>
      <c r="OI191" s="75"/>
      <c r="OJ191" s="75"/>
      <c r="OK191" s="75"/>
      <c r="OL191" s="75"/>
      <c r="OM191" s="75"/>
      <c r="ON191" s="75"/>
      <c r="OO191" s="75"/>
      <c r="OP191" s="75"/>
      <c r="OQ191" s="75"/>
      <c r="OR191" s="75"/>
      <c r="OS191" s="75"/>
      <c r="OT191" s="75"/>
      <c r="OU191" s="75"/>
      <c r="OV191" s="75"/>
      <c r="OW191" s="75"/>
      <c r="OX191" s="75"/>
      <c r="OY191" s="75"/>
      <c r="OZ191" s="75"/>
      <c r="PA191" s="75"/>
      <c r="PB191" s="75"/>
      <c r="PC191" s="75"/>
      <c r="PD191" s="75"/>
      <c r="PE191" s="75"/>
      <c r="PF191" s="75"/>
      <c r="PG191" s="75"/>
      <c r="PH191" s="75"/>
      <c r="PI191" s="75"/>
      <c r="PJ191" s="75"/>
      <c r="PK191" s="75"/>
      <c r="PL191" s="75"/>
      <c r="PM191" s="75"/>
      <c r="PN191" s="75"/>
      <c r="PO191" s="75"/>
      <c r="PP191" s="75"/>
      <c r="PQ191" s="75"/>
      <c r="PR191" s="75"/>
      <c r="PS191" s="75"/>
      <c r="PT191" s="75"/>
      <c r="PU191" s="75"/>
      <c r="PV191" s="75"/>
      <c r="PW191" s="75"/>
      <c r="PX191" s="75"/>
      <c r="PY191" s="75"/>
      <c r="PZ191" s="75"/>
      <c r="QA191" s="75"/>
      <c r="QB191" s="75"/>
      <c r="QC191" s="75"/>
      <c r="QD191" s="75"/>
      <c r="QE191" s="75"/>
      <c r="QF191" s="75"/>
      <c r="QG191" s="75"/>
      <c r="QH191" s="75"/>
      <c r="QI191" s="75"/>
      <c r="QJ191" s="75"/>
      <c r="QK191" s="75"/>
      <c r="QL191" s="75"/>
      <c r="QM191" s="75"/>
      <c r="QN191" s="75"/>
      <c r="QO191" s="75"/>
      <c r="QP191" s="75"/>
      <c r="QQ191" s="75"/>
      <c r="QR191" s="75"/>
      <c r="QS191" s="75"/>
      <c r="QT191" s="75"/>
      <c r="QU191" s="75"/>
      <c r="QV191" s="75"/>
      <c r="QW191" s="75"/>
      <c r="QX191" s="75"/>
      <c r="QY191" s="75"/>
      <c r="QZ191" s="75"/>
      <c r="RA191" s="75"/>
      <c r="RB191" s="75"/>
      <c r="RC191" s="75"/>
      <c r="RD191" s="75"/>
      <c r="RE191" s="75"/>
      <c r="RF191" s="75"/>
      <c r="RG191" s="75"/>
      <c r="RH191" s="75"/>
      <c r="RI191" s="75"/>
      <c r="RJ191" s="75"/>
      <c r="RK191" s="75"/>
      <c r="RL191" s="75"/>
      <c r="RM191" s="75"/>
      <c r="RN191" s="75"/>
      <c r="RO191" s="75"/>
      <c r="RP191" s="75"/>
      <c r="RQ191" s="75"/>
      <c r="RR191" s="75"/>
      <c r="RS191" s="75"/>
      <c r="RT191" s="75"/>
      <c r="RU191" s="75"/>
      <c r="RV191" s="75"/>
      <c r="RW191" s="75"/>
      <c r="RX191" s="75"/>
      <c r="RY191" s="75"/>
      <c r="RZ191" s="75"/>
      <c r="SA191" s="75"/>
      <c r="SB191" s="75"/>
      <c r="SC191" s="75"/>
      <c r="SD191" s="75"/>
      <c r="SE191" s="75"/>
    </row>
    <row r="192" spans="50:499" s="4" customFormat="1" x14ac:dyDescent="0.2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75"/>
      <c r="JQ192" s="75"/>
      <c r="JR192" s="75"/>
      <c r="JS192" s="75"/>
      <c r="JT192" s="75"/>
      <c r="JU192" s="75"/>
      <c r="JV192" s="75"/>
      <c r="JW192" s="75"/>
      <c r="JX192" s="75"/>
      <c r="JY192" s="75"/>
      <c r="JZ192" s="75"/>
      <c r="KA192" s="75"/>
      <c r="KB192" s="75"/>
      <c r="KC192" s="75"/>
      <c r="KD192" s="75"/>
      <c r="KE192" s="75"/>
      <c r="KF192" s="75"/>
      <c r="KG192" s="75"/>
      <c r="KH192" s="75"/>
      <c r="KI192" s="75"/>
      <c r="KJ192" s="75"/>
      <c r="KK192" s="75"/>
      <c r="KL192" s="75"/>
      <c r="KM192" s="75"/>
      <c r="KN192" s="75"/>
      <c r="KO192" s="75"/>
      <c r="KP192" s="75"/>
      <c r="KQ192" s="75"/>
      <c r="KR192" s="75"/>
      <c r="KS192" s="75"/>
      <c r="KT192" s="75"/>
      <c r="KU192" s="75"/>
      <c r="KV192" s="75"/>
      <c r="KW192" s="75"/>
      <c r="KX192" s="75"/>
      <c r="KY192" s="75"/>
      <c r="KZ192" s="75"/>
      <c r="LA192" s="75"/>
      <c r="LB192" s="75"/>
      <c r="LC192" s="75"/>
      <c r="LD192" s="75"/>
      <c r="LE192" s="75"/>
      <c r="LF192" s="75"/>
      <c r="LG192" s="75"/>
      <c r="LH192" s="75"/>
      <c r="LI192" s="75"/>
      <c r="LJ192" s="75"/>
      <c r="LK192" s="75"/>
      <c r="LL192" s="75"/>
      <c r="LM192" s="75"/>
      <c r="LN192" s="75"/>
      <c r="LO192" s="75"/>
      <c r="LP192" s="75"/>
      <c r="LQ192" s="75"/>
      <c r="LR192" s="75"/>
      <c r="LS192" s="75"/>
      <c r="LT192" s="75"/>
      <c r="LU192" s="75"/>
      <c r="LV192" s="75"/>
      <c r="LW192" s="75"/>
      <c r="LX192" s="75"/>
      <c r="LY192" s="75"/>
      <c r="LZ192" s="75"/>
      <c r="MA192" s="75"/>
      <c r="MB192" s="75"/>
      <c r="MC192" s="75"/>
      <c r="MD192" s="75"/>
      <c r="ME192" s="75"/>
      <c r="MF192" s="75"/>
      <c r="MG192" s="75"/>
      <c r="MH192" s="75"/>
      <c r="MI192" s="75"/>
      <c r="MJ192" s="75"/>
      <c r="MK192" s="75"/>
      <c r="ML192" s="75"/>
      <c r="MM192" s="75"/>
      <c r="MN192" s="75"/>
      <c r="MO192" s="75"/>
      <c r="MP192" s="75"/>
      <c r="MQ192" s="75"/>
      <c r="MR192" s="75"/>
      <c r="MS192" s="75"/>
      <c r="MT192" s="75"/>
      <c r="MU192" s="75"/>
      <c r="MV192" s="75"/>
      <c r="MW192" s="75"/>
      <c r="MX192" s="75"/>
      <c r="MY192" s="75"/>
      <c r="MZ192" s="75"/>
      <c r="NA192" s="75"/>
      <c r="NB192" s="75"/>
      <c r="NC192" s="75"/>
      <c r="ND192" s="75"/>
      <c r="NE192" s="75"/>
      <c r="NF192" s="75"/>
      <c r="NG192" s="75"/>
      <c r="NH192" s="75"/>
      <c r="NI192" s="75"/>
      <c r="NJ192" s="75"/>
      <c r="NK192" s="75"/>
      <c r="NL192" s="75"/>
      <c r="NM192" s="75"/>
      <c r="NN192" s="75"/>
      <c r="NO192" s="75"/>
      <c r="NP192" s="75"/>
      <c r="NQ192" s="75"/>
      <c r="NR192" s="75"/>
      <c r="NS192" s="75"/>
      <c r="NT192" s="75"/>
      <c r="NU192" s="75"/>
      <c r="NV192" s="75"/>
      <c r="NW192" s="75"/>
      <c r="NX192" s="75"/>
      <c r="NY192" s="75"/>
      <c r="NZ192" s="75"/>
      <c r="OA192" s="75"/>
      <c r="OB192" s="75"/>
      <c r="OC192" s="75"/>
      <c r="OD192" s="75"/>
      <c r="OE192" s="75"/>
      <c r="OF192" s="75"/>
      <c r="OG192" s="75"/>
      <c r="OH192" s="75"/>
      <c r="OI192" s="75"/>
      <c r="OJ192" s="75"/>
      <c r="OK192" s="75"/>
      <c r="OL192" s="75"/>
      <c r="OM192" s="75"/>
      <c r="ON192" s="75"/>
      <c r="OO192" s="75"/>
      <c r="OP192" s="75"/>
      <c r="OQ192" s="75"/>
      <c r="OR192" s="75"/>
      <c r="OS192" s="75"/>
      <c r="OT192" s="75"/>
      <c r="OU192" s="75"/>
      <c r="OV192" s="75"/>
      <c r="OW192" s="75"/>
      <c r="OX192" s="75"/>
      <c r="OY192" s="75"/>
      <c r="OZ192" s="75"/>
      <c r="PA192" s="75"/>
      <c r="PB192" s="75"/>
      <c r="PC192" s="75"/>
      <c r="PD192" s="75"/>
      <c r="PE192" s="75"/>
      <c r="PF192" s="75"/>
      <c r="PG192" s="75"/>
      <c r="PH192" s="75"/>
      <c r="PI192" s="75"/>
      <c r="PJ192" s="75"/>
      <c r="PK192" s="75"/>
      <c r="PL192" s="75"/>
      <c r="PM192" s="75"/>
      <c r="PN192" s="75"/>
      <c r="PO192" s="75"/>
      <c r="PP192" s="75"/>
      <c r="PQ192" s="75"/>
      <c r="PR192" s="75"/>
      <c r="PS192" s="75"/>
      <c r="PT192" s="75"/>
      <c r="PU192" s="75"/>
      <c r="PV192" s="75"/>
      <c r="PW192" s="75"/>
      <c r="PX192" s="75"/>
      <c r="PY192" s="75"/>
      <c r="PZ192" s="75"/>
      <c r="QA192" s="75"/>
      <c r="QB192" s="75"/>
      <c r="QC192" s="75"/>
      <c r="QD192" s="75"/>
      <c r="QE192" s="75"/>
      <c r="QF192" s="75"/>
      <c r="QG192" s="75"/>
      <c r="QH192" s="75"/>
      <c r="QI192" s="75"/>
      <c r="QJ192" s="75"/>
      <c r="QK192" s="75"/>
      <c r="QL192" s="75"/>
      <c r="QM192" s="75"/>
      <c r="QN192" s="75"/>
      <c r="QO192" s="75"/>
      <c r="QP192" s="75"/>
      <c r="QQ192" s="75"/>
      <c r="QR192" s="75"/>
      <c r="QS192" s="75"/>
      <c r="QT192" s="75"/>
      <c r="QU192" s="75"/>
      <c r="QV192" s="75"/>
      <c r="QW192" s="75"/>
      <c r="QX192" s="75"/>
      <c r="QY192" s="75"/>
      <c r="QZ192" s="75"/>
      <c r="RA192" s="75"/>
      <c r="RB192" s="75"/>
      <c r="RC192" s="75"/>
      <c r="RD192" s="75"/>
      <c r="RE192" s="75"/>
      <c r="RF192" s="75"/>
      <c r="RG192" s="75"/>
      <c r="RH192" s="75"/>
      <c r="RI192" s="75"/>
      <c r="RJ192" s="75"/>
      <c r="RK192" s="75"/>
      <c r="RL192" s="75"/>
      <c r="RM192" s="75"/>
      <c r="RN192" s="75"/>
      <c r="RO192" s="75"/>
      <c r="RP192" s="75"/>
      <c r="RQ192" s="75"/>
      <c r="RR192" s="75"/>
      <c r="RS192" s="75"/>
      <c r="RT192" s="75"/>
      <c r="RU192" s="75"/>
      <c r="RV192" s="75"/>
      <c r="RW192" s="75"/>
      <c r="RX192" s="75"/>
      <c r="RY192" s="75"/>
      <c r="RZ192" s="75"/>
      <c r="SA192" s="75"/>
      <c r="SB192" s="75"/>
      <c r="SC192" s="75"/>
      <c r="SD192" s="75"/>
      <c r="SE192" s="75"/>
    </row>
    <row r="193" spans="50:499" s="4" customFormat="1" x14ac:dyDescent="0.2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75"/>
      <c r="JQ193" s="75"/>
      <c r="JR193" s="75"/>
      <c r="JS193" s="75"/>
      <c r="JT193" s="75"/>
      <c r="JU193" s="75"/>
      <c r="JV193" s="75"/>
      <c r="JW193" s="75"/>
      <c r="JX193" s="75"/>
      <c r="JY193" s="75"/>
      <c r="JZ193" s="75"/>
      <c r="KA193" s="75"/>
      <c r="KB193" s="75"/>
      <c r="KC193" s="75"/>
      <c r="KD193" s="75"/>
      <c r="KE193" s="75"/>
      <c r="KF193" s="75"/>
      <c r="KG193" s="75"/>
      <c r="KH193" s="75"/>
      <c r="KI193" s="75"/>
      <c r="KJ193" s="75"/>
      <c r="KK193" s="75"/>
      <c r="KL193" s="75"/>
      <c r="KM193" s="75"/>
      <c r="KN193" s="75"/>
      <c r="KO193" s="75"/>
      <c r="KP193" s="75"/>
      <c r="KQ193" s="75"/>
      <c r="KR193" s="75"/>
      <c r="KS193" s="75"/>
      <c r="KT193" s="75"/>
      <c r="KU193" s="75"/>
      <c r="KV193" s="75"/>
      <c r="KW193" s="75"/>
      <c r="KX193" s="75"/>
      <c r="KY193" s="75"/>
      <c r="KZ193" s="75"/>
      <c r="LA193" s="75"/>
      <c r="LB193" s="75"/>
      <c r="LC193" s="75"/>
      <c r="LD193" s="75"/>
      <c r="LE193" s="75"/>
      <c r="LF193" s="75"/>
      <c r="LG193" s="75"/>
      <c r="LH193" s="75"/>
      <c r="LI193" s="75"/>
      <c r="LJ193" s="75"/>
      <c r="LK193" s="75"/>
      <c r="LL193" s="75"/>
      <c r="LM193" s="75"/>
      <c r="LN193" s="75"/>
      <c r="LO193" s="75"/>
      <c r="LP193" s="75"/>
      <c r="LQ193" s="75"/>
      <c r="LR193" s="75"/>
      <c r="LS193" s="75"/>
      <c r="LT193" s="75"/>
      <c r="LU193" s="75"/>
      <c r="LV193" s="75"/>
      <c r="LW193" s="75"/>
      <c r="LX193" s="75"/>
      <c r="LY193" s="75"/>
      <c r="LZ193" s="75"/>
      <c r="MA193" s="75"/>
      <c r="MB193" s="75"/>
      <c r="MC193" s="75"/>
      <c r="MD193" s="75"/>
      <c r="ME193" s="75"/>
      <c r="MF193" s="75"/>
      <c r="MG193" s="75"/>
      <c r="MH193" s="75"/>
      <c r="MI193" s="75"/>
      <c r="MJ193" s="75"/>
      <c r="MK193" s="75"/>
      <c r="ML193" s="75"/>
      <c r="MM193" s="75"/>
      <c r="MN193" s="75"/>
      <c r="MO193" s="75"/>
      <c r="MP193" s="75"/>
      <c r="MQ193" s="75"/>
      <c r="MR193" s="75"/>
      <c r="MS193" s="75"/>
      <c r="MT193" s="75"/>
      <c r="MU193" s="75"/>
      <c r="MV193" s="75"/>
      <c r="MW193" s="75"/>
      <c r="MX193" s="75"/>
      <c r="MY193" s="75"/>
      <c r="MZ193" s="75"/>
      <c r="NA193" s="75"/>
      <c r="NB193" s="75"/>
      <c r="NC193" s="75"/>
      <c r="ND193" s="75"/>
      <c r="NE193" s="75"/>
      <c r="NF193" s="75"/>
      <c r="NG193" s="75"/>
      <c r="NH193" s="75"/>
      <c r="NI193" s="75"/>
      <c r="NJ193" s="75"/>
      <c r="NK193" s="75"/>
      <c r="NL193" s="75"/>
      <c r="NM193" s="75"/>
      <c r="NN193" s="75"/>
      <c r="NO193" s="75"/>
      <c r="NP193" s="75"/>
      <c r="NQ193" s="75"/>
      <c r="NR193" s="75"/>
      <c r="NS193" s="75"/>
      <c r="NT193" s="75"/>
      <c r="NU193" s="75"/>
      <c r="NV193" s="75"/>
      <c r="NW193" s="75"/>
      <c r="NX193" s="75"/>
      <c r="NY193" s="75"/>
      <c r="NZ193" s="75"/>
      <c r="OA193" s="75"/>
      <c r="OB193" s="75"/>
      <c r="OC193" s="75"/>
      <c r="OD193" s="75"/>
      <c r="OE193" s="75"/>
      <c r="OF193" s="75"/>
      <c r="OG193" s="75"/>
      <c r="OH193" s="75"/>
      <c r="OI193" s="75"/>
      <c r="OJ193" s="75"/>
      <c r="OK193" s="75"/>
      <c r="OL193" s="75"/>
      <c r="OM193" s="75"/>
      <c r="ON193" s="75"/>
      <c r="OO193" s="75"/>
      <c r="OP193" s="75"/>
      <c r="OQ193" s="75"/>
      <c r="OR193" s="75"/>
      <c r="OS193" s="75"/>
      <c r="OT193" s="75"/>
      <c r="OU193" s="75"/>
      <c r="OV193" s="75"/>
      <c r="OW193" s="75"/>
      <c r="OX193" s="75"/>
      <c r="OY193" s="75"/>
      <c r="OZ193" s="75"/>
      <c r="PA193" s="75"/>
      <c r="PB193" s="75"/>
      <c r="PC193" s="75"/>
      <c r="PD193" s="75"/>
      <c r="PE193" s="75"/>
      <c r="PF193" s="75"/>
      <c r="PG193" s="75"/>
      <c r="PH193" s="75"/>
      <c r="PI193" s="75"/>
      <c r="PJ193" s="75"/>
      <c r="PK193" s="75"/>
      <c r="PL193" s="75"/>
      <c r="PM193" s="75"/>
      <c r="PN193" s="75"/>
      <c r="PO193" s="75"/>
      <c r="PP193" s="75"/>
      <c r="PQ193" s="75"/>
      <c r="PR193" s="75"/>
      <c r="PS193" s="75"/>
      <c r="PT193" s="75"/>
      <c r="PU193" s="75"/>
      <c r="PV193" s="75"/>
      <c r="PW193" s="75"/>
      <c r="PX193" s="75"/>
      <c r="PY193" s="75"/>
      <c r="PZ193" s="75"/>
      <c r="QA193" s="75"/>
      <c r="QB193" s="75"/>
      <c r="QC193" s="75"/>
      <c r="QD193" s="75"/>
      <c r="QE193" s="75"/>
      <c r="QF193" s="75"/>
      <c r="QG193" s="75"/>
      <c r="QH193" s="75"/>
      <c r="QI193" s="75"/>
      <c r="QJ193" s="75"/>
      <c r="QK193" s="75"/>
      <c r="QL193" s="75"/>
      <c r="QM193" s="75"/>
      <c r="QN193" s="75"/>
      <c r="QO193" s="75"/>
      <c r="QP193" s="75"/>
      <c r="QQ193" s="75"/>
      <c r="QR193" s="75"/>
      <c r="QS193" s="75"/>
      <c r="QT193" s="75"/>
      <c r="QU193" s="75"/>
      <c r="QV193" s="75"/>
      <c r="QW193" s="75"/>
      <c r="QX193" s="75"/>
      <c r="QY193" s="75"/>
      <c r="QZ193" s="75"/>
      <c r="RA193" s="75"/>
      <c r="RB193" s="75"/>
      <c r="RC193" s="75"/>
      <c r="RD193" s="75"/>
      <c r="RE193" s="75"/>
      <c r="RF193" s="75"/>
      <c r="RG193" s="75"/>
      <c r="RH193" s="75"/>
      <c r="RI193" s="75"/>
      <c r="RJ193" s="75"/>
      <c r="RK193" s="75"/>
      <c r="RL193" s="75"/>
      <c r="RM193" s="75"/>
      <c r="RN193" s="75"/>
      <c r="RO193" s="75"/>
      <c r="RP193" s="75"/>
      <c r="RQ193" s="75"/>
      <c r="RR193" s="75"/>
      <c r="RS193" s="75"/>
      <c r="RT193" s="75"/>
      <c r="RU193" s="75"/>
      <c r="RV193" s="75"/>
      <c r="RW193" s="75"/>
      <c r="RX193" s="75"/>
      <c r="RY193" s="75"/>
      <c r="RZ193" s="75"/>
      <c r="SA193" s="75"/>
      <c r="SB193" s="75"/>
      <c r="SC193" s="75"/>
      <c r="SD193" s="75"/>
      <c r="SE193" s="75"/>
    </row>
    <row r="194" spans="50:499" s="4" customFormat="1" x14ac:dyDescent="0.2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75"/>
      <c r="JQ194" s="75"/>
      <c r="JR194" s="75"/>
      <c r="JS194" s="75"/>
      <c r="JT194" s="75"/>
      <c r="JU194" s="75"/>
      <c r="JV194" s="75"/>
      <c r="JW194" s="75"/>
      <c r="JX194" s="75"/>
      <c r="JY194" s="75"/>
      <c r="JZ194" s="75"/>
      <c r="KA194" s="75"/>
      <c r="KB194" s="75"/>
      <c r="KC194" s="75"/>
      <c r="KD194" s="75"/>
      <c r="KE194" s="75"/>
      <c r="KF194" s="75"/>
      <c r="KG194" s="75"/>
      <c r="KH194" s="75"/>
      <c r="KI194" s="75"/>
      <c r="KJ194" s="75"/>
      <c r="KK194" s="75"/>
      <c r="KL194" s="75"/>
      <c r="KM194" s="75"/>
      <c r="KN194" s="75"/>
      <c r="KO194" s="75"/>
      <c r="KP194" s="75"/>
      <c r="KQ194" s="75"/>
      <c r="KR194" s="75"/>
      <c r="KS194" s="75"/>
      <c r="KT194" s="75"/>
      <c r="KU194" s="75"/>
      <c r="KV194" s="75"/>
      <c r="KW194" s="75"/>
      <c r="KX194" s="75"/>
      <c r="KY194" s="75"/>
      <c r="KZ194" s="75"/>
      <c r="LA194" s="75"/>
      <c r="LB194" s="75"/>
      <c r="LC194" s="75"/>
      <c r="LD194" s="75"/>
      <c r="LE194" s="75"/>
      <c r="LF194" s="75"/>
      <c r="LG194" s="75"/>
      <c r="LH194" s="75"/>
      <c r="LI194" s="75"/>
      <c r="LJ194" s="75"/>
      <c r="LK194" s="75"/>
      <c r="LL194" s="75"/>
      <c r="LM194" s="75"/>
      <c r="LN194" s="75"/>
      <c r="LO194" s="75"/>
      <c r="LP194" s="75"/>
      <c r="LQ194" s="75"/>
      <c r="LR194" s="75"/>
      <c r="LS194" s="75"/>
      <c r="LT194" s="75"/>
      <c r="LU194" s="75"/>
      <c r="LV194" s="75"/>
      <c r="LW194" s="75"/>
      <c r="LX194" s="75"/>
      <c r="LY194" s="75"/>
      <c r="LZ194" s="75"/>
      <c r="MA194" s="75"/>
      <c r="MB194" s="75"/>
      <c r="MC194" s="75"/>
      <c r="MD194" s="75"/>
      <c r="ME194" s="75"/>
      <c r="MF194" s="75"/>
      <c r="MG194" s="75"/>
      <c r="MH194" s="75"/>
      <c r="MI194" s="75"/>
      <c r="MJ194" s="75"/>
      <c r="MK194" s="75"/>
      <c r="ML194" s="75"/>
      <c r="MM194" s="75"/>
      <c r="MN194" s="75"/>
      <c r="MO194" s="75"/>
      <c r="MP194" s="75"/>
      <c r="MQ194" s="75"/>
      <c r="MR194" s="75"/>
      <c r="MS194" s="75"/>
      <c r="MT194" s="75"/>
      <c r="MU194" s="75"/>
      <c r="MV194" s="75"/>
      <c r="MW194" s="75"/>
      <c r="MX194" s="75"/>
      <c r="MY194" s="75"/>
      <c r="MZ194" s="75"/>
      <c r="NA194" s="75"/>
      <c r="NB194" s="75"/>
      <c r="NC194" s="75"/>
      <c r="ND194" s="75"/>
      <c r="NE194" s="75"/>
      <c r="NF194" s="75"/>
      <c r="NG194" s="75"/>
      <c r="NH194" s="75"/>
      <c r="NI194" s="75"/>
      <c r="NJ194" s="75"/>
      <c r="NK194" s="75"/>
      <c r="NL194" s="75"/>
      <c r="NM194" s="75"/>
      <c r="NN194" s="75"/>
      <c r="NO194" s="75"/>
      <c r="NP194" s="75"/>
      <c r="NQ194" s="75"/>
      <c r="NR194" s="75"/>
      <c r="NS194" s="75"/>
      <c r="NT194" s="75"/>
      <c r="NU194" s="75"/>
      <c r="NV194" s="75"/>
      <c r="NW194" s="75"/>
      <c r="NX194" s="75"/>
      <c r="NY194" s="75"/>
      <c r="NZ194" s="75"/>
      <c r="OA194" s="75"/>
      <c r="OB194" s="75"/>
      <c r="OC194" s="75"/>
      <c r="OD194" s="75"/>
      <c r="OE194" s="75"/>
      <c r="OF194" s="75"/>
      <c r="OG194" s="75"/>
      <c r="OH194" s="75"/>
      <c r="OI194" s="75"/>
      <c r="OJ194" s="75"/>
      <c r="OK194" s="75"/>
      <c r="OL194" s="75"/>
      <c r="OM194" s="75"/>
      <c r="ON194" s="75"/>
      <c r="OO194" s="75"/>
      <c r="OP194" s="75"/>
      <c r="OQ194" s="75"/>
      <c r="OR194" s="75"/>
      <c r="OS194" s="75"/>
      <c r="OT194" s="75"/>
      <c r="OU194" s="75"/>
      <c r="OV194" s="75"/>
      <c r="OW194" s="75"/>
      <c r="OX194" s="75"/>
      <c r="OY194" s="75"/>
      <c r="OZ194" s="75"/>
      <c r="PA194" s="75"/>
      <c r="PB194" s="75"/>
      <c r="PC194" s="75"/>
      <c r="PD194" s="75"/>
      <c r="PE194" s="75"/>
      <c r="PF194" s="75"/>
      <c r="PG194" s="75"/>
      <c r="PH194" s="75"/>
      <c r="PI194" s="75"/>
      <c r="PJ194" s="75"/>
      <c r="PK194" s="75"/>
      <c r="PL194" s="75"/>
      <c r="PM194" s="75"/>
      <c r="PN194" s="75"/>
      <c r="PO194" s="75"/>
      <c r="PP194" s="75"/>
      <c r="PQ194" s="75"/>
      <c r="PR194" s="75"/>
      <c r="PS194" s="75"/>
      <c r="PT194" s="75"/>
      <c r="PU194" s="75"/>
      <c r="PV194" s="75"/>
      <c r="PW194" s="75"/>
      <c r="PX194" s="75"/>
      <c r="PY194" s="75"/>
      <c r="PZ194" s="75"/>
      <c r="QA194" s="75"/>
      <c r="QB194" s="75"/>
      <c r="QC194" s="75"/>
      <c r="QD194" s="75"/>
      <c r="QE194" s="75"/>
      <c r="QF194" s="75"/>
      <c r="QG194" s="75"/>
      <c r="QH194" s="75"/>
      <c r="QI194" s="75"/>
      <c r="QJ194" s="75"/>
      <c r="QK194" s="75"/>
      <c r="QL194" s="75"/>
      <c r="QM194" s="75"/>
      <c r="QN194" s="75"/>
      <c r="QO194" s="75"/>
      <c r="QP194" s="75"/>
      <c r="QQ194" s="75"/>
      <c r="QR194" s="75"/>
      <c r="QS194" s="75"/>
      <c r="QT194" s="75"/>
      <c r="QU194" s="75"/>
      <c r="QV194" s="75"/>
      <c r="QW194" s="75"/>
      <c r="QX194" s="75"/>
      <c r="QY194" s="75"/>
      <c r="QZ194" s="75"/>
      <c r="RA194" s="75"/>
      <c r="RB194" s="75"/>
      <c r="RC194" s="75"/>
      <c r="RD194" s="75"/>
      <c r="RE194" s="75"/>
      <c r="RF194" s="75"/>
      <c r="RG194" s="75"/>
      <c r="RH194" s="75"/>
      <c r="RI194" s="75"/>
      <c r="RJ194" s="75"/>
      <c r="RK194" s="75"/>
      <c r="RL194" s="75"/>
      <c r="RM194" s="75"/>
      <c r="RN194" s="75"/>
      <c r="RO194" s="75"/>
      <c r="RP194" s="75"/>
      <c r="RQ194" s="75"/>
      <c r="RR194" s="75"/>
      <c r="RS194" s="75"/>
      <c r="RT194" s="75"/>
      <c r="RU194" s="75"/>
      <c r="RV194" s="75"/>
      <c r="RW194" s="75"/>
      <c r="RX194" s="75"/>
      <c r="RY194" s="75"/>
      <c r="RZ194" s="75"/>
      <c r="SA194" s="75"/>
      <c r="SB194" s="75"/>
      <c r="SC194" s="75"/>
      <c r="SD194" s="75"/>
      <c r="SE194" s="75"/>
    </row>
    <row r="195" spans="50:499" s="4" customFormat="1" x14ac:dyDescent="0.2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75"/>
      <c r="JQ195" s="75"/>
      <c r="JR195" s="75"/>
      <c r="JS195" s="75"/>
      <c r="JT195" s="75"/>
      <c r="JU195" s="75"/>
      <c r="JV195" s="75"/>
      <c r="JW195" s="75"/>
      <c r="JX195" s="75"/>
      <c r="JY195" s="75"/>
      <c r="JZ195" s="75"/>
      <c r="KA195" s="75"/>
      <c r="KB195" s="75"/>
      <c r="KC195" s="75"/>
      <c r="KD195" s="75"/>
      <c r="KE195" s="75"/>
      <c r="KF195" s="75"/>
      <c r="KG195" s="75"/>
      <c r="KH195" s="75"/>
      <c r="KI195" s="75"/>
      <c r="KJ195" s="75"/>
      <c r="KK195" s="75"/>
      <c r="KL195" s="75"/>
      <c r="KM195" s="75"/>
      <c r="KN195" s="75"/>
      <c r="KO195" s="75"/>
      <c r="KP195" s="75"/>
      <c r="KQ195" s="75"/>
      <c r="KR195" s="75"/>
      <c r="KS195" s="75"/>
      <c r="KT195" s="75"/>
      <c r="KU195" s="75"/>
      <c r="KV195" s="75"/>
      <c r="KW195" s="75"/>
      <c r="KX195" s="75"/>
      <c r="KY195" s="75"/>
      <c r="KZ195" s="75"/>
      <c r="LA195" s="75"/>
      <c r="LB195" s="75"/>
      <c r="LC195" s="75"/>
      <c r="LD195" s="75"/>
      <c r="LE195" s="75"/>
      <c r="LF195" s="75"/>
      <c r="LG195" s="75"/>
      <c r="LH195" s="75"/>
      <c r="LI195" s="75"/>
      <c r="LJ195" s="75"/>
      <c r="LK195" s="75"/>
      <c r="LL195" s="75"/>
      <c r="LM195" s="75"/>
      <c r="LN195" s="75"/>
      <c r="LO195" s="75"/>
      <c r="LP195" s="75"/>
      <c r="LQ195" s="75"/>
      <c r="LR195" s="75"/>
      <c r="LS195" s="75"/>
      <c r="LT195" s="75"/>
      <c r="LU195" s="75"/>
      <c r="LV195" s="75"/>
      <c r="LW195" s="75"/>
      <c r="LX195" s="75"/>
      <c r="LY195" s="75"/>
      <c r="LZ195" s="75"/>
      <c r="MA195" s="75"/>
      <c r="MB195" s="75"/>
      <c r="MC195" s="75"/>
      <c r="MD195" s="75"/>
      <c r="ME195" s="75"/>
      <c r="MF195" s="75"/>
      <c r="MG195" s="75"/>
      <c r="MH195" s="75"/>
      <c r="MI195" s="75"/>
      <c r="MJ195" s="75"/>
      <c r="MK195" s="75"/>
      <c r="ML195" s="75"/>
      <c r="MM195" s="75"/>
      <c r="MN195" s="75"/>
      <c r="MO195" s="75"/>
      <c r="MP195" s="75"/>
      <c r="MQ195" s="75"/>
      <c r="MR195" s="75"/>
      <c r="MS195" s="75"/>
      <c r="MT195" s="75"/>
      <c r="MU195" s="75"/>
      <c r="MV195" s="75"/>
      <c r="MW195" s="75"/>
      <c r="MX195" s="75"/>
      <c r="MY195" s="75"/>
      <c r="MZ195" s="75"/>
      <c r="NA195" s="75"/>
      <c r="NB195" s="75"/>
      <c r="NC195" s="75"/>
      <c r="ND195" s="75"/>
      <c r="NE195" s="75"/>
      <c r="NF195" s="75"/>
      <c r="NG195" s="75"/>
      <c r="NH195" s="75"/>
      <c r="NI195" s="75"/>
      <c r="NJ195" s="75"/>
      <c r="NK195" s="75"/>
      <c r="NL195" s="75"/>
      <c r="NM195" s="75"/>
      <c r="NN195" s="75"/>
      <c r="NO195" s="75"/>
      <c r="NP195" s="75"/>
      <c r="NQ195" s="75"/>
      <c r="NR195" s="75"/>
      <c r="NS195" s="75"/>
      <c r="NT195" s="75"/>
      <c r="NU195" s="75"/>
      <c r="NV195" s="75"/>
      <c r="NW195" s="75"/>
      <c r="NX195" s="75"/>
      <c r="NY195" s="75"/>
      <c r="NZ195" s="75"/>
      <c r="OA195" s="75"/>
      <c r="OB195" s="75"/>
      <c r="OC195" s="75"/>
      <c r="OD195" s="75"/>
      <c r="OE195" s="75"/>
      <c r="OF195" s="75"/>
      <c r="OG195" s="75"/>
      <c r="OH195" s="75"/>
      <c r="OI195" s="75"/>
      <c r="OJ195" s="75"/>
      <c r="OK195" s="75"/>
      <c r="OL195" s="75"/>
      <c r="OM195" s="75"/>
      <c r="ON195" s="75"/>
      <c r="OO195" s="75"/>
      <c r="OP195" s="75"/>
      <c r="OQ195" s="75"/>
      <c r="OR195" s="75"/>
      <c r="OS195" s="75"/>
      <c r="OT195" s="75"/>
      <c r="OU195" s="75"/>
      <c r="OV195" s="75"/>
      <c r="OW195" s="75"/>
      <c r="OX195" s="75"/>
      <c r="OY195" s="75"/>
      <c r="OZ195" s="75"/>
      <c r="PA195" s="75"/>
      <c r="PB195" s="75"/>
      <c r="PC195" s="75"/>
      <c r="PD195" s="75"/>
      <c r="PE195" s="75"/>
      <c r="PF195" s="75"/>
      <c r="PG195" s="75"/>
      <c r="PH195" s="75"/>
      <c r="PI195" s="75"/>
      <c r="PJ195" s="75"/>
      <c r="PK195" s="75"/>
      <c r="PL195" s="75"/>
      <c r="PM195" s="75"/>
      <c r="PN195" s="75"/>
      <c r="PO195" s="75"/>
      <c r="PP195" s="75"/>
      <c r="PQ195" s="75"/>
      <c r="PR195" s="75"/>
      <c r="PS195" s="75"/>
      <c r="PT195" s="75"/>
      <c r="PU195" s="75"/>
      <c r="PV195" s="75"/>
      <c r="PW195" s="75"/>
      <c r="PX195" s="75"/>
      <c r="PY195" s="75"/>
      <c r="PZ195" s="75"/>
      <c r="QA195" s="75"/>
      <c r="QB195" s="75"/>
      <c r="QC195" s="75"/>
      <c r="QD195" s="75"/>
      <c r="QE195" s="75"/>
      <c r="QF195" s="75"/>
      <c r="QG195" s="75"/>
      <c r="QH195" s="75"/>
      <c r="QI195" s="75"/>
      <c r="QJ195" s="75"/>
      <c r="QK195" s="75"/>
      <c r="QL195" s="75"/>
      <c r="QM195" s="75"/>
      <c r="QN195" s="75"/>
      <c r="QO195" s="75"/>
      <c r="QP195" s="75"/>
      <c r="QQ195" s="75"/>
      <c r="QR195" s="75"/>
      <c r="QS195" s="75"/>
      <c r="QT195" s="75"/>
      <c r="QU195" s="75"/>
      <c r="QV195" s="75"/>
      <c r="QW195" s="75"/>
      <c r="QX195" s="75"/>
      <c r="QY195" s="75"/>
      <c r="QZ195" s="75"/>
      <c r="RA195" s="75"/>
      <c r="RB195" s="75"/>
      <c r="RC195" s="75"/>
      <c r="RD195" s="75"/>
      <c r="RE195" s="75"/>
      <c r="RF195" s="75"/>
      <c r="RG195" s="75"/>
      <c r="RH195" s="75"/>
      <c r="RI195" s="75"/>
      <c r="RJ195" s="75"/>
      <c r="RK195" s="75"/>
      <c r="RL195" s="75"/>
      <c r="RM195" s="75"/>
      <c r="RN195" s="75"/>
      <c r="RO195" s="75"/>
      <c r="RP195" s="75"/>
      <c r="RQ195" s="75"/>
      <c r="RR195" s="75"/>
      <c r="RS195" s="75"/>
      <c r="RT195" s="75"/>
      <c r="RU195" s="75"/>
      <c r="RV195" s="75"/>
      <c r="RW195" s="75"/>
      <c r="RX195" s="75"/>
      <c r="RY195" s="75"/>
      <c r="RZ195" s="75"/>
      <c r="SA195" s="75"/>
      <c r="SB195" s="75"/>
      <c r="SC195" s="75"/>
      <c r="SD195" s="75"/>
      <c r="SE195" s="75"/>
    </row>
    <row r="196" spans="50:499" s="4" customFormat="1" x14ac:dyDescent="0.2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75"/>
      <c r="OF196" s="75"/>
      <c r="OG196" s="75"/>
      <c r="OH196" s="75"/>
      <c r="OI196" s="75"/>
      <c r="OJ196" s="75"/>
      <c r="OK196" s="75"/>
      <c r="OL196" s="75"/>
      <c r="OM196" s="75"/>
      <c r="ON196" s="75"/>
      <c r="OO196" s="75"/>
      <c r="OP196" s="75"/>
      <c r="OQ196" s="75"/>
      <c r="OR196" s="75"/>
      <c r="OS196" s="75"/>
      <c r="OT196" s="75"/>
      <c r="OU196" s="75"/>
      <c r="OV196" s="75"/>
      <c r="OW196" s="75"/>
      <c r="OX196" s="75"/>
      <c r="OY196" s="75"/>
      <c r="OZ196" s="75"/>
      <c r="PA196" s="75"/>
      <c r="PB196" s="75"/>
      <c r="PC196" s="75"/>
      <c r="PD196" s="75"/>
      <c r="PE196" s="75"/>
      <c r="PF196" s="75"/>
      <c r="PG196" s="75"/>
      <c r="PH196" s="75"/>
      <c r="PI196" s="75"/>
      <c r="PJ196" s="75"/>
      <c r="PK196" s="75"/>
      <c r="PL196" s="75"/>
      <c r="PM196" s="75"/>
      <c r="PN196" s="75"/>
      <c r="PO196" s="75"/>
      <c r="PP196" s="75"/>
      <c r="PQ196" s="75"/>
      <c r="PR196" s="75"/>
      <c r="PS196" s="75"/>
      <c r="PT196" s="75"/>
      <c r="PU196" s="75"/>
      <c r="PV196" s="75"/>
      <c r="PW196" s="75"/>
      <c r="PX196" s="75"/>
      <c r="PY196" s="75"/>
      <c r="PZ196" s="75"/>
      <c r="QA196" s="75"/>
      <c r="QB196" s="75"/>
      <c r="QC196" s="75"/>
      <c r="QD196" s="75"/>
      <c r="QE196" s="75"/>
      <c r="QF196" s="75"/>
      <c r="QG196" s="75"/>
      <c r="QH196" s="75"/>
      <c r="QI196" s="75"/>
      <c r="QJ196" s="75"/>
      <c r="QK196" s="75"/>
      <c r="QL196" s="75"/>
      <c r="QM196" s="75"/>
      <c r="QN196" s="75"/>
      <c r="QO196" s="75"/>
      <c r="QP196" s="75"/>
      <c r="QQ196" s="75"/>
      <c r="QR196" s="75"/>
      <c r="QS196" s="75"/>
      <c r="QT196" s="75"/>
      <c r="QU196" s="75"/>
      <c r="QV196" s="75"/>
      <c r="QW196" s="75"/>
      <c r="QX196" s="75"/>
      <c r="QY196" s="75"/>
      <c r="QZ196" s="75"/>
      <c r="RA196" s="75"/>
      <c r="RB196" s="75"/>
      <c r="RC196" s="75"/>
      <c r="RD196" s="75"/>
      <c r="RE196" s="75"/>
      <c r="RF196" s="75"/>
      <c r="RG196" s="75"/>
      <c r="RH196" s="75"/>
      <c r="RI196" s="75"/>
      <c r="RJ196" s="75"/>
      <c r="RK196" s="75"/>
      <c r="RL196" s="75"/>
      <c r="RM196" s="75"/>
      <c r="RN196" s="75"/>
      <c r="RO196" s="75"/>
      <c r="RP196" s="75"/>
      <c r="RQ196" s="75"/>
      <c r="RR196" s="75"/>
      <c r="RS196" s="75"/>
      <c r="RT196" s="75"/>
      <c r="RU196" s="75"/>
      <c r="RV196" s="75"/>
      <c r="RW196" s="75"/>
      <c r="RX196" s="75"/>
      <c r="RY196" s="75"/>
      <c r="RZ196" s="75"/>
      <c r="SA196" s="75"/>
      <c r="SB196" s="75"/>
      <c r="SC196" s="75"/>
      <c r="SD196" s="75"/>
      <c r="SE196" s="75"/>
    </row>
    <row r="197" spans="50:499" s="4" customFormat="1" x14ac:dyDescent="0.2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75"/>
      <c r="JQ197" s="75"/>
      <c r="JR197" s="75"/>
      <c r="JS197" s="75"/>
      <c r="JT197" s="75"/>
      <c r="JU197" s="75"/>
      <c r="JV197" s="75"/>
      <c r="JW197" s="75"/>
      <c r="JX197" s="75"/>
      <c r="JY197" s="75"/>
      <c r="JZ197" s="75"/>
      <c r="KA197" s="75"/>
      <c r="KB197" s="75"/>
      <c r="KC197" s="75"/>
      <c r="KD197" s="75"/>
      <c r="KE197" s="75"/>
      <c r="KF197" s="75"/>
      <c r="KG197" s="75"/>
      <c r="KH197" s="75"/>
      <c r="KI197" s="75"/>
      <c r="KJ197" s="75"/>
      <c r="KK197" s="75"/>
      <c r="KL197" s="75"/>
      <c r="KM197" s="75"/>
      <c r="KN197" s="75"/>
      <c r="KO197" s="75"/>
      <c r="KP197" s="75"/>
      <c r="KQ197" s="75"/>
      <c r="KR197" s="75"/>
      <c r="KS197" s="75"/>
      <c r="KT197" s="75"/>
      <c r="KU197" s="75"/>
      <c r="KV197" s="75"/>
      <c r="KW197" s="75"/>
      <c r="KX197" s="75"/>
      <c r="KY197" s="75"/>
      <c r="KZ197" s="75"/>
      <c r="LA197" s="75"/>
      <c r="LB197" s="75"/>
      <c r="LC197" s="75"/>
      <c r="LD197" s="75"/>
      <c r="LE197" s="75"/>
      <c r="LF197" s="75"/>
      <c r="LG197" s="75"/>
      <c r="LH197" s="75"/>
      <c r="LI197" s="75"/>
      <c r="LJ197" s="75"/>
      <c r="LK197" s="75"/>
      <c r="LL197" s="75"/>
      <c r="LM197" s="75"/>
      <c r="LN197" s="75"/>
      <c r="LO197" s="75"/>
      <c r="LP197" s="75"/>
      <c r="LQ197" s="75"/>
      <c r="LR197" s="75"/>
      <c r="LS197" s="75"/>
      <c r="LT197" s="75"/>
      <c r="LU197" s="75"/>
      <c r="LV197" s="75"/>
      <c r="LW197" s="75"/>
      <c r="LX197" s="75"/>
      <c r="LY197" s="75"/>
      <c r="LZ197" s="75"/>
      <c r="MA197" s="75"/>
      <c r="MB197" s="75"/>
      <c r="MC197" s="75"/>
      <c r="MD197" s="75"/>
      <c r="ME197" s="75"/>
      <c r="MF197" s="75"/>
      <c r="MG197" s="75"/>
      <c r="MH197" s="75"/>
      <c r="MI197" s="75"/>
      <c r="MJ197" s="75"/>
      <c r="MK197" s="75"/>
      <c r="ML197" s="75"/>
      <c r="MM197" s="75"/>
      <c r="MN197" s="75"/>
      <c r="MO197" s="75"/>
      <c r="MP197" s="75"/>
      <c r="MQ197" s="75"/>
      <c r="MR197" s="75"/>
      <c r="MS197" s="75"/>
      <c r="MT197" s="75"/>
      <c r="MU197" s="75"/>
      <c r="MV197" s="75"/>
      <c r="MW197" s="75"/>
      <c r="MX197" s="75"/>
      <c r="MY197" s="75"/>
      <c r="MZ197" s="75"/>
      <c r="NA197" s="75"/>
      <c r="NB197" s="75"/>
      <c r="NC197" s="75"/>
      <c r="ND197" s="75"/>
      <c r="NE197" s="75"/>
      <c r="NF197" s="75"/>
      <c r="NG197" s="75"/>
      <c r="NH197" s="75"/>
      <c r="NI197" s="75"/>
      <c r="NJ197" s="75"/>
      <c r="NK197" s="75"/>
      <c r="NL197" s="75"/>
      <c r="NM197" s="75"/>
      <c r="NN197" s="75"/>
      <c r="NO197" s="75"/>
      <c r="NP197" s="75"/>
      <c r="NQ197" s="75"/>
      <c r="NR197" s="75"/>
      <c r="NS197" s="75"/>
      <c r="NT197" s="75"/>
      <c r="NU197" s="75"/>
      <c r="NV197" s="75"/>
      <c r="NW197" s="75"/>
      <c r="NX197" s="75"/>
      <c r="NY197" s="75"/>
      <c r="NZ197" s="75"/>
      <c r="OA197" s="75"/>
      <c r="OB197" s="75"/>
      <c r="OC197" s="75"/>
      <c r="OD197" s="75"/>
      <c r="OE197" s="75"/>
      <c r="OF197" s="75"/>
      <c r="OG197" s="75"/>
      <c r="OH197" s="75"/>
      <c r="OI197" s="75"/>
      <c r="OJ197" s="75"/>
      <c r="OK197" s="75"/>
      <c r="OL197" s="75"/>
      <c r="OM197" s="75"/>
      <c r="ON197" s="75"/>
      <c r="OO197" s="75"/>
      <c r="OP197" s="75"/>
      <c r="OQ197" s="75"/>
      <c r="OR197" s="75"/>
      <c r="OS197" s="75"/>
      <c r="OT197" s="75"/>
      <c r="OU197" s="75"/>
      <c r="OV197" s="75"/>
      <c r="OW197" s="75"/>
      <c r="OX197" s="75"/>
      <c r="OY197" s="75"/>
      <c r="OZ197" s="75"/>
      <c r="PA197" s="75"/>
      <c r="PB197" s="75"/>
      <c r="PC197" s="75"/>
      <c r="PD197" s="75"/>
      <c r="PE197" s="75"/>
      <c r="PF197" s="75"/>
      <c r="PG197" s="75"/>
      <c r="PH197" s="75"/>
      <c r="PI197" s="75"/>
      <c r="PJ197" s="75"/>
      <c r="PK197" s="75"/>
      <c r="PL197" s="75"/>
      <c r="PM197" s="75"/>
      <c r="PN197" s="75"/>
      <c r="PO197" s="75"/>
      <c r="PP197" s="75"/>
      <c r="PQ197" s="75"/>
      <c r="PR197" s="75"/>
      <c r="PS197" s="75"/>
      <c r="PT197" s="75"/>
      <c r="PU197" s="75"/>
      <c r="PV197" s="75"/>
      <c r="PW197" s="75"/>
      <c r="PX197" s="75"/>
      <c r="PY197" s="75"/>
      <c r="PZ197" s="75"/>
      <c r="QA197" s="75"/>
      <c r="QB197" s="75"/>
      <c r="QC197" s="75"/>
      <c r="QD197" s="75"/>
      <c r="QE197" s="75"/>
      <c r="QF197" s="75"/>
      <c r="QG197" s="75"/>
      <c r="QH197" s="75"/>
      <c r="QI197" s="75"/>
      <c r="QJ197" s="75"/>
      <c r="QK197" s="75"/>
      <c r="QL197" s="75"/>
      <c r="QM197" s="75"/>
      <c r="QN197" s="75"/>
      <c r="QO197" s="75"/>
      <c r="QP197" s="75"/>
      <c r="QQ197" s="75"/>
      <c r="QR197" s="75"/>
      <c r="QS197" s="75"/>
      <c r="QT197" s="75"/>
      <c r="QU197" s="75"/>
      <c r="QV197" s="75"/>
      <c r="QW197" s="75"/>
      <c r="QX197" s="75"/>
      <c r="QY197" s="75"/>
      <c r="QZ197" s="75"/>
      <c r="RA197" s="75"/>
      <c r="RB197" s="75"/>
      <c r="RC197" s="75"/>
      <c r="RD197" s="75"/>
      <c r="RE197" s="75"/>
      <c r="RF197" s="75"/>
      <c r="RG197" s="75"/>
      <c r="RH197" s="75"/>
      <c r="RI197" s="75"/>
      <c r="RJ197" s="75"/>
      <c r="RK197" s="75"/>
      <c r="RL197" s="75"/>
      <c r="RM197" s="75"/>
      <c r="RN197" s="75"/>
      <c r="RO197" s="75"/>
      <c r="RP197" s="75"/>
      <c r="RQ197" s="75"/>
      <c r="RR197" s="75"/>
      <c r="RS197" s="75"/>
      <c r="RT197" s="75"/>
      <c r="RU197" s="75"/>
      <c r="RV197" s="75"/>
      <c r="RW197" s="75"/>
      <c r="RX197" s="75"/>
      <c r="RY197" s="75"/>
      <c r="RZ197" s="75"/>
      <c r="SA197" s="75"/>
      <c r="SB197" s="75"/>
      <c r="SC197" s="75"/>
      <c r="SD197" s="75"/>
      <c r="SE197" s="75"/>
    </row>
    <row r="198" spans="50:499" s="4" customFormat="1" x14ac:dyDescent="0.2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75"/>
      <c r="JQ198" s="75"/>
      <c r="JR198" s="75"/>
      <c r="JS198" s="75"/>
      <c r="JT198" s="75"/>
      <c r="JU198" s="75"/>
      <c r="JV198" s="75"/>
      <c r="JW198" s="75"/>
      <c r="JX198" s="75"/>
      <c r="JY198" s="75"/>
      <c r="JZ198" s="75"/>
      <c r="KA198" s="75"/>
      <c r="KB198" s="75"/>
      <c r="KC198" s="75"/>
      <c r="KD198" s="75"/>
      <c r="KE198" s="75"/>
      <c r="KF198" s="75"/>
      <c r="KG198" s="75"/>
      <c r="KH198" s="75"/>
      <c r="KI198" s="75"/>
      <c r="KJ198" s="75"/>
      <c r="KK198" s="75"/>
      <c r="KL198" s="75"/>
      <c r="KM198" s="75"/>
      <c r="KN198" s="75"/>
      <c r="KO198" s="75"/>
      <c r="KP198" s="75"/>
      <c r="KQ198" s="75"/>
      <c r="KR198" s="75"/>
      <c r="KS198" s="75"/>
      <c r="KT198" s="75"/>
      <c r="KU198" s="75"/>
      <c r="KV198" s="75"/>
      <c r="KW198" s="75"/>
      <c r="KX198" s="75"/>
      <c r="KY198" s="75"/>
      <c r="KZ198" s="75"/>
      <c r="LA198" s="75"/>
      <c r="LB198" s="75"/>
      <c r="LC198" s="75"/>
      <c r="LD198" s="75"/>
      <c r="LE198" s="75"/>
      <c r="LF198" s="75"/>
      <c r="LG198" s="75"/>
      <c r="LH198" s="75"/>
      <c r="LI198" s="75"/>
      <c r="LJ198" s="75"/>
      <c r="LK198" s="75"/>
      <c r="LL198" s="75"/>
      <c r="LM198" s="75"/>
      <c r="LN198" s="75"/>
      <c r="LO198" s="75"/>
      <c r="LP198" s="75"/>
      <c r="LQ198" s="75"/>
      <c r="LR198" s="75"/>
      <c r="LS198" s="75"/>
      <c r="LT198" s="75"/>
      <c r="LU198" s="75"/>
      <c r="LV198" s="75"/>
      <c r="LW198" s="75"/>
      <c r="LX198" s="75"/>
      <c r="LY198" s="75"/>
      <c r="LZ198" s="75"/>
      <c r="MA198" s="75"/>
      <c r="MB198" s="75"/>
      <c r="MC198" s="75"/>
      <c r="MD198" s="75"/>
      <c r="ME198" s="75"/>
      <c r="MF198" s="75"/>
      <c r="MG198" s="75"/>
      <c r="MH198" s="75"/>
      <c r="MI198" s="75"/>
      <c r="MJ198" s="75"/>
      <c r="MK198" s="75"/>
      <c r="ML198" s="75"/>
      <c r="MM198" s="75"/>
      <c r="MN198" s="75"/>
      <c r="MO198" s="75"/>
      <c r="MP198" s="75"/>
      <c r="MQ198" s="75"/>
      <c r="MR198" s="75"/>
      <c r="MS198" s="75"/>
      <c r="MT198" s="75"/>
      <c r="MU198" s="75"/>
      <c r="MV198" s="75"/>
      <c r="MW198" s="75"/>
      <c r="MX198" s="75"/>
      <c r="MY198" s="75"/>
      <c r="MZ198" s="75"/>
      <c r="NA198" s="75"/>
      <c r="NB198" s="75"/>
      <c r="NC198" s="75"/>
      <c r="ND198" s="75"/>
      <c r="NE198" s="75"/>
      <c r="NF198" s="75"/>
      <c r="NG198" s="75"/>
      <c r="NH198" s="75"/>
      <c r="NI198" s="75"/>
      <c r="NJ198" s="75"/>
      <c r="NK198" s="75"/>
      <c r="NL198" s="75"/>
      <c r="NM198" s="75"/>
      <c r="NN198" s="75"/>
      <c r="NO198" s="75"/>
      <c r="NP198" s="75"/>
      <c r="NQ198" s="75"/>
      <c r="NR198" s="75"/>
      <c r="NS198" s="75"/>
      <c r="NT198" s="75"/>
      <c r="NU198" s="75"/>
      <c r="NV198" s="75"/>
      <c r="NW198" s="75"/>
      <c r="NX198" s="75"/>
      <c r="NY198" s="75"/>
      <c r="NZ198" s="75"/>
      <c r="OA198" s="75"/>
      <c r="OB198" s="75"/>
      <c r="OC198" s="75"/>
      <c r="OD198" s="75"/>
      <c r="OE198" s="75"/>
      <c r="OF198" s="75"/>
      <c r="OG198" s="75"/>
      <c r="OH198" s="75"/>
      <c r="OI198" s="75"/>
      <c r="OJ198" s="75"/>
      <c r="OK198" s="75"/>
      <c r="OL198" s="75"/>
      <c r="OM198" s="75"/>
      <c r="ON198" s="75"/>
      <c r="OO198" s="75"/>
      <c r="OP198" s="75"/>
      <c r="OQ198" s="75"/>
      <c r="OR198" s="75"/>
      <c r="OS198" s="75"/>
      <c r="OT198" s="75"/>
      <c r="OU198" s="75"/>
      <c r="OV198" s="75"/>
      <c r="OW198" s="75"/>
      <c r="OX198" s="75"/>
      <c r="OY198" s="75"/>
      <c r="OZ198" s="75"/>
      <c r="PA198" s="75"/>
      <c r="PB198" s="75"/>
      <c r="PC198" s="75"/>
      <c r="PD198" s="75"/>
      <c r="PE198" s="75"/>
      <c r="PF198" s="75"/>
      <c r="PG198" s="75"/>
      <c r="PH198" s="75"/>
      <c r="PI198" s="75"/>
      <c r="PJ198" s="75"/>
      <c r="PK198" s="75"/>
      <c r="PL198" s="75"/>
      <c r="PM198" s="75"/>
      <c r="PN198" s="75"/>
      <c r="PO198" s="75"/>
      <c r="PP198" s="75"/>
      <c r="PQ198" s="75"/>
      <c r="PR198" s="75"/>
      <c r="PS198" s="75"/>
      <c r="PT198" s="75"/>
      <c r="PU198" s="75"/>
      <c r="PV198" s="75"/>
      <c r="PW198" s="75"/>
      <c r="PX198" s="75"/>
      <c r="PY198" s="75"/>
      <c r="PZ198" s="75"/>
      <c r="QA198" s="75"/>
      <c r="QB198" s="75"/>
      <c r="QC198" s="75"/>
      <c r="QD198" s="75"/>
      <c r="QE198" s="75"/>
      <c r="QF198" s="75"/>
      <c r="QG198" s="75"/>
      <c r="QH198" s="75"/>
      <c r="QI198" s="75"/>
      <c r="QJ198" s="75"/>
      <c r="QK198" s="75"/>
      <c r="QL198" s="75"/>
      <c r="QM198" s="75"/>
      <c r="QN198" s="75"/>
      <c r="QO198" s="75"/>
      <c r="QP198" s="75"/>
      <c r="QQ198" s="75"/>
      <c r="QR198" s="75"/>
      <c r="QS198" s="75"/>
      <c r="QT198" s="75"/>
      <c r="QU198" s="75"/>
      <c r="QV198" s="75"/>
      <c r="QW198" s="75"/>
      <c r="QX198" s="75"/>
      <c r="QY198" s="75"/>
      <c r="QZ198" s="75"/>
      <c r="RA198" s="75"/>
      <c r="RB198" s="75"/>
      <c r="RC198" s="75"/>
      <c r="RD198" s="75"/>
      <c r="RE198" s="75"/>
      <c r="RF198" s="75"/>
      <c r="RG198" s="75"/>
      <c r="RH198" s="75"/>
      <c r="RI198" s="75"/>
      <c r="RJ198" s="75"/>
      <c r="RK198" s="75"/>
      <c r="RL198" s="75"/>
      <c r="RM198" s="75"/>
      <c r="RN198" s="75"/>
      <c r="RO198" s="75"/>
      <c r="RP198" s="75"/>
      <c r="RQ198" s="75"/>
      <c r="RR198" s="75"/>
      <c r="RS198" s="75"/>
      <c r="RT198" s="75"/>
      <c r="RU198" s="75"/>
      <c r="RV198" s="75"/>
      <c r="RW198" s="75"/>
      <c r="RX198" s="75"/>
      <c r="RY198" s="75"/>
      <c r="RZ198" s="75"/>
      <c r="SA198" s="75"/>
      <c r="SB198" s="75"/>
      <c r="SC198" s="75"/>
      <c r="SD198" s="75"/>
      <c r="SE198" s="75"/>
    </row>
    <row r="199" spans="50:499" s="4" customFormat="1" x14ac:dyDescent="0.2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75"/>
      <c r="JQ199" s="75"/>
      <c r="JR199" s="75"/>
      <c r="JS199" s="75"/>
      <c r="JT199" s="75"/>
      <c r="JU199" s="75"/>
      <c r="JV199" s="75"/>
      <c r="JW199" s="75"/>
      <c r="JX199" s="75"/>
      <c r="JY199" s="75"/>
      <c r="JZ199" s="75"/>
      <c r="KA199" s="75"/>
      <c r="KB199" s="75"/>
      <c r="KC199" s="75"/>
      <c r="KD199" s="75"/>
      <c r="KE199" s="75"/>
      <c r="KF199" s="75"/>
      <c r="KG199" s="75"/>
      <c r="KH199" s="75"/>
      <c r="KI199" s="75"/>
      <c r="KJ199" s="75"/>
      <c r="KK199" s="75"/>
      <c r="KL199" s="75"/>
      <c r="KM199" s="75"/>
      <c r="KN199" s="75"/>
      <c r="KO199" s="75"/>
      <c r="KP199" s="75"/>
      <c r="KQ199" s="75"/>
      <c r="KR199" s="75"/>
      <c r="KS199" s="75"/>
      <c r="KT199" s="75"/>
      <c r="KU199" s="75"/>
      <c r="KV199" s="75"/>
      <c r="KW199" s="75"/>
      <c r="KX199" s="75"/>
      <c r="KY199" s="75"/>
      <c r="KZ199" s="75"/>
      <c r="LA199" s="75"/>
      <c r="LB199" s="75"/>
      <c r="LC199" s="75"/>
      <c r="LD199" s="75"/>
      <c r="LE199" s="75"/>
      <c r="LF199" s="75"/>
      <c r="LG199" s="75"/>
      <c r="LH199" s="75"/>
      <c r="LI199" s="75"/>
      <c r="LJ199" s="75"/>
      <c r="LK199" s="75"/>
      <c r="LL199" s="75"/>
      <c r="LM199" s="75"/>
      <c r="LN199" s="75"/>
      <c r="LO199" s="75"/>
      <c r="LP199" s="75"/>
      <c r="LQ199" s="75"/>
      <c r="LR199" s="75"/>
      <c r="LS199" s="75"/>
      <c r="LT199" s="75"/>
      <c r="LU199" s="75"/>
      <c r="LV199" s="75"/>
      <c r="LW199" s="75"/>
      <c r="LX199" s="75"/>
      <c r="LY199" s="75"/>
      <c r="LZ199" s="75"/>
      <c r="MA199" s="75"/>
      <c r="MB199" s="75"/>
      <c r="MC199" s="75"/>
      <c r="MD199" s="75"/>
      <c r="ME199" s="75"/>
      <c r="MF199" s="75"/>
      <c r="MG199" s="75"/>
      <c r="MH199" s="75"/>
      <c r="MI199" s="75"/>
      <c r="MJ199" s="75"/>
      <c r="MK199" s="75"/>
      <c r="ML199" s="75"/>
      <c r="MM199" s="75"/>
      <c r="MN199" s="75"/>
      <c r="MO199" s="75"/>
      <c r="MP199" s="75"/>
      <c r="MQ199" s="75"/>
      <c r="MR199" s="75"/>
      <c r="MS199" s="75"/>
      <c r="MT199" s="75"/>
      <c r="MU199" s="75"/>
      <c r="MV199" s="75"/>
      <c r="MW199" s="75"/>
      <c r="MX199" s="75"/>
      <c r="MY199" s="75"/>
      <c r="MZ199" s="75"/>
      <c r="NA199" s="75"/>
      <c r="NB199" s="75"/>
      <c r="NC199" s="75"/>
      <c r="ND199" s="75"/>
      <c r="NE199" s="75"/>
      <c r="NF199" s="75"/>
      <c r="NG199" s="75"/>
      <c r="NH199" s="75"/>
      <c r="NI199" s="75"/>
      <c r="NJ199" s="75"/>
      <c r="NK199" s="75"/>
      <c r="NL199" s="75"/>
      <c r="NM199" s="75"/>
      <c r="NN199" s="75"/>
      <c r="NO199" s="75"/>
      <c r="NP199" s="75"/>
      <c r="NQ199" s="75"/>
      <c r="NR199" s="75"/>
      <c r="NS199" s="75"/>
      <c r="NT199" s="75"/>
      <c r="NU199" s="75"/>
      <c r="NV199" s="75"/>
      <c r="NW199" s="75"/>
      <c r="NX199" s="75"/>
      <c r="NY199" s="75"/>
      <c r="NZ199" s="75"/>
      <c r="OA199" s="75"/>
      <c r="OB199" s="75"/>
      <c r="OC199" s="75"/>
      <c r="OD199" s="75"/>
      <c r="OE199" s="75"/>
      <c r="OF199" s="75"/>
      <c r="OG199" s="75"/>
      <c r="OH199" s="75"/>
      <c r="OI199" s="75"/>
      <c r="OJ199" s="75"/>
      <c r="OK199" s="75"/>
      <c r="OL199" s="75"/>
      <c r="OM199" s="75"/>
      <c r="ON199" s="75"/>
      <c r="OO199" s="75"/>
      <c r="OP199" s="75"/>
      <c r="OQ199" s="75"/>
      <c r="OR199" s="75"/>
      <c r="OS199" s="75"/>
      <c r="OT199" s="75"/>
      <c r="OU199" s="75"/>
      <c r="OV199" s="75"/>
      <c r="OW199" s="75"/>
      <c r="OX199" s="75"/>
      <c r="OY199" s="75"/>
      <c r="OZ199" s="75"/>
      <c r="PA199" s="75"/>
      <c r="PB199" s="75"/>
      <c r="PC199" s="75"/>
      <c r="PD199" s="75"/>
      <c r="PE199" s="75"/>
      <c r="PF199" s="75"/>
      <c r="PG199" s="75"/>
      <c r="PH199" s="75"/>
      <c r="PI199" s="75"/>
      <c r="PJ199" s="75"/>
      <c r="PK199" s="75"/>
      <c r="PL199" s="75"/>
      <c r="PM199" s="75"/>
      <c r="PN199" s="75"/>
      <c r="PO199" s="75"/>
      <c r="PP199" s="75"/>
      <c r="PQ199" s="75"/>
      <c r="PR199" s="75"/>
      <c r="PS199" s="75"/>
      <c r="PT199" s="75"/>
      <c r="PU199" s="75"/>
      <c r="PV199" s="75"/>
      <c r="PW199" s="75"/>
      <c r="PX199" s="75"/>
      <c r="PY199" s="75"/>
      <c r="PZ199" s="75"/>
      <c r="QA199" s="75"/>
      <c r="QB199" s="75"/>
      <c r="QC199" s="75"/>
      <c r="QD199" s="75"/>
      <c r="QE199" s="75"/>
      <c r="QF199" s="75"/>
      <c r="QG199" s="75"/>
      <c r="QH199" s="75"/>
      <c r="QI199" s="75"/>
      <c r="QJ199" s="75"/>
      <c r="QK199" s="75"/>
      <c r="QL199" s="75"/>
      <c r="QM199" s="75"/>
      <c r="QN199" s="75"/>
      <c r="QO199" s="75"/>
      <c r="QP199" s="75"/>
      <c r="QQ199" s="75"/>
      <c r="QR199" s="75"/>
      <c r="QS199" s="75"/>
      <c r="QT199" s="75"/>
      <c r="QU199" s="75"/>
      <c r="QV199" s="75"/>
      <c r="QW199" s="75"/>
      <c r="QX199" s="75"/>
      <c r="QY199" s="75"/>
      <c r="QZ199" s="75"/>
      <c r="RA199" s="75"/>
      <c r="RB199" s="75"/>
      <c r="RC199" s="75"/>
      <c r="RD199" s="75"/>
      <c r="RE199" s="75"/>
      <c r="RF199" s="75"/>
      <c r="RG199" s="75"/>
      <c r="RH199" s="75"/>
      <c r="RI199" s="75"/>
      <c r="RJ199" s="75"/>
      <c r="RK199" s="75"/>
      <c r="RL199" s="75"/>
      <c r="RM199" s="75"/>
      <c r="RN199" s="75"/>
      <c r="RO199" s="75"/>
      <c r="RP199" s="75"/>
      <c r="RQ199" s="75"/>
      <c r="RR199" s="75"/>
      <c r="RS199" s="75"/>
      <c r="RT199" s="75"/>
      <c r="RU199" s="75"/>
      <c r="RV199" s="75"/>
      <c r="RW199" s="75"/>
      <c r="RX199" s="75"/>
      <c r="RY199" s="75"/>
      <c r="RZ199" s="75"/>
      <c r="SA199" s="75"/>
      <c r="SB199" s="75"/>
      <c r="SC199" s="75"/>
      <c r="SD199" s="75"/>
      <c r="SE199" s="75"/>
    </row>
    <row r="200" spans="50:499" s="4" customFormat="1" x14ac:dyDescent="0.2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75"/>
      <c r="JQ200" s="75"/>
      <c r="JR200" s="75"/>
      <c r="JS200" s="75"/>
      <c r="JT200" s="75"/>
      <c r="JU200" s="75"/>
      <c r="JV200" s="75"/>
      <c r="JW200" s="75"/>
      <c r="JX200" s="75"/>
      <c r="JY200" s="75"/>
      <c r="JZ200" s="75"/>
      <c r="KA200" s="75"/>
      <c r="KB200" s="75"/>
      <c r="KC200" s="75"/>
      <c r="KD200" s="75"/>
      <c r="KE200" s="75"/>
      <c r="KF200" s="75"/>
      <c r="KG200" s="75"/>
      <c r="KH200" s="75"/>
      <c r="KI200" s="75"/>
      <c r="KJ200" s="75"/>
      <c r="KK200" s="75"/>
      <c r="KL200" s="75"/>
      <c r="KM200" s="75"/>
      <c r="KN200" s="75"/>
      <c r="KO200" s="75"/>
      <c r="KP200" s="75"/>
      <c r="KQ200" s="75"/>
      <c r="KR200" s="75"/>
      <c r="KS200" s="75"/>
      <c r="KT200" s="75"/>
      <c r="KU200" s="75"/>
      <c r="KV200" s="75"/>
      <c r="KW200" s="75"/>
      <c r="KX200" s="75"/>
      <c r="KY200" s="75"/>
      <c r="KZ200" s="75"/>
      <c r="LA200" s="75"/>
      <c r="LB200" s="75"/>
      <c r="LC200" s="75"/>
      <c r="LD200" s="75"/>
      <c r="LE200" s="75"/>
      <c r="LF200" s="75"/>
      <c r="LG200" s="75"/>
      <c r="LH200" s="75"/>
      <c r="LI200" s="75"/>
      <c r="LJ200" s="75"/>
      <c r="LK200" s="75"/>
      <c r="LL200" s="75"/>
      <c r="LM200" s="75"/>
      <c r="LN200" s="75"/>
      <c r="LO200" s="75"/>
      <c r="LP200" s="75"/>
      <c r="LQ200" s="75"/>
      <c r="LR200" s="75"/>
      <c r="LS200" s="75"/>
      <c r="LT200" s="75"/>
      <c r="LU200" s="75"/>
      <c r="LV200" s="75"/>
      <c r="LW200" s="75"/>
      <c r="LX200" s="75"/>
      <c r="LY200" s="75"/>
      <c r="LZ200" s="75"/>
      <c r="MA200" s="75"/>
      <c r="MB200" s="75"/>
      <c r="MC200" s="75"/>
      <c r="MD200" s="75"/>
      <c r="ME200" s="75"/>
      <c r="MF200" s="75"/>
      <c r="MG200" s="75"/>
      <c r="MH200" s="75"/>
      <c r="MI200" s="75"/>
      <c r="MJ200" s="75"/>
      <c r="MK200" s="75"/>
      <c r="ML200" s="75"/>
      <c r="MM200" s="75"/>
      <c r="MN200" s="75"/>
      <c r="MO200" s="75"/>
      <c r="MP200" s="75"/>
      <c r="MQ200" s="75"/>
      <c r="MR200" s="75"/>
      <c r="MS200" s="75"/>
      <c r="MT200" s="75"/>
      <c r="MU200" s="75"/>
      <c r="MV200" s="75"/>
      <c r="MW200" s="75"/>
      <c r="MX200" s="75"/>
      <c r="MY200" s="75"/>
      <c r="MZ200" s="75"/>
      <c r="NA200" s="75"/>
      <c r="NB200" s="75"/>
      <c r="NC200" s="75"/>
      <c r="ND200" s="75"/>
      <c r="NE200" s="75"/>
      <c r="NF200" s="75"/>
      <c r="NG200" s="75"/>
      <c r="NH200" s="75"/>
      <c r="NI200" s="75"/>
      <c r="NJ200" s="75"/>
      <c r="NK200" s="75"/>
      <c r="NL200" s="75"/>
      <c r="NM200" s="75"/>
      <c r="NN200" s="75"/>
      <c r="NO200" s="75"/>
      <c r="NP200" s="75"/>
      <c r="NQ200" s="75"/>
      <c r="NR200" s="75"/>
      <c r="NS200" s="75"/>
      <c r="NT200" s="75"/>
      <c r="NU200" s="75"/>
      <c r="NV200" s="75"/>
      <c r="NW200" s="75"/>
      <c r="NX200" s="75"/>
      <c r="NY200" s="75"/>
      <c r="NZ200" s="75"/>
      <c r="OA200" s="75"/>
      <c r="OB200" s="75"/>
      <c r="OC200" s="75"/>
      <c r="OD200" s="75"/>
      <c r="OE200" s="75"/>
      <c r="OF200" s="75"/>
      <c r="OG200" s="75"/>
      <c r="OH200" s="75"/>
      <c r="OI200" s="75"/>
      <c r="OJ200" s="75"/>
      <c r="OK200" s="75"/>
      <c r="OL200" s="75"/>
      <c r="OM200" s="75"/>
      <c r="ON200" s="75"/>
      <c r="OO200" s="75"/>
      <c r="OP200" s="75"/>
      <c r="OQ200" s="75"/>
      <c r="OR200" s="75"/>
      <c r="OS200" s="75"/>
      <c r="OT200" s="75"/>
      <c r="OU200" s="75"/>
      <c r="OV200" s="75"/>
      <c r="OW200" s="75"/>
      <c r="OX200" s="75"/>
      <c r="OY200" s="75"/>
      <c r="OZ200" s="75"/>
      <c r="PA200" s="75"/>
      <c r="PB200" s="75"/>
      <c r="PC200" s="75"/>
      <c r="PD200" s="75"/>
      <c r="PE200" s="75"/>
      <c r="PF200" s="75"/>
      <c r="PG200" s="75"/>
      <c r="PH200" s="75"/>
      <c r="PI200" s="75"/>
      <c r="PJ200" s="75"/>
      <c r="PK200" s="75"/>
      <c r="PL200" s="75"/>
      <c r="PM200" s="75"/>
      <c r="PN200" s="75"/>
      <c r="PO200" s="75"/>
      <c r="PP200" s="75"/>
      <c r="PQ200" s="75"/>
      <c r="PR200" s="75"/>
      <c r="PS200" s="75"/>
      <c r="PT200" s="75"/>
      <c r="PU200" s="75"/>
      <c r="PV200" s="75"/>
      <c r="PW200" s="75"/>
      <c r="PX200" s="75"/>
      <c r="PY200" s="75"/>
      <c r="PZ200" s="75"/>
      <c r="QA200" s="75"/>
      <c r="QB200" s="75"/>
      <c r="QC200" s="75"/>
      <c r="QD200" s="75"/>
      <c r="QE200" s="75"/>
      <c r="QF200" s="75"/>
      <c r="QG200" s="75"/>
      <c r="QH200" s="75"/>
      <c r="QI200" s="75"/>
      <c r="QJ200" s="75"/>
      <c r="QK200" s="75"/>
      <c r="QL200" s="75"/>
      <c r="QM200" s="75"/>
      <c r="QN200" s="75"/>
      <c r="QO200" s="75"/>
      <c r="QP200" s="75"/>
      <c r="QQ200" s="75"/>
      <c r="QR200" s="75"/>
      <c r="QS200" s="75"/>
      <c r="QT200" s="75"/>
      <c r="QU200" s="75"/>
      <c r="QV200" s="75"/>
      <c r="QW200" s="75"/>
      <c r="QX200" s="75"/>
      <c r="QY200" s="75"/>
      <c r="QZ200" s="75"/>
      <c r="RA200" s="75"/>
      <c r="RB200" s="75"/>
      <c r="RC200" s="75"/>
      <c r="RD200" s="75"/>
      <c r="RE200" s="75"/>
      <c r="RF200" s="75"/>
      <c r="RG200" s="75"/>
      <c r="RH200" s="75"/>
      <c r="RI200" s="75"/>
      <c r="RJ200" s="75"/>
      <c r="RK200" s="75"/>
      <c r="RL200" s="75"/>
      <c r="RM200" s="75"/>
      <c r="RN200" s="75"/>
      <c r="RO200" s="75"/>
      <c r="RP200" s="75"/>
      <c r="RQ200" s="75"/>
      <c r="RR200" s="75"/>
      <c r="RS200" s="75"/>
      <c r="RT200" s="75"/>
      <c r="RU200" s="75"/>
      <c r="RV200" s="75"/>
      <c r="RW200" s="75"/>
      <c r="RX200" s="75"/>
      <c r="RY200" s="75"/>
      <c r="RZ200" s="75"/>
      <c r="SA200" s="75"/>
      <c r="SB200" s="75"/>
      <c r="SC200" s="75"/>
      <c r="SD200" s="75"/>
      <c r="SE200" s="75"/>
    </row>
    <row r="201" spans="50:499" s="4" customFormat="1" x14ac:dyDescent="0.2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75"/>
      <c r="JQ201" s="75"/>
      <c r="JR201" s="75"/>
      <c r="JS201" s="75"/>
      <c r="JT201" s="75"/>
      <c r="JU201" s="75"/>
      <c r="JV201" s="75"/>
      <c r="JW201" s="75"/>
      <c r="JX201" s="75"/>
      <c r="JY201" s="75"/>
      <c r="JZ201" s="75"/>
      <c r="KA201" s="75"/>
      <c r="KB201" s="75"/>
      <c r="KC201" s="75"/>
      <c r="KD201" s="75"/>
      <c r="KE201" s="75"/>
      <c r="KF201" s="75"/>
      <c r="KG201" s="75"/>
      <c r="KH201" s="75"/>
      <c r="KI201" s="75"/>
      <c r="KJ201" s="75"/>
      <c r="KK201" s="75"/>
      <c r="KL201" s="75"/>
      <c r="KM201" s="75"/>
      <c r="KN201" s="75"/>
      <c r="KO201" s="75"/>
      <c r="KP201" s="75"/>
      <c r="KQ201" s="75"/>
      <c r="KR201" s="75"/>
      <c r="KS201" s="75"/>
      <c r="KT201" s="75"/>
      <c r="KU201" s="75"/>
      <c r="KV201" s="75"/>
      <c r="KW201" s="75"/>
      <c r="KX201" s="75"/>
      <c r="KY201" s="75"/>
      <c r="KZ201" s="75"/>
      <c r="LA201" s="75"/>
      <c r="LB201" s="75"/>
      <c r="LC201" s="75"/>
      <c r="LD201" s="75"/>
      <c r="LE201" s="75"/>
      <c r="LF201" s="75"/>
      <c r="LG201" s="75"/>
      <c r="LH201" s="75"/>
      <c r="LI201" s="75"/>
      <c r="LJ201" s="75"/>
      <c r="LK201" s="75"/>
      <c r="LL201" s="75"/>
      <c r="LM201" s="75"/>
      <c r="LN201" s="75"/>
      <c r="LO201" s="75"/>
      <c r="LP201" s="75"/>
      <c r="LQ201" s="75"/>
      <c r="LR201" s="75"/>
      <c r="LS201" s="75"/>
      <c r="LT201" s="75"/>
      <c r="LU201" s="75"/>
      <c r="LV201" s="75"/>
      <c r="LW201" s="75"/>
      <c r="LX201" s="75"/>
      <c r="LY201" s="75"/>
      <c r="LZ201" s="75"/>
      <c r="MA201" s="75"/>
      <c r="MB201" s="75"/>
      <c r="MC201" s="75"/>
      <c r="MD201" s="75"/>
      <c r="ME201" s="75"/>
      <c r="MF201" s="75"/>
      <c r="MG201" s="75"/>
      <c r="MH201" s="75"/>
      <c r="MI201" s="75"/>
      <c r="MJ201" s="75"/>
      <c r="MK201" s="75"/>
      <c r="ML201" s="75"/>
      <c r="MM201" s="75"/>
      <c r="MN201" s="75"/>
      <c r="MO201" s="75"/>
      <c r="MP201" s="75"/>
      <c r="MQ201" s="75"/>
      <c r="MR201" s="75"/>
      <c r="MS201" s="75"/>
      <c r="MT201" s="75"/>
      <c r="MU201" s="75"/>
      <c r="MV201" s="75"/>
      <c r="MW201" s="75"/>
      <c r="MX201" s="75"/>
      <c r="MY201" s="75"/>
      <c r="MZ201" s="75"/>
      <c r="NA201" s="75"/>
      <c r="NB201" s="75"/>
      <c r="NC201" s="75"/>
      <c r="ND201" s="75"/>
      <c r="NE201" s="75"/>
      <c r="NF201" s="75"/>
      <c r="NG201" s="75"/>
      <c r="NH201" s="75"/>
      <c r="NI201" s="75"/>
      <c r="NJ201" s="75"/>
      <c r="NK201" s="75"/>
      <c r="NL201" s="75"/>
      <c r="NM201" s="75"/>
      <c r="NN201" s="75"/>
      <c r="NO201" s="75"/>
      <c r="NP201" s="75"/>
      <c r="NQ201" s="75"/>
      <c r="NR201" s="75"/>
      <c r="NS201" s="75"/>
      <c r="NT201" s="75"/>
      <c r="NU201" s="75"/>
      <c r="NV201" s="75"/>
      <c r="NW201" s="75"/>
      <c r="NX201" s="75"/>
      <c r="NY201" s="75"/>
      <c r="NZ201" s="75"/>
      <c r="OA201" s="75"/>
      <c r="OB201" s="75"/>
      <c r="OC201" s="75"/>
      <c r="OD201" s="75"/>
      <c r="OE201" s="75"/>
      <c r="OF201" s="75"/>
      <c r="OG201" s="75"/>
      <c r="OH201" s="75"/>
      <c r="OI201" s="75"/>
      <c r="OJ201" s="75"/>
      <c r="OK201" s="75"/>
      <c r="OL201" s="75"/>
      <c r="OM201" s="75"/>
      <c r="ON201" s="75"/>
      <c r="OO201" s="75"/>
      <c r="OP201" s="75"/>
      <c r="OQ201" s="75"/>
      <c r="OR201" s="75"/>
      <c r="OS201" s="75"/>
      <c r="OT201" s="75"/>
      <c r="OU201" s="75"/>
      <c r="OV201" s="75"/>
      <c r="OW201" s="75"/>
      <c r="OX201" s="75"/>
      <c r="OY201" s="75"/>
      <c r="OZ201" s="75"/>
      <c r="PA201" s="75"/>
      <c r="PB201" s="75"/>
      <c r="PC201" s="75"/>
      <c r="PD201" s="75"/>
      <c r="PE201" s="75"/>
      <c r="PF201" s="75"/>
      <c r="PG201" s="75"/>
      <c r="PH201" s="75"/>
      <c r="PI201" s="75"/>
      <c r="PJ201" s="75"/>
      <c r="PK201" s="75"/>
      <c r="PL201" s="75"/>
      <c r="PM201" s="75"/>
      <c r="PN201" s="75"/>
      <c r="PO201" s="75"/>
      <c r="PP201" s="75"/>
      <c r="PQ201" s="75"/>
      <c r="PR201" s="75"/>
      <c r="PS201" s="75"/>
      <c r="PT201" s="75"/>
      <c r="PU201" s="75"/>
      <c r="PV201" s="75"/>
      <c r="PW201" s="75"/>
      <c r="PX201" s="75"/>
      <c r="PY201" s="75"/>
      <c r="PZ201" s="75"/>
      <c r="QA201" s="75"/>
      <c r="QB201" s="75"/>
      <c r="QC201" s="75"/>
      <c r="QD201" s="75"/>
      <c r="QE201" s="75"/>
      <c r="QF201" s="75"/>
      <c r="QG201" s="75"/>
      <c r="QH201" s="75"/>
      <c r="QI201" s="75"/>
      <c r="QJ201" s="75"/>
      <c r="QK201" s="75"/>
      <c r="QL201" s="75"/>
      <c r="QM201" s="75"/>
      <c r="QN201" s="75"/>
      <c r="QO201" s="75"/>
      <c r="QP201" s="75"/>
      <c r="QQ201" s="75"/>
      <c r="QR201" s="75"/>
      <c r="QS201" s="75"/>
      <c r="QT201" s="75"/>
      <c r="QU201" s="75"/>
      <c r="QV201" s="75"/>
      <c r="QW201" s="75"/>
      <c r="QX201" s="75"/>
      <c r="QY201" s="75"/>
      <c r="QZ201" s="75"/>
      <c r="RA201" s="75"/>
      <c r="RB201" s="75"/>
      <c r="RC201" s="75"/>
      <c r="RD201" s="75"/>
      <c r="RE201" s="75"/>
      <c r="RF201" s="75"/>
      <c r="RG201" s="75"/>
      <c r="RH201" s="75"/>
      <c r="RI201" s="75"/>
      <c r="RJ201" s="75"/>
      <c r="RK201" s="75"/>
      <c r="RL201" s="75"/>
      <c r="RM201" s="75"/>
      <c r="RN201" s="75"/>
      <c r="RO201" s="75"/>
      <c r="RP201" s="75"/>
      <c r="RQ201" s="75"/>
      <c r="RR201" s="75"/>
      <c r="RS201" s="75"/>
      <c r="RT201" s="75"/>
      <c r="RU201" s="75"/>
      <c r="RV201" s="75"/>
      <c r="RW201" s="75"/>
      <c r="RX201" s="75"/>
      <c r="RY201" s="75"/>
      <c r="RZ201" s="75"/>
      <c r="SA201" s="75"/>
      <c r="SB201" s="75"/>
      <c r="SC201" s="75"/>
      <c r="SD201" s="75"/>
      <c r="SE201" s="75"/>
    </row>
    <row r="202" spans="50:499" s="4" customFormat="1" x14ac:dyDescent="0.2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75"/>
      <c r="JQ202" s="75"/>
      <c r="JR202" s="75"/>
      <c r="JS202" s="75"/>
      <c r="JT202" s="75"/>
      <c r="JU202" s="75"/>
      <c r="JV202" s="75"/>
      <c r="JW202" s="75"/>
      <c r="JX202" s="75"/>
      <c r="JY202" s="75"/>
      <c r="JZ202" s="75"/>
      <c r="KA202" s="75"/>
      <c r="KB202" s="75"/>
      <c r="KC202" s="75"/>
      <c r="KD202" s="75"/>
      <c r="KE202" s="75"/>
      <c r="KF202" s="75"/>
      <c r="KG202" s="75"/>
      <c r="KH202" s="75"/>
      <c r="KI202" s="75"/>
      <c r="KJ202" s="75"/>
      <c r="KK202" s="75"/>
      <c r="KL202" s="75"/>
      <c r="KM202" s="75"/>
      <c r="KN202" s="75"/>
      <c r="KO202" s="75"/>
      <c r="KP202" s="75"/>
      <c r="KQ202" s="75"/>
      <c r="KR202" s="75"/>
      <c r="KS202" s="75"/>
      <c r="KT202" s="75"/>
      <c r="KU202" s="75"/>
      <c r="KV202" s="75"/>
      <c r="KW202" s="75"/>
      <c r="KX202" s="75"/>
      <c r="KY202" s="75"/>
      <c r="KZ202" s="75"/>
      <c r="LA202" s="75"/>
      <c r="LB202" s="75"/>
      <c r="LC202" s="75"/>
      <c r="LD202" s="75"/>
      <c r="LE202" s="75"/>
      <c r="LF202" s="75"/>
      <c r="LG202" s="75"/>
      <c r="LH202" s="75"/>
      <c r="LI202" s="75"/>
      <c r="LJ202" s="75"/>
      <c r="LK202" s="75"/>
      <c r="LL202" s="75"/>
      <c r="LM202" s="75"/>
      <c r="LN202" s="75"/>
      <c r="LO202" s="75"/>
      <c r="LP202" s="75"/>
      <c r="LQ202" s="75"/>
      <c r="LR202" s="75"/>
      <c r="LS202" s="75"/>
      <c r="LT202" s="75"/>
      <c r="LU202" s="75"/>
      <c r="LV202" s="75"/>
      <c r="LW202" s="75"/>
      <c r="LX202" s="75"/>
      <c r="LY202" s="75"/>
      <c r="LZ202" s="75"/>
      <c r="MA202" s="75"/>
      <c r="MB202" s="75"/>
      <c r="MC202" s="75"/>
      <c r="MD202" s="75"/>
      <c r="ME202" s="75"/>
      <c r="MF202" s="75"/>
      <c r="MG202" s="75"/>
      <c r="MH202" s="75"/>
      <c r="MI202" s="75"/>
      <c r="MJ202" s="75"/>
      <c r="MK202" s="75"/>
      <c r="ML202" s="75"/>
      <c r="MM202" s="75"/>
      <c r="MN202" s="75"/>
      <c r="MO202" s="75"/>
      <c r="MP202" s="75"/>
      <c r="MQ202" s="75"/>
      <c r="MR202" s="75"/>
      <c r="MS202" s="75"/>
      <c r="MT202" s="75"/>
      <c r="MU202" s="75"/>
      <c r="MV202" s="75"/>
      <c r="MW202" s="75"/>
      <c r="MX202" s="75"/>
      <c r="MY202" s="75"/>
      <c r="MZ202" s="75"/>
      <c r="NA202" s="75"/>
      <c r="NB202" s="75"/>
      <c r="NC202" s="75"/>
      <c r="ND202" s="75"/>
      <c r="NE202" s="75"/>
      <c r="NF202" s="75"/>
      <c r="NG202" s="75"/>
      <c r="NH202" s="75"/>
      <c r="NI202" s="75"/>
      <c r="NJ202" s="75"/>
      <c r="NK202" s="75"/>
      <c r="NL202" s="75"/>
      <c r="NM202" s="75"/>
      <c r="NN202" s="75"/>
      <c r="NO202" s="75"/>
      <c r="NP202" s="75"/>
      <c r="NQ202" s="75"/>
      <c r="NR202" s="75"/>
      <c r="NS202" s="75"/>
      <c r="NT202" s="75"/>
      <c r="NU202" s="75"/>
      <c r="NV202" s="75"/>
      <c r="NW202" s="75"/>
      <c r="NX202" s="75"/>
      <c r="NY202" s="75"/>
      <c r="NZ202" s="75"/>
      <c r="OA202" s="75"/>
      <c r="OB202" s="75"/>
      <c r="OC202" s="75"/>
      <c r="OD202" s="75"/>
      <c r="OE202" s="75"/>
      <c r="OF202" s="75"/>
      <c r="OG202" s="75"/>
      <c r="OH202" s="75"/>
      <c r="OI202" s="75"/>
      <c r="OJ202" s="75"/>
      <c r="OK202" s="75"/>
      <c r="OL202" s="75"/>
      <c r="OM202" s="75"/>
      <c r="ON202" s="75"/>
      <c r="OO202" s="75"/>
      <c r="OP202" s="75"/>
      <c r="OQ202" s="75"/>
      <c r="OR202" s="75"/>
      <c r="OS202" s="75"/>
      <c r="OT202" s="75"/>
      <c r="OU202" s="75"/>
      <c r="OV202" s="75"/>
      <c r="OW202" s="75"/>
      <c r="OX202" s="75"/>
      <c r="OY202" s="75"/>
      <c r="OZ202" s="75"/>
      <c r="PA202" s="75"/>
      <c r="PB202" s="75"/>
      <c r="PC202" s="75"/>
      <c r="PD202" s="75"/>
      <c r="PE202" s="75"/>
      <c r="PF202" s="75"/>
      <c r="PG202" s="75"/>
      <c r="PH202" s="75"/>
      <c r="PI202" s="75"/>
      <c r="PJ202" s="75"/>
      <c r="PK202" s="75"/>
      <c r="PL202" s="75"/>
      <c r="PM202" s="75"/>
      <c r="PN202" s="75"/>
      <c r="PO202" s="75"/>
      <c r="PP202" s="75"/>
      <c r="PQ202" s="75"/>
      <c r="PR202" s="75"/>
      <c r="PS202" s="75"/>
      <c r="PT202" s="75"/>
      <c r="PU202" s="75"/>
      <c r="PV202" s="75"/>
      <c r="PW202" s="75"/>
      <c r="PX202" s="75"/>
      <c r="PY202" s="75"/>
      <c r="PZ202" s="75"/>
      <c r="QA202" s="75"/>
      <c r="QB202" s="75"/>
      <c r="QC202" s="75"/>
      <c r="QD202" s="75"/>
      <c r="QE202" s="75"/>
      <c r="QF202" s="75"/>
      <c r="QG202" s="75"/>
      <c r="QH202" s="75"/>
      <c r="QI202" s="75"/>
      <c r="QJ202" s="75"/>
      <c r="QK202" s="75"/>
      <c r="QL202" s="75"/>
      <c r="QM202" s="75"/>
      <c r="QN202" s="75"/>
      <c r="QO202" s="75"/>
      <c r="QP202" s="75"/>
      <c r="QQ202" s="75"/>
      <c r="QR202" s="75"/>
      <c r="QS202" s="75"/>
      <c r="QT202" s="75"/>
      <c r="QU202" s="75"/>
      <c r="QV202" s="75"/>
      <c r="QW202" s="75"/>
      <c r="QX202" s="75"/>
      <c r="QY202" s="75"/>
      <c r="QZ202" s="75"/>
      <c r="RA202" s="75"/>
      <c r="RB202" s="75"/>
      <c r="RC202" s="75"/>
      <c r="RD202" s="75"/>
      <c r="RE202" s="75"/>
      <c r="RF202" s="75"/>
      <c r="RG202" s="75"/>
      <c r="RH202" s="75"/>
      <c r="RI202" s="75"/>
      <c r="RJ202" s="75"/>
      <c r="RK202" s="75"/>
      <c r="RL202" s="75"/>
      <c r="RM202" s="75"/>
      <c r="RN202" s="75"/>
      <c r="RO202" s="75"/>
      <c r="RP202" s="75"/>
      <c r="RQ202" s="75"/>
      <c r="RR202" s="75"/>
      <c r="RS202" s="75"/>
      <c r="RT202" s="75"/>
      <c r="RU202" s="75"/>
      <c r="RV202" s="75"/>
      <c r="RW202" s="75"/>
      <c r="RX202" s="75"/>
      <c r="RY202" s="75"/>
      <c r="RZ202" s="75"/>
      <c r="SA202" s="75"/>
      <c r="SB202" s="75"/>
      <c r="SC202" s="75"/>
      <c r="SD202" s="75"/>
      <c r="SE202" s="75"/>
    </row>
    <row r="203" spans="50:499" s="4" customFormat="1" x14ac:dyDescent="0.2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75"/>
      <c r="JQ203" s="75"/>
      <c r="JR203" s="75"/>
      <c r="JS203" s="75"/>
      <c r="JT203" s="75"/>
      <c r="JU203" s="75"/>
      <c r="JV203" s="75"/>
      <c r="JW203" s="75"/>
      <c r="JX203" s="75"/>
      <c r="JY203" s="75"/>
      <c r="JZ203" s="75"/>
      <c r="KA203" s="75"/>
      <c r="KB203" s="75"/>
      <c r="KC203" s="75"/>
      <c r="KD203" s="75"/>
      <c r="KE203" s="75"/>
      <c r="KF203" s="75"/>
      <c r="KG203" s="75"/>
      <c r="KH203" s="75"/>
      <c r="KI203" s="75"/>
      <c r="KJ203" s="75"/>
      <c r="KK203" s="75"/>
      <c r="KL203" s="75"/>
      <c r="KM203" s="75"/>
      <c r="KN203" s="75"/>
      <c r="KO203" s="75"/>
      <c r="KP203" s="75"/>
      <c r="KQ203" s="75"/>
      <c r="KR203" s="75"/>
      <c r="KS203" s="75"/>
      <c r="KT203" s="75"/>
      <c r="KU203" s="75"/>
      <c r="KV203" s="75"/>
      <c r="KW203" s="75"/>
      <c r="KX203" s="75"/>
      <c r="KY203" s="75"/>
      <c r="KZ203" s="75"/>
      <c r="LA203" s="75"/>
      <c r="LB203" s="75"/>
      <c r="LC203" s="75"/>
      <c r="LD203" s="75"/>
      <c r="LE203" s="75"/>
      <c r="LF203" s="75"/>
      <c r="LG203" s="75"/>
      <c r="LH203" s="75"/>
      <c r="LI203" s="75"/>
      <c r="LJ203" s="75"/>
      <c r="LK203" s="75"/>
      <c r="LL203" s="75"/>
      <c r="LM203" s="75"/>
      <c r="LN203" s="75"/>
      <c r="LO203" s="75"/>
      <c r="LP203" s="75"/>
      <c r="LQ203" s="75"/>
      <c r="LR203" s="75"/>
      <c r="LS203" s="75"/>
      <c r="LT203" s="75"/>
      <c r="LU203" s="75"/>
      <c r="LV203" s="75"/>
      <c r="LW203" s="75"/>
      <c r="LX203" s="75"/>
      <c r="LY203" s="75"/>
      <c r="LZ203" s="75"/>
      <c r="MA203" s="75"/>
      <c r="MB203" s="75"/>
      <c r="MC203" s="75"/>
      <c r="MD203" s="75"/>
      <c r="ME203" s="75"/>
      <c r="MF203" s="75"/>
      <c r="MG203" s="75"/>
      <c r="MH203" s="75"/>
      <c r="MI203" s="75"/>
      <c r="MJ203" s="75"/>
      <c r="MK203" s="75"/>
      <c r="ML203" s="75"/>
      <c r="MM203" s="75"/>
      <c r="MN203" s="75"/>
      <c r="MO203" s="75"/>
      <c r="MP203" s="75"/>
      <c r="MQ203" s="75"/>
      <c r="MR203" s="75"/>
      <c r="MS203" s="75"/>
      <c r="MT203" s="75"/>
      <c r="MU203" s="75"/>
      <c r="MV203" s="75"/>
      <c r="MW203" s="75"/>
      <c r="MX203" s="75"/>
      <c r="MY203" s="75"/>
      <c r="MZ203" s="75"/>
      <c r="NA203" s="75"/>
      <c r="NB203" s="75"/>
      <c r="NC203" s="75"/>
      <c r="ND203" s="75"/>
      <c r="NE203" s="75"/>
      <c r="NF203" s="75"/>
      <c r="NG203" s="75"/>
      <c r="NH203" s="75"/>
      <c r="NI203" s="75"/>
      <c r="NJ203" s="75"/>
      <c r="NK203" s="75"/>
      <c r="NL203" s="75"/>
      <c r="NM203" s="75"/>
      <c r="NN203" s="75"/>
      <c r="NO203" s="75"/>
      <c r="NP203" s="75"/>
      <c r="NQ203" s="75"/>
      <c r="NR203" s="75"/>
      <c r="NS203" s="75"/>
      <c r="NT203" s="75"/>
      <c r="NU203" s="75"/>
      <c r="NV203" s="75"/>
      <c r="NW203" s="75"/>
      <c r="NX203" s="75"/>
      <c r="NY203" s="75"/>
      <c r="NZ203" s="75"/>
      <c r="OA203" s="75"/>
      <c r="OB203" s="75"/>
      <c r="OC203" s="75"/>
      <c r="OD203" s="75"/>
      <c r="OE203" s="75"/>
      <c r="OF203" s="75"/>
      <c r="OG203" s="75"/>
      <c r="OH203" s="75"/>
      <c r="OI203" s="75"/>
      <c r="OJ203" s="75"/>
      <c r="OK203" s="75"/>
      <c r="OL203" s="75"/>
      <c r="OM203" s="75"/>
      <c r="ON203" s="75"/>
      <c r="OO203" s="75"/>
      <c r="OP203" s="75"/>
      <c r="OQ203" s="75"/>
      <c r="OR203" s="75"/>
      <c r="OS203" s="75"/>
      <c r="OT203" s="75"/>
      <c r="OU203" s="75"/>
      <c r="OV203" s="75"/>
      <c r="OW203" s="75"/>
      <c r="OX203" s="75"/>
      <c r="OY203" s="75"/>
      <c r="OZ203" s="75"/>
      <c r="PA203" s="75"/>
      <c r="PB203" s="75"/>
      <c r="PC203" s="75"/>
      <c r="PD203" s="75"/>
      <c r="PE203" s="75"/>
      <c r="PF203" s="75"/>
      <c r="PG203" s="75"/>
      <c r="PH203" s="75"/>
      <c r="PI203" s="75"/>
      <c r="PJ203" s="75"/>
      <c r="PK203" s="75"/>
      <c r="PL203" s="75"/>
      <c r="PM203" s="75"/>
      <c r="PN203" s="75"/>
      <c r="PO203" s="75"/>
      <c r="PP203" s="75"/>
      <c r="PQ203" s="75"/>
      <c r="PR203" s="75"/>
      <c r="PS203" s="75"/>
      <c r="PT203" s="75"/>
      <c r="PU203" s="75"/>
      <c r="PV203" s="75"/>
      <c r="PW203" s="75"/>
      <c r="PX203" s="75"/>
      <c r="PY203" s="75"/>
      <c r="PZ203" s="75"/>
      <c r="QA203" s="75"/>
      <c r="QB203" s="75"/>
      <c r="QC203" s="75"/>
      <c r="QD203" s="75"/>
      <c r="QE203" s="75"/>
      <c r="QF203" s="75"/>
      <c r="QG203" s="75"/>
      <c r="QH203" s="75"/>
      <c r="QI203" s="75"/>
      <c r="QJ203" s="75"/>
      <c r="QK203" s="75"/>
      <c r="QL203" s="75"/>
      <c r="QM203" s="75"/>
      <c r="QN203" s="75"/>
      <c r="QO203" s="75"/>
      <c r="QP203" s="75"/>
      <c r="QQ203" s="75"/>
      <c r="QR203" s="75"/>
      <c r="QS203" s="75"/>
      <c r="QT203" s="75"/>
      <c r="QU203" s="75"/>
      <c r="QV203" s="75"/>
      <c r="QW203" s="75"/>
      <c r="QX203" s="75"/>
      <c r="QY203" s="75"/>
      <c r="QZ203" s="75"/>
      <c r="RA203" s="75"/>
      <c r="RB203" s="75"/>
      <c r="RC203" s="75"/>
      <c r="RD203" s="75"/>
      <c r="RE203" s="75"/>
      <c r="RF203" s="75"/>
      <c r="RG203" s="75"/>
      <c r="RH203" s="75"/>
      <c r="RI203" s="75"/>
      <c r="RJ203" s="75"/>
      <c r="RK203" s="75"/>
      <c r="RL203" s="75"/>
      <c r="RM203" s="75"/>
      <c r="RN203" s="75"/>
      <c r="RO203" s="75"/>
      <c r="RP203" s="75"/>
      <c r="RQ203" s="75"/>
      <c r="RR203" s="75"/>
      <c r="RS203" s="75"/>
      <c r="RT203" s="75"/>
      <c r="RU203" s="75"/>
      <c r="RV203" s="75"/>
      <c r="RW203" s="75"/>
      <c r="RX203" s="75"/>
      <c r="RY203" s="75"/>
      <c r="RZ203" s="75"/>
      <c r="SA203" s="75"/>
      <c r="SB203" s="75"/>
      <c r="SC203" s="75"/>
      <c r="SD203" s="75"/>
      <c r="SE203" s="75"/>
    </row>
    <row r="204" spans="50:499" s="4" customFormat="1" x14ac:dyDescent="0.2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75"/>
      <c r="JQ204" s="75"/>
      <c r="JR204" s="75"/>
      <c r="JS204" s="75"/>
      <c r="JT204" s="75"/>
      <c r="JU204" s="75"/>
      <c r="JV204" s="75"/>
      <c r="JW204" s="75"/>
      <c r="JX204" s="75"/>
      <c r="JY204" s="75"/>
      <c r="JZ204" s="75"/>
      <c r="KA204" s="75"/>
      <c r="KB204" s="75"/>
      <c r="KC204" s="75"/>
      <c r="KD204" s="75"/>
      <c r="KE204" s="75"/>
      <c r="KF204" s="75"/>
      <c r="KG204" s="75"/>
      <c r="KH204" s="75"/>
      <c r="KI204" s="75"/>
      <c r="KJ204" s="75"/>
      <c r="KK204" s="75"/>
      <c r="KL204" s="75"/>
      <c r="KM204" s="75"/>
      <c r="KN204" s="75"/>
      <c r="KO204" s="75"/>
      <c r="KP204" s="75"/>
      <c r="KQ204" s="75"/>
      <c r="KR204" s="75"/>
      <c r="KS204" s="75"/>
      <c r="KT204" s="75"/>
      <c r="KU204" s="75"/>
      <c r="KV204" s="75"/>
      <c r="KW204" s="75"/>
      <c r="KX204" s="75"/>
      <c r="KY204" s="75"/>
      <c r="KZ204" s="75"/>
      <c r="LA204" s="75"/>
      <c r="LB204" s="75"/>
      <c r="LC204" s="75"/>
      <c r="LD204" s="75"/>
      <c r="LE204" s="75"/>
      <c r="LF204" s="75"/>
      <c r="LG204" s="75"/>
      <c r="LH204" s="75"/>
      <c r="LI204" s="75"/>
      <c r="LJ204" s="75"/>
      <c r="LK204" s="75"/>
      <c r="LL204" s="75"/>
      <c r="LM204" s="75"/>
      <c r="LN204" s="75"/>
      <c r="LO204" s="75"/>
      <c r="LP204" s="75"/>
      <c r="LQ204" s="75"/>
      <c r="LR204" s="75"/>
      <c r="LS204" s="75"/>
      <c r="LT204" s="75"/>
      <c r="LU204" s="75"/>
      <c r="LV204" s="75"/>
      <c r="LW204" s="75"/>
      <c r="LX204" s="75"/>
      <c r="LY204" s="75"/>
      <c r="LZ204" s="75"/>
      <c r="MA204" s="75"/>
      <c r="MB204" s="75"/>
      <c r="MC204" s="75"/>
      <c r="MD204" s="75"/>
      <c r="ME204" s="75"/>
      <c r="MF204" s="75"/>
      <c r="MG204" s="75"/>
      <c r="MH204" s="75"/>
      <c r="MI204" s="75"/>
      <c r="MJ204" s="75"/>
      <c r="MK204" s="75"/>
      <c r="ML204" s="75"/>
      <c r="MM204" s="75"/>
      <c r="MN204" s="75"/>
      <c r="MO204" s="75"/>
      <c r="MP204" s="75"/>
      <c r="MQ204" s="75"/>
      <c r="MR204" s="75"/>
      <c r="MS204" s="75"/>
      <c r="MT204" s="75"/>
      <c r="MU204" s="75"/>
      <c r="MV204" s="75"/>
      <c r="MW204" s="75"/>
      <c r="MX204" s="75"/>
      <c r="MY204" s="75"/>
      <c r="MZ204" s="75"/>
      <c r="NA204" s="75"/>
      <c r="NB204" s="75"/>
      <c r="NC204" s="75"/>
      <c r="ND204" s="75"/>
      <c r="NE204" s="75"/>
      <c r="NF204" s="75"/>
      <c r="NG204" s="75"/>
      <c r="NH204" s="75"/>
      <c r="NI204" s="75"/>
      <c r="NJ204" s="75"/>
      <c r="NK204" s="75"/>
      <c r="NL204" s="75"/>
      <c r="NM204" s="75"/>
      <c r="NN204" s="75"/>
      <c r="NO204" s="75"/>
      <c r="NP204" s="75"/>
      <c r="NQ204" s="75"/>
      <c r="NR204" s="75"/>
      <c r="NS204" s="75"/>
      <c r="NT204" s="75"/>
      <c r="NU204" s="75"/>
      <c r="NV204" s="75"/>
      <c r="NW204" s="75"/>
      <c r="NX204" s="75"/>
      <c r="NY204" s="75"/>
      <c r="NZ204" s="75"/>
      <c r="OA204" s="75"/>
      <c r="OB204" s="75"/>
      <c r="OC204" s="75"/>
      <c r="OD204" s="75"/>
      <c r="OE204" s="75"/>
      <c r="OF204" s="75"/>
      <c r="OG204" s="75"/>
      <c r="OH204" s="75"/>
      <c r="OI204" s="75"/>
      <c r="OJ204" s="75"/>
      <c r="OK204" s="75"/>
      <c r="OL204" s="75"/>
      <c r="OM204" s="75"/>
      <c r="ON204" s="75"/>
      <c r="OO204" s="75"/>
      <c r="OP204" s="75"/>
      <c r="OQ204" s="75"/>
      <c r="OR204" s="75"/>
      <c r="OS204" s="75"/>
      <c r="OT204" s="75"/>
      <c r="OU204" s="75"/>
      <c r="OV204" s="75"/>
      <c r="OW204" s="75"/>
      <c r="OX204" s="75"/>
      <c r="OY204" s="75"/>
      <c r="OZ204" s="75"/>
      <c r="PA204" s="75"/>
      <c r="PB204" s="75"/>
      <c r="PC204" s="75"/>
      <c r="PD204" s="75"/>
      <c r="PE204" s="75"/>
      <c r="PF204" s="75"/>
      <c r="PG204" s="75"/>
      <c r="PH204" s="75"/>
      <c r="PI204" s="75"/>
      <c r="PJ204" s="75"/>
      <c r="PK204" s="75"/>
      <c r="PL204" s="75"/>
      <c r="PM204" s="75"/>
      <c r="PN204" s="75"/>
      <c r="PO204" s="75"/>
      <c r="PP204" s="75"/>
      <c r="PQ204" s="75"/>
      <c r="PR204" s="75"/>
      <c r="PS204" s="75"/>
      <c r="PT204" s="75"/>
      <c r="PU204" s="75"/>
      <c r="PV204" s="75"/>
      <c r="PW204" s="75"/>
      <c r="PX204" s="75"/>
      <c r="PY204" s="75"/>
      <c r="PZ204" s="75"/>
      <c r="QA204" s="75"/>
      <c r="QB204" s="75"/>
      <c r="QC204" s="75"/>
      <c r="QD204" s="75"/>
      <c r="QE204" s="75"/>
      <c r="QF204" s="75"/>
      <c r="QG204" s="75"/>
      <c r="QH204" s="75"/>
      <c r="QI204" s="75"/>
      <c r="QJ204" s="75"/>
      <c r="QK204" s="75"/>
      <c r="QL204" s="75"/>
      <c r="QM204" s="75"/>
      <c r="QN204" s="75"/>
      <c r="QO204" s="75"/>
      <c r="QP204" s="75"/>
      <c r="QQ204" s="75"/>
      <c r="QR204" s="75"/>
      <c r="QS204" s="75"/>
      <c r="QT204" s="75"/>
      <c r="QU204" s="75"/>
      <c r="QV204" s="75"/>
      <c r="QW204" s="75"/>
      <c r="QX204" s="75"/>
      <c r="QY204" s="75"/>
      <c r="QZ204" s="75"/>
      <c r="RA204" s="75"/>
      <c r="RB204" s="75"/>
      <c r="RC204" s="75"/>
      <c r="RD204" s="75"/>
      <c r="RE204" s="75"/>
      <c r="RF204" s="75"/>
      <c r="RG204" s="75"/>
      <c r="RH204" s="75"/>
      <c r="RI204" s="75"/>
      <c r="RJ204" s="75"/>
      <c r="RK204" s="75"/>
      <c r="RL204" s="75"/>
      <c r="RM204" s="75"/>
      <c r="RN204" s="75"/>
      <c r="RO204" s="75"/>
      <c r="RP204" s="75"/>
      <c r="RQ204" s="75"/>
      <c r="RR204" s="75"/>
      <c r="RS204" s="75"/>
      <c r="RT204" s="75"/>
      <c r="RU204" s="75"/>
      <c r="RV204" s="75"/>
      <c r="RW204" s="75"/>
      <c r="RX204" s="75"/>
      <c r="RY204" s="75"/>
      <c r="RZ204" s="75"/>
      <c r="SA204" s="75"/>
      <c r="SB204" s="75"/>
      <c r="SC204" s="75"/>
      <c r="SD204" s="75"/>
      <c r="SE204" s="75"/>
    </row>
    <row r="205" spans="50:499" s="4" customFormat="1" x14ac:dyDescent="0.2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75"/>
      <c r="JQ205" s="75"/>
      <c r="JR205" s="75"/>
      <c r="JS205" s="75"/>
      <c r="JT205" s="75"/>
      <c r="JU205" s="75"/>
      <c r="JV205" s="75"/>
      <c r="JW205" s="75"/>
      <c r="JX205" s="75"/>
      <c r="JY205" s="75"/>
      <c r="JZ205" s="75"/>
      <c r="KA205" s="75"/>
      <c r="KB205" s="75"/>
      <c r="KC205" s="75"/>
      <c r="KD205" s="75"/>
      <c r="KE205" s="75"/>
      <c r="KF205" s="75"/>
      <c r="KG205" s="75"/>
      <c r="KH205" s="75"/>
      <c r="KI205" s="75"/>
      <c r="KJ205" s="75"/>
      <c r="KK205" s="75"/>
      <c r="KL205" s="75"/>
      <c r="KM205" s="75"/>
      <c r="KN205" s="75"/>
      <c r="KO205" s="75"/>
      <c r="KP205" s="75"/>
      <c r="KQ205" s="75"/>
      <c r="KR205" s="75"/>
      <c r="KS205" s="75"/>
      <c r="KT205" s="75"/>
      <c r="KU205" s="75"/>
      <c r="KV205" s="75"/>
      <c r="KW205" s="75"/>
      <c r="KX205" s="75"/>
      <c r="KY205" s="75"/>
      <c r="KZ205" s="75"/>
      <c r="LA205" s="75"/>
      <c r="LB205" s="75"/>
      <c r="LC205" s="75"/>
      <c r="LD205" s="75"/>
      <c r="LE205" s="75"/>
      <c r="LF205" s="75"/>
      <c r="LG205" s="75"/>
      <c r="LH205" s="75"/>
      <c r="LI205" s="75"/>
      <c r="LJ205" s="75"/>
      <c r="LK205" s="75"/>
      <c r="LL205" s="75"/>
      <c r="LM205" s="75"/>
      <c r="LN205" s="75"/>
      <c r="LO205" s="75"/>
      <c r="LP205" s="75"/>
      <c r="LQ205" s="75"/>
      <c r="LR205" s="75"/>
      <c r="LS205" s="75"/>
      <c r="LT205" s="75"/>
      <c r="LU205" s="75"/>
      <c r="LV205" s="75"/>
      <c r="LW205" s="75"/>
      <c r="LX205" s="75"/>
      <c r="LY205" s="75"/>
      <c r="LZ205" s="75"/>
      <c r="MA205" s="75"/>
      <c r="MB205" s="75"/>
      <c r="MC205" s="75"/>
      <c r="MD205" s="75"/>
      <c r="ME205" s="75"/>
      <c r="MF205" s="75"/>
      <c r="MG205" s="75"/>
      <c r="MH205" s="75"/>
      <c r="MI205" s="75"/>
      <c r="MJ205" s="75"/>
      <c r="MK205" s="75"/>
      <c r="ML205" s="75"/>
      <c r="MM205" s="75"/>
      <c r="MN205" s="75"/>
      <c r="MO205" s="75"/>
      <c r="MP205" s="75"/>
      <c r="MQ205" s="75"/>
      <c r="MR205" s="75"/>
      <c r="MS205" s="75"/>
      <c r="MT205" s="75"/>
      <c r="MU205" s="75"/>
      <c r="MV205" s="75"/>
      <c r="MW205" s="75"/>
      <c r="MX205" s="75"/>
      <c r="MY205" s="75"/>
      <c r="MZ205" s="75"/>
      <c r="NA205" s="75"/>
      <c r="NB205" s="75"/>
      <c r="NC205" s="75"/>
      <c r="ND205" s="75"/>
      <c r="NE205" s="75"/>
      <c r="NF205" s="75"/>
      <c r="NG205" s="75"/>
      <c r="NH205" s="75"/>
      <c r="NI205" s="75"/>
      <c r="NJ205" s="75"/>
      <c r="NK205" s="75"/>
      <c r="NL205" s="75"/>
      <c r="NM205" s="75"/>
      <c r="NN205" s="75"/>
      <c r="NO205" s="75"/>
      <c r="NP205" s="75"/>
      <c r="NQ205" s="75"/>
      <c r="NR205" s="75"/>
      <c r="NS205" s="75"/>
      <c r="NT205" s="75"/>
      <c r="NU205" s="75"/>
      <c r="NV205" s="75"/>
      <c r="NW205" s="75"/>
      <c r="NX205" s="75"/>
      <c r="NY205" s="75"/>
      <c r="NZ205" s="75"/>
      <c r="OA205" s="75"/>
      <c r="OB205" s="75"/>
      <c r="OC205" s="75"/>
      <c r="OD205" s="75"/>
      <c r="OE205" s="75"/>
      <c r="OF205" s="75"/>
      <c r="OG205" s="75"/>
      <c r="OH205" s="75"/>
      <c r="OI205" s="75"/>
      <c r="OJ205" s="75"/>
      <c r="OK205" s="75"/>
      <c r="OL205" s="75"/>
      <c r="OM205" s="75"/>
      <c r="ON205" s="75"/>
      <c r="OO205" s="75"/>
      <c r="OP205" s="75"/>
      <c r="OQ205" s="75"/>
      <c r="OR205" s="75"/>
      <c r="OS205" s="75"/>
      <c r="OT205" s="75"/>
      <c r="OU205" s="75"/>
      <c r="OV205" s="75"/>
      <c r="OW205" s="75"/>
      <c r="OX205" s="75"/>
      <c r="OY205" s="75"/>
      <c r="OZ205" s="75"/>
      <c r="PA205" s="75"/>
      <c r="PB205" s="75"/>
      <c r="PC205" s="75"/>
      <c r="PD205" s="75"/>
      <c r="PE205" s="75"/>
      <c r="PF205" s="75"/>
      <c r="PG205" s="75"/>
      <c r="PH205" s="75"/>
      <c r="PI205" s="75"/>
      <c r="PJ205" s="75"/>
      <c r="PK205" s="75"/>
      <c r="PL205" s="75"/>
      <c r="PM205" s="75"/>
      <c r="PN205" s="75"/>
      <c r="PO205" s="75"/>
      <c r="PP205" s="75"/>
      <c r="PQ205" s="75"/>
      <c r="PR205" s="75"/>
      <c r="PS205" s="75"/>
      <c r="PT205" s="75"/>
      <c r="PU205" s="75"/>
      <c r="PV205" s="75"/>
      <c r="PW205" s="75"/>
      <c r="PX205" s="75"/>
      <c r="PY205" s="75"/>
      <c r="PZ205" s="75"/>
      <c r="QA205" s="75"/>
      <c r="QB205" s="75"/>
      <c r="QC205" s="75"/>
      <c r="QD205" s="75"/>
      <c r="QE205" s="75"/>
      <c r="QF205" s="75"/>
      <c r="QG205" s="75"/>
      <c r="QH205" s="75"/>
      <c r="QI205" s="75"/>
      <c r="QJ205" s="75"/>
      <c r="QK205" s="75"/>
      <c r="QL205" s="75"/>
      <c r="QM205" s="75"/>
      <c r="QN205" s="75"/>
      <c r="QO205" s="75"/>
      <c r="QP205" s="75"/>
      <c r="QQ205" s="75"/>
      <c r="QR205" s="75"/>
      <c r="QS205" s="75"/>
      <c r="QT205" s="75"/>
      <c r="QU205" s="75"/>
      <c r="QV205" s="75"/>
      <c r="QW205" s="75"/>
      <c r="QX205" s="75"/>
      <c r="QY205" s="75"/>
      <c r="QZ205" s="75"/>
      <c r="RA205" s="75"/>
      <c r="RB205" s="75"/>
      <c r="RC205" s="75"/>
      <c r="RD205" s="75"/>
      <c r="RE205" s="75"/>
      <c r="RF205" s="75"/>
      <c r="RG205" s="75"/>
      <c r="RH205" s="75"/>
      <c r="RI205" s="75"/>
      <c r="RJ205" s="75"/>
      <c r="RK205" s="75"/>
      <c r="RL205" s="75"/>
      <c r="RM205" s="75"/>
      <c r="RN205" s="75"/>
      <c r="RO205" s="75"/>
      <c r="RP205" s="75"/>
      <c r="RQ205" s="75"/>
      <c r="RR205" s="75"/>
      <c r="RS205" s="75"/>
      <c r="RT205" s="75"/>
      <c r="RU205" s="75"/>
      <c r="RV205" s="75"/>
      <c r="RW205" s="75"/>
      <c r="RX205" s="75"/>
      <c r="RY205" s="75"/>
      <c r="RZ205" s="75"/>
      <c r="SA205" s="75"/>
      <c r="SB205" s="75"/>
      <c r="SC205" s="75"/>
      <c r="SD205" s="75"/>
      <c r="SE205" s="75"/>
    </row>
    <row r="206" spans="50:499" s="4" customFormat="1" x14ac:dyDescent="0.2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75"/>
      <c r="JQ206" s="75"/>
      <c r="JR206" s="75"/>
      <c r="JS206" s="75"/>
      <c r="JT206" s="75"/>
      <c r="JU206" s="75"/>
      <c r="JV206" s="75"/>
      <c r="JW206" s="75"/>
      <c r="JX206" s="75"/>
      <c r="JY206" s="75"/>
      <c r="JZ206" s="75"/>
      <c r="KA206" s="75"/>
      <c r="KB206" s="75"/>
      <c r="KC206" s="75"/>
      <c r="KD206" s="75"/>
      <c r="KE206" s="75"/>
      <c r="KF206" s="75"/>
      <c r="KG206" s="75"/>
      <c r="KH206" s="75"/>
      <c r="KI206" s="75"/>
      <c r="KJ206" s="75"/>
      <c r="KK206" s="75"/>
      <c r="KL206" s="75"/>
      <c r="KM206" s="75"/>
      <c r="KN206" s="75"/>
      <c r="KO206" s="75"/>
      <c r="KP206" s="75"/>
      <c r="KQ206" s="75"/>
      <c r="KR206" s="75"/>
      <c r="KS206" s="75"/>
      <c r="KT206" s="75"/>
      <c r="KU206" s="75"/>
      <c r="KV206" s="75"/>
      <c r="KW206" s="75"/>
      <c r="KX206" s="75"/>
      <c r="KY206" s="75"/>
      <c r="KZ206" s="75"/>
      <c r="LA206" s="75"/>
      <c r="LB206" s="75"/>
      <c r="LC206" s="75"/>
      <c r="LD206" s="75"/>
      <c r="LE206" s="75"/>
      <c r="LF206" s="75"/>
      <c r="LG206" s="75"/>
      <c r="LH206" s="75"/>
      <c r="LI206" s="75"/>
      <c r="LJ206" s="75"/>
      <c r="LK206" s="75"/>
      <c r="LL206" s="75"/>
      <c r="LM206" s="75"/>
      <c r="LN206" s="75"/>
      <c r="LO206" s="75"/>
      <c r="LP206" s="75"/>
      <c r="LQ206" s="75"/>
      <c r="LR206" s="75"/>
      <c r="LS206" s="75"/>
      <c r="LT206" s="75"/>
      <c r="LU206" s="75"/>
      <c r="LV206" s="75"/>
      <c r="LW206" s="75"/>
      <c r="LX206" s="75"/>
      <c r="LY206" s="75"/>
      <c r="LZ206" s="75"/>
      <c r="MA206" s="75"/>
      <c r="MB206" s="75"/>
      <c r="MC206" s="75"/>
      <c r="MD206" s="75"/>
      <c r="ME206" s="75"/>
      <c r="MF206" s="75"/>
      <c r="MG206" s="75"/>
      <c r="MH206" s="75"/>
      <c r="MI206" s="75"/>
      <c r="MJ206" s="75"/>
      <c r="MK206" s="75"/>
      <c r="ML206" s="75"/>
      <c r="MM206" s="75"/>
      <c r="MN206" s="75"/>
      <c r="MO206" s="75"/>
      <c r="MP206" s="75"/>
      <c r="MQ206" s="75"/>
      <c r="MR206" s="75"/>
      <c r="MS206" s="75"/>
      <c r="MT206" s="75"/>
      <c r="MU206" s="75"/>
      <c r="MV206" s="75"/>
      <c r="MW206" s="75"/>
      <c r="MX206" s="75"/>
      <c r="MY206" s="75"/>
      <c r="MZ206" s="75"/>
      <c r="NA206" s="75"/>
      <c r="NB206" s="75"/>
      <c r="NC206" s="75"/>
      <c r="ND206" s="75"/>
      <c r="NE206" s="75"/>
      <c r="NF206" s="75"/>
      <c r="NG206" s="75"/>
      <c r="NH206" s="75"/>
      <c r="NI206" s="75"/>
      <c r="NJ206" s="75"/>
      <c r="NK206" s="75"/>
      <c r="NL206" s="75"/>
      <c r="NM206" s="75"/>
      <c r="NN206" s="75"/>
      <c r="NO206" s="75"/>
      <c r="NP206" s="75"/>
      <c r="NQ206" s="75"/>
      <c r="NR206" s="75"/>
      <c r="NS206" s="75"/>
      <c r="NT206" s="75"/>
      <c r="NU206" s="75"/>
      <c r="NV206" s="75"/>
      <c r="NW206" s="75"/>
      <c r="NX206" s="75"/>
      <c r="NY206" s="75"/>
      <c r="NZ206" s="75"/>
      <c r="OA206" s="75"/>
      <c r="OB206" s="75"/>
      <c r="OC206" s="75"/>
      <c r="OD206" s="75"/>
      <c r="OE206" s="75"/>
      <c r="OF206" s="75"/>
      <c r="OG206" s="75"/>
      <c r="OH206" s="75"/>
      <c r="OI206" s="75"/>
      <c r="OJ206" s="75"/>
      <c r="OK206" s="75"/>
      <c r="OL206" s="75"/>
      <c r="OM206" s="75"/>
      <c r="ON206" s="75"/>
      <c r="OO206" s="75"/>
      <c r="OP206" s="75"/>
      <c r="OQ206" s="75"/>
      <c r="OR206" s="75"/>
      <c r="OS206" s="75"/>
      <c r="OT206" s="75"/>
      <c r="OU206" s="75"/>
      <c r="OV206" s="75"/>
      <c r="OW206" s="75"/>
      <c r="OX206" s="75"/>
      <c r="OY206" s="75"/>
      <c r="OZ206" s="75"/>
      <c r="PA206" s="75"/>
      <c r="PB206" s="75"/>
      <c r="PC206" s="75"/>
      <c r="PD206" s="75"/>
      <c r="PE206" s="75"/>
      <c r="PF206" s="75"/>
      <c r="PG206" s="75"/>
      <c r="PH206" s="75"/>
      <c r="PI206" s="75"/>
      <c r="PJ206" s="75"/>
      <c r="PK206" s="75"/>
      <c r="PL206" s="75"/>
      <c r="PM206" s="75"/>
      <c r="PN206" s="75"/>
      <c r="PO206" s="75"/>
      <c r="PP206" s="75"/>
      <c r="PQ206" s="75"/>
      <c r="PR206" s="75"/>
      <c r="PS206" s="75"/>
      <c r="PT206" s="75"/>
      <c r="PU206" s="75"/>
      <c r="PV206" s="75"/>
      <c r="PW206" s="75"/>
      <c r="PX206" s="75"/>
      <c r="PY206" s="75"/>
      <c r="PZ206" s="75"/>
      <c r="QA206" s="75"/>
      <c r="QB206" s="75"/>
      <c r="QC206" s="75"/>
      <c r="QD206" s="75"/>
      <c r="QE206" s="75"/>
      <c r="QF206" s="75"/>
      <c r="QG206" s="75"/>
      <c r="QH206" s="75"/>
      <c r="QI206" s="75"/>
      <c r="QJ206" s="75"/>
      <c r="QK206" s="75"/>
      <c r="QL206" s="75"/>
      <c r="QM206" s="75"/>
      <c r="QN206" s="75"/>
      <c r="QO206" s="75"/>
      <c r="QP206" s="75"/>
      <c r="QQ206" s="75"/>
      <c r="QR206" s="75"/>
      <c r="QS206" s="75"/>
      <c r="QT206" s="75"/>
      <c r="QU206" s="75"/>
      <c r="QV206" s="75"/>
      <c r="QW206" s="75"/>
      <c r="QX206" s="75"/>
      <c r="QY206" s="75"/>
      <c r="QZ206" s="75"/>
      <c r="RA206" s="75"/>
      <c r="RB206" s="75"/>
      <c r="RC206" s="75"/>
      <c r="RD206" s="75"/>
      <c r="RE206" s="75"/>
      <c r="RF206" s="75"/>
      <c r="RG206" s="75"/>
      <c r="RH206" s="75"/>
      <c r="RI206" s="75"/>
      <c r="RJ206" s="75"/>
      <c r="RK206" s="75"/>
      <c r="RL206" s="75"/>
      <c r="RM206" s="75"/>
      <c r="RN206" s="75"/>
      <c r="RO206" s="75"/>
      <c r="RP206" s="75"/>
      <c r="RQ206" s="75"/>
      <c r="RR206" s="75"/>
      <c r="RS206" s="75"/>
      <c r="RT206" s="75"/>
      <c r="RU206" s="75"/>
      <c r="RV206" s="75"/>
      <c r="RW206" s="75"/>
      <c r="RX206" s="75"/>
      <c r="RY206" s="75"/>
      <c r="RZ206" s="75"/>
      <c r="SA206" s="75"/>
      <c r="SB206" s="75"/>
      <c r="SC206" s="75"/>
      <c r="SD206" s="75"/>
      <c r="SE206" s="75"/>
    </row>
    <row r="207" spans="50:499" s="4" customFormat="1" x14ac:dyDescent="0.2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75"/>
      <c r="JQ207" s="75"/>
      <c r="JR207" s="75"/>
      <c r="JS207" s="75"/>
      <c r="JT207" s="75"/>
      <c r="JU207" s="75"/>
      <c r="JV207" s="75"/>
      <c r="JW207" s="75"/>
      <c r="JX207" s="75"/>
      <c r="JY207" s="75"/>
      <c r="JZ207" s="75"/>
      <c r="KA207" s="75"/>
      <c r="KB207" s="75"/>
      <c r="KC207" s="75"/>
      <c r="KD207" s="75"/>
      <c r="KE207" s="75"/>
      <c r="KF207" s="75"/>
      <c r="KG207" s="75"/>
      <c r="KH207" s="75"/>
      <c r="KI207" s="75"/>
      <c r="KJ207" s="75"/>
      <c r="KK207" s="75"/>
      <c r="KL207" s="75"/>
      <c r="KM207" s="75"/>
      <c r="KN207" s="75"/>
      <c r="KO207" s="75"/>
      <c r="KP207" s="75"/>
      <c r="KQ207" s="75"/>
      <c r="KR207" s="75"/>
      <c r="KS207" s="75"/>
      <c r="KT207" s="75"/>
      <c r="KU207" s="75"/>
      <c r="KV207" s="75"/>
      <c r="KW207" s="75"/>
      <c r="KX207" s="75"/>
      <c r="KY207" s="75"/>
      <c r="KZ207" s="75"/>
      <c r="LA207" s="75"/>
      <c r="LB207" s="75"/>
      <c r="LC207" s="75"/>
      <c r="LD207" s="75"/>
      <c r="LE207" s="75"/>
      <c r="LF207" s="75"/>
      <c r="LG207" s="75"/>
      <c r="LH207" s="75"/>
      <c r="LI207" s="75"/>
      <c r="LJ207" s="75"/>
      <c r="LK207" s="75"/>
      <c r="LL207" s="75"/>
      <c r="LM207" s="75"/>
      <c r="LN207" s="75"/>
      <c r="LO207" s="75"/>
      <c r="LP207" s="75"/>
      <c r="LQ207" s="75"/>
      <c r="LR207" s="75"/>
      <c r="LS207" s="75"/>
      <c r="LT207" s="75"/>
      <c r="LU207" s="75"/>
      <c r="LV207" s="75"/>
      <c r="LW207" s="75"/>
      <c r="LX207" s="75"/>
      <c r="LY207" s="75"/>
      <c r="LZ207" s="75"/>
      <c r="MA207" s="75"/>
      <c r="MB207" s="75"/>
      <c r="MC207" s="75"/>
      <c r="MD207" s="75"/>
      <c r="ME207" s="75"/>
      <c r="MF207" s="75"/>
      <c r="MG207" s="75"/>
      <c r="MH207" s="75"/>
      <c r="MI207" s="75"/>
      <c r="MJ207" s="75"/>
      <c r="MK207" s="75"/>
      <c r="ML207" s="75"/>
      <c r="MM207" s="75"/>
      <c r="MN207" s="75"/>
      <c r="MO207" s="75"/>
      <c r="MP207" s="75"/>
      <c r="MQ207" s="75"/>
      <c r="MR207" s="75"/>
      <c r="MS207" s="75"/>
      <c r="MT207" s="75"/>
      <c r="MU207" s="75"/>
      <c r="MV207" s="75"/>
      <c r="MW207" s="75"/>
      <c r="MX207" s="75"/>
      <c r="MY207" s="75"/>
      <c r="MZ207" s="75"/>
      <c r="NA207" s="75"/>
      <c r="NB207" s="75"/>
      <c r="NC207" s="75"/>
      <c r="ND207" s="75"/>
      <c r="NE207" s="75"/>
      <c r="NF207" s="75"/>
      <c r="NG207" s="75"/>
      <c r="NH207" s="75"/>
      <c r="NI207" s="75"/>
      <c r="NJ207" s="75"/>
      <c r="NK207" s="75"/>
      <c r="NL207" s="75"/>
      <c r="NM207" s="75"/>
      <c r="NN207" s="75"/>
      <c r="NO207" s="75"/>
      <c r="NP207" s="75"/>
      <c r="NQ207" s="75"/>
      <c r="NR207" s="75"/>
      <c r="NS207" s="75"/>
      <c r="NT207" s="75"/>
      <c r="NU207" s="75"/>
      <c r="NV207" s="75"/>
      <c r="NW207" s="75"/>
      <c r="NX207" s="75"/>
      <c r="NY207" s="75"/>
      <c r="NZ207" s="75"/>
      <c r="OA207" s="75"/>
      <c r="OB207" s="75"/>
      <c r="OC207" s="75"/>
      <c r="OD207" s="75"/>
      <c r="OE207" s="75"/>
      <c r="OF207" s="75"/>
      <c r="OG207" s="75"/>
      <c r="OH207" s="75"/>
      <c r="OI207" s="75"/>
      <c r="OJ207" s="75"/>
      <c r="OK207" s="75"/>
      <c r="OL207" s="75"/>
      <c r="OM207" s="75"/>
      <c r="ON207" s="75"/>
      <c r="OO207" s="75"/>
      <c r="OP207" s="75"/>
      <c r="OQ207" s="75"/>
      <c r="OR207" s="75"/>
      <c r="OS207" s="75"/>
      <c r="OT207" s="75"/>
      <c r="OU207" s="75"/>
      <c r="OV207" s="75"/>
      <c r="OW207" s="75"/>
      <c r="OX207" s="75"/>
      <c r="OY207" s="75"/>
      <c r="OZ207" s="75"/>
      <c r="PA207" s="75"/>
      <c r="PB207" s="75"/>
      <c r="PC207" s="75"/>
      <c r="PD207" s="75"/>
      <c r="PE207" s="75"/>
      <c r="PF207" s="75"/>
      <c r="PG207" s="75"/>
      <c r="PH207" s="75"/>
      <c r="PI207" s="75"/>
      <c r="PJ207" s="75"/>
      <c r="PK207" s="75"/>
      <c r="PL207" s="75"/>
      <c r="PM207" s="75"/>
      <c r="PN207" s="75"/>
      <c r="PO207" s="75"/>
      <c r="PP207" s="75"/>
      <c r="PQ207" s="75"/>
      <c r="PR207" s="75"/>
      <c r="PS207" s="75"/>
      <c r="PT207" s="75"/>
      <c r="PU207" s="75"/>
      <c r="PV207" s="75"/>
      <c r="PW207" s="75"/>
      <c r="PX207" s="75"/>
      <c r="PY207" s="75"/>
      <c r="PZ207" s="75"/>
      <c r="QA207" s="75"/>
      <c r="QB207" s="75"/>
      <c r="QC207" s="75"/>
      <c r="QD207" s="75"/>
      <c r="QE207" s="75"/>
      <c r="QF207" s="75"/>
      <c r="QG207" s="75"/>
      <c r="QH207" s="75"/>
      <c r="QI207" s="75"/>
      <c r="QJ207" s="75"/>
      <c r="QK207" s="75"/>
      <c r="QL207" s="75"/>
      <c r="QM207" s="75"/>
      <c r="QN207" s="75"/>
      <c r="QO207" s="75"/>
      <c r="QP207" s="75"/>
      <c r="QQ207" s="75"/>
      <c r="QR207" s="75"/>
      <c r="QS207" s="75"/>
      <c r="QT207" s="75"/>
      <c r="QU207" s="75"/>
      <c r="QV207" s="75"/>
      <c r="QW207" s="75"/>
      <c r="QX207" s="75"/>
      <c r="QY207" s="75"/>
      <c r="QZ207" s="75"/>
      <c r="RA207" s="75"/>
      <c r="RB207" s="75"/>
      <c r="RC207" s="75"/>
      <c r="RD207" s="75"/>
      <c r="RE207" s="75"/>
      <c r="RF207" s="75"/>
      <c r="RG207" s="75"/>
      <c r="RH207" s="75"/>
      <c r="RI207" s="75"/>
      <c r="RJ207" s="75"/>
      <c r="RK207" s="75"/>
      <c r="RL207" s="75"/>
      <c r="RM207" s="75"/>
      <c r="RN207" s="75"/>
      <c r="RO207" s="75"/>
      <c r="RP207" s="75"/>
      <c r="RQ207" s="75"/>
      <c r="RR207" s="75"/>
      <c r="RS207" s="75"/>
      <c r="RT207" s="75"/>
      <c r="RU207" s="75"/>
      <c r="RV207" s="75"/>
      <c r="RW207" s="75"/>
      <c r="RX207" s="75"/>
      <c r="RY207" s="75"/>
      <c r="RZ207" s="75"/>
      <c r="SA207" s="75"/>
      <c r="SB207" s="75"/>
      <c r="SC207" s="75"/>
      <c r="SD207" s="75"/>
      <c r="SE207" s="75"/>
    </row>
    <row r="208" spans="50:499" s="4" customFormat="1" x14ac:dyDescent="0.2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c r="IW208" s="75"/>
      <c r="IX208" s="75"/>
      <c r="IY208" s="75"/>
      <c r="IZ208" s="75"/>
      <c r="JA208" s="75"/>
      <c r="JB208" s="75"/>
      <c r="JC208" s="75"/>
      <c r="JD208" s="75"/>
      <c r="JE208" s="75"/>
      <c r="JF208" s="75"/>
      <c r="JG208" s="75"/>
      <c r="JH208" s="75"/>
      <c r="JI208" s="75"/>
      <c r="JJ208" s="75"/>
      <c r="JK208" s="75"/>
      <c r="JL208" s="75"/>
      <c r="JM208" s="75"/>
      <c r="JN208" s="75"/>
      <c r="JO208" s="75"/>
      <c r="JP208" s="75"/>
      <c r="JQ208" s="75"/>
      <c r="JR208" s="75"/>
      <c r="JS208" s="75"/>
      <c r="JT208" s="75"/>
      <c r="JU208" s="75"/>
      <c r="JV208" s="75"/>
      <c r="JW208" s="75"/>
      <c r="JX208" s="75"/>
      <c r="JY208" s="75"/>
      <c r="JZ208" s="75"/>
      <c r="KA208" s="75"/>
      <c r="KB208" s="75"/>
      <c r="KC208" s="75"/>
      <c r="KD208" s="75"/>
      <c r="KE208" s="75"/>
      <c r="KF208" s="75"/>
      <c r="KG208" s="75"/>
      <c r="KH208" s="75"/>
      <c r="KI208" s="75"/>
      <c r="KJ208" s="75"/>
      <c r="KK208" s="75"/>
      <c r="KL208" s="75"/>
      <c r="KM208" s="75"/>
      <c r="KN208" s="75"/>
      <c r="KO208" s="75"/>
      <c r="KP208" s="75"/>
      <c r="KQ208" s="75"/>
      <c r="KR208" s="75"/>
      <c r="KS208" s="75"/>
      <c r="KT208" s="75"/>
      <c r="KU208" s="75"/>
      <c r="KV208" s="75"/>
      <c r="KW208" s="75"/>
      <c r="KX208" s="75"/>
      <c r="KY208" s="75"/>
      <c r="KZ208" s="75"/>
      <c r="LA208" s="75"/>
      <c r="LB208" s="75"/>
      <c r="LC208" s="75"/>
      <c r="LD208" s="75"/>
      <c r="LE208" s="75"/>
      <c r="LF208" s="75"/>
      <c r="LG208" s="75"/>
      <c r="LH208" s="75"/>
      <c r="LI208" s="75"/>
      <c r="LJ208" s="75"/>
      <c r="LK208" s="75"/>
      <c r="LL208" s="75"/>
      <c r="LM208" s="75"/>
      <c r="LN208" s="75"/>
      <c r="LO208" s="75"/>
      <c r="LP208" s="75"/>
      <c r="LQ208" s="75"/>
      <c r="LR208" s="75"/>
      <c r="LS208" s="75"/>
      <c r="LT208" s="75"/>
      <c r="LU208" s="75"/>
      <c r="LV208" s="75"/>
      <c r="LW208" s="75"/>
      <c r="LX208" s="75"/>
      <c r="LY208" s="75"/>
      <c r="LZ208" s="75"/>
      <c r="MA208" s="75"/>
      <c r="MB208" s="75"/>
      <c r="MC208" s="75"/>
      <c r="MD208" s="75"/>
      <c r="ME208" s="75"/>
      <c r="MF208" s="75"/>
      <c r="MG208" s="75"/>
      <c r="MH208" s="75"/>
      <c r="MI208" s="75"/>
      <c r="MJ208" s="75"/>
      <c r="MK208" s="75"/>
      <c r="ML208" s="75"/>
      <c r="MM208" s="75"/>
      <c r="MN208" s="75"/>
      <c r="MO208" s="75"/>
      <c r="MP208" s="75"/>
      <c r="MQ208" s="75"/>
      <c r="MR208" s="75"/>
      <c r="MS208" s="75"/>
      <c r="MT208" s="75"/>
      <c r="MU208" s="75"/>
      <c r="MV208" s="75"/>
      <c r="MW208" s="75"/>
      <c r="MX208" s="75"/>
      <c r="MY208" s="75"/>
      <c r="MZ208" s="75"/>
      <c r="NA208" s="75"/>
      <c r="NB208" s="75"/>
      <c r="NC208" s="75"/>
      <c r="ND208" s="75"/>
      <c r="NE208" s="75"/>
      <c r="NF208" s="75"/>
      <c r="NG208" s="75"/>
      <c r="NH208" s="75"/>
      <c r="NI208" s="75"/>
      <c r="NJ208" s="75"/>
      <c r="NK208" s="75"/>
      <c r="NL208" s="75"/>
      <c r="NM208" s="75"/>
      <c r="NN208" s="75"/>
      <c r="NO208" s="75"/>
      <c r="NP208" s="75"/>
      <c r="NQ208" s="75"/>
      <c r="NR208" s="75"/>
      <c r="NS208" s="75"/>
      <c r="NT208" s="75"/>
      <c r="NU208" s="75"/>
      <c r="NV208" s="75"/>
      <c r="NW208" s="75"/>
      <c r="NX208" s="75"/>
      <c r="NY208" s="75"/>
      <c r="NZ208" s="75"/>
      <c r="OA208" s="75"/>
      <c r="OB208" s="75"/>
      <c r="OC208" s="75"/>
      <c r="OD208" s="75"/>
      <c r="OE208" s="75"/>
      <c r="OF208" s="75"/>
      <c r="OG208" s="75"/>
      <c r="OH208" s="75"/>
      <c r="OI208" s="75"/>
      <c r="OJ208" s="75"/>
      <c r="OK208" s="75"/>
      <c r="OL208" s="75"/>
      <c r="OM208" s="75"/>
      <c r="ON208" s="75"/>
      <c r="OO208" s="75"/>
      <c r="OP208" s="75"/>
      <c r="OQ208" s="75"/>
      <c r="OR208" s="75"/>
      <c r="OS208" s="75"/>
      <c r="OT208" s="75"/>
      <c r="OU208" s="75"/>
      <c r="OV208" s="75"/>
      <c r="OW208" s="75"/>
      <c r="OX208" s="75"/>
      <c r="OY208" s="75"/>
      <c r="OZ208" s="75"/>
      <c r="PA208" s="75"/>
      <c r="PB208" s="75"/>
      <c r="PC208" s="75"/>
      <c r="PD208" s="75"/>
      <c r="PE208" s="75"/>
      <c r="PF208" s="75"/>
      <c r="PG208" s="75"/>
      <c r="PH208" s="75"/>
      <c r="PI208" s="75"/>
      <c r="PJ208" s="75"/>
      <c r="PK208" s="75"/>
      <c r="PL208" s="75"/>
      <c r="PM208" s="75"/>
      <c r="PN208" s="75"/>
      <c r="PO208" s="75"/>
      <c r="PP208" s="75"/>
      <c r="PQ208" s="75"/>
      <c r="PR208" s="75"/>
      <c r="PS208" s="75"/>
      <c r="PT208" s="75"/>
      <c r="PU208" s="75"/>
      <c r="PV208" s="75"/>
      <c r="PW208" s="75"/>
      <c r="PX208" s="75"/>
      <c r="PY208" s="75"/>
      <c r="PZ208" s="75"/>
      <c r="QA208" s="75"/>
      <c r="QB208" s="75"/>
      <c r="QC208" s="75"/>
      <c r="QD208" s="75"/>
      <c r="QE208" s="75"/>
      <c r="QF208" s="75"/>
      <c r="QG208" s="75"/>
      <c r="QH208" s="75"/>
      <c r="QI208" s="75"/>
      <c r="QJ208" s="75"/>
      <c r="QK208" s="75"/>
      <c r="QL208" s="75"/>
      <c r="QM208" s="75"/>
      <c r="QN208" s="75"/>
      <c r="QO208" s="75"/>
      <c r="QP208" s="75"/>
      <c r="QQ208" s="75"/>
      <c r="QR208" s="75"/>
      <c r="QS208" s="75"/>
      <c r="QT208" s="75"/>
      <c r="QU208" s="75"/>
      <c r="QV208" s="75"/>
      <c r="QW208" s="75"/>
      <c r="QX208" s="75"/>
      <c r="QY208" s="75"/>
      <c r="QZ208" s="75"/>
      <c r="RA208" s="75"/>
      <c r="RB208" s="75"/>
      <c r="RC208" s="75"/>
      <c r="RD208" s="75"/>
      <c r="RE208" s="75"/>
      <c r="RF208" s="75"/>
      <c r="RG208" s="75"/>
      <c r="RH208" s="75"/>
      <c r="RI208" s="75"/>
      <c r="RJ208" s="75"/>
      <c r="RK208" s="75"/>
      <c r="RL208" s="75"/>
      <c r="RM208" s="75"/>
      <c r="RN208" s="75"/>
      <c r="RO208" s="75"/>
      <c r="RP208" s="75"/>
      <c r="RQ208" s="75"/>
      <c r="RR208" s="75"/>
      <c r="RS208" s="75"/>
      <c r="RT208" s="75"/>
      <c r="RU208" s="75"/>
      <c r="RV208" s="75"/>
      <c r="RW208" s="75"/>
      <c r="RX208" s="75"/>
      <c r="RY208" s="75"/>
      <c r="RZ208" s="75"/>
      <c r="SA208" s="75"/>
      <c r="SB208" s="75"/>
      <c r="SC208" s="75"/>
      <c r="SD208" s="75"/>
      <c r="SE208" s="75"/>
    </row>
    <row r="209" spans="50:499" s="4" customFormat="1" x14ac:dyDescent="0.2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c r="IW209" s="75"/>
      <c r="IX209" s="75"/>
      <c r="IY209" s="75"/>
      <c r="IZ209" s="75"/>
      <c r="JA209" s="75"/>
      <c r="JB209" s="75"/>
      <c r="JC209" s="75"/>
      <c r="JD209" s="75"/>
      <c r="JE209" s="75"/>
      <c r="JF209" s="75"/>
      <c r="JG209" s="75"/>
      <c r="JH209" s="75"/>
      <c r="JI209" s="75"/>
      <c r="JJ209" s="75"/>
      <c r="JK209" s="75"/>
      <c r="JL209" s="75"/>
      <c r="JM209" s="75"/>
      <c r="JN209" s="75"/>
      <c r="JO209" s="75"/>
      <c r="JP209" s="75"/>
      <c r="JQ209" s="75"/>
      <c r="JR209" s="75"/>
      <c r="JS209" s="75"/>
      <c r="JT209" s="75"/>
      <c r="JU209" s="75"/>
      <c r="JV209" s="75"/>
      <c r="JW209" s="75"/>
      <c r="JX209" s="75"/>
      <c r="JY209" s="75"/>
      <c r="JZ209" s="75"/>
      <c r="KA209" s="75"/>
      <c r="KB209" s="75"/>
      <c r="KC209" s="75"/>
      <c r="KD209" s="75"/>
      <c r="KE209" s="75"/>
      <c r="KF209" s="75"/>
      <c r="KG209" s="75"/>
      <c r="KH209" s="75"/>
      <c r="KI209" s="75"/>
      <c r="KJ209" s="75"/>
      <c r="KK209" s="75"/>
      <c r="KL209" s="75"/>
      <c r="KM209" s="75"/>
      <c r="KN209" s="75"/>
      <c r="KO209" s="75"/>
      <c r="KP209" s="75"/>
      <c r="KQ209" s="75"/>
      <c r="KR209" s="75"/>
      <c r="KS209" s="75"/>
      <c r="KT209" s="75"/>
      <c r="KU209" s="75"/>
      <c r="KV209" s="75"/>
      <c r="KW209" s="75"/>
      <c r="KX209" s="75"/>
      <c r="KY209" s="75"/>
      <c r="KZ209" s="75"/>
      <c r="LA209" s="75"/>
      <c r="LB209" s="75"/>
      <c r="LC209" s="75"/>
      <c r="LD209" s="75"/>
      <c r="LE209" s="75"/>
      <c r="LF209" s="75"/>
      <c r="LG209" s="75"/>
      <c r="LH209" s="75"/>
      <c r="LI209" s="75"/>
      <c r="LJ209" s="75"/>
      <c r="LK209" s="75"/>
      <c r="LL209" s="75"/>
      <c r="LM209" s="75"/>
      <c r="LN209" s="75"/>
      <c r="LO209" s="75"/>
      <c r="LP209" s="75"/>
      <c r="LQ209" s="75"/>
      <c r="LR209" s="75"/>
      <c r="LS209" s="75"/>
      <c r="LT209" s="75"/>
      <c r="LU209" s="75"/>
      <c r="LV209" s="75"/>
      <c r="LW209" s="75"/>
      <c r="LX209" s="75"/>
      <c r="LY209" s="75"/>
      <c r="LZ209" s="75"/>
      <c r="MA209" s="75"/>
      <c r="MB209" s="75"/>
      <c r="MC209" s="75"/>
      <c r="MD209" s="75"/>
      <c r="ME209" s="75"/>
      <c r="MF209" s="75"/>
      <c r="MG209" s="75"/>
      <c r="MH209" s="75"/>
      <c r="MI209" s="75"/>
      <c r="MJ209" s="75"/>
      <c r="MK209" s="75"/>
      <c r="ML209" s="75"/>
      <c r="MM209" s="75"/>
      <c r="MN209" s="75"/>
      <c r="MO209" s="75"/>
      <c r="MP209" s="75"/>
      <c r="MQ209" s="75"/>
      <c r="MR209" s="75"/>
      <c r="MS209" s="75"/>
      <c r="MT209" s="75"/>
      <c r="MU209" s="75"/>
      <c r="MV209" s="75"/>
      <c r="MW209" s="75"/>
      <c r="MX209" s="75"/>
      <c r="MY209" s="75"/>
      <c r="MZ209" s="75"/>
      <c r="NA209" s="75"/>
      <c r="NB209" s="75"/>
      <c r="NC209" s="75"/>
      <c r="ND209" s="75"/>
      <c r="NE209" s="75"/>
      <c r="NF209" s="75"/>
      <c r="NG209" s="75"/>
      <c r="NH209" s="75"/>
      <c r="NI209" s="75"/>
      <c r="NJ209" s="75"/>
      <c r="NK209" s="75"/>
      <c r="NL209" s="75"/>
      <c r="NM209" s="75"/>
      <c r="NN209" s="75"/>
      <c r="NO209" s="75"/>
      <c r="NP209" s="75"/>
      <c r="NQ209" s="75"/>
      <c r="NR209" s="75"/>
      <c r="NS209" s="75"/>
      <c r="NT209" s="75"/>
      <c r="NU209" s="75"/>
      <c r="NV209" s="75"/>
      <c r="NW209" s="75"/>
      <c r="NX209" s="75"/>
      <c r="NY209" s="75"/>
      <c r="NZ209" s="75"/>
      <c r="OA209" s="75"/>
      <c r="OB209" s="75"/>
      <c r="OC209" s="75"/>
      <c r="OD209" s="75"/>
      <c r="OE209" s="75"/>
      <c r="OF209" s="75"/>
      <c r="OG209" s="75"/>
      <c r="OH209" s="75"/>
      <c r="OI209" s="75"/>
      <c r="OJ209" s="75"/>
      <c r="OK209" s="75"/>
      <c r="OL209" s="75"/>
      <c r="OM209" s="75"/>
      <c r="ON209" s="75"/>
      <c r="OO209" s="75"/>
      <c r="OP209" s="75"/>
      <c r="OQ209" s="75"/>
      <c r="OR209" s="75"/>
      <c r="OS209" s="75"/>
      <c r="OT209" s="75"/>
      <c r="OU209" s="75"/>
      <c r="OV209" s="75"/>
      <c r="OW209" s="75"/>
      <c r="OX209" s="75"/>
      <c r="OY209" s="75"/>
      <c r="OZ209" s="75"/>
      <c r="PA209" s="75"/>
      <c r="PB209" s="75"/>
      <c r="PC209" s="75"/>
      <c r="PD209" s="75"/>
      <c r="PE209" s="75"/>
      <c r="PF209" s="75"/>
      <c r="PG209" s="75"/>
      <c r="PH209" s="75"/>
      <c r="PI209" s="75"/>
      <c r="PJ209" s="75"/>
      <c r="PK209" s="75"/>
      <c r="PL209" s="75"/>
      <c r="PM209" s="75"/>
      <c r="PN209" s="75"/>
      <c r="PO209" s="75"/>
      <c r="PP209" s="75"/>
      <c r="PQ209" s="75"/>
      <c r="PR209" s="75"/>
      <c r="PS209" s="75"/>
      <c r="PT209" s="75"/>
      <c r="PU209" s="75"/>
      <c r="PV209" s="75"/>
      <c r="PW209" s="75"/>
      <c r="PX209" s="75"/>
      <c r="PY209" s="75"/>
      <c r="PZ209" s="75"/>
      <c r="QA209" s="75"/>
      <c r="QB209" s="75"/>
      <c r="QC209" s="75"/>
      <c r="QD209" s="75"/>
      <c r="QE209" s="75"/>
      <c r="QF209" s="75"/>
      <c r="QG209" s="75"/>
      <c r="QH209" s="75"/>
      <c r="QI209" s="75"/>
      <c r="QJ209" s="75"/>
      <c r="QK209" s="75"/>
      <c r="QL209" s="75"/>
      <c r="QM209" s="75"/>
      <c r="QN209" s="75"/>
      <c r="QO209" s="75"/>
      <c r="QP209" s="75"/>
      <c r="QQ209" s="75"/>
      <c r="QR209" s="75"/>
      <c r="QS209" s="75"/>
      <c r="QT209" s="75"/>
      <c r="QU209" s="75"/>
      <c r="QV209" s="75"/>
      <c r="QW209" s="75"/>
      <c r="QX209" s="75"/>
      <c r="QY209" s="75"/>
      <c r="QZ209" s="75"/>
      <c r="RA209" s="75"/>
      <c r="RB209" s="75"/>
      <c r="RC209" s="75"/>
      <c r="RD209" s="75"/>
      <c r="RE209" s="75"/>
      <c r="RF209" s="75"/>
      <c r="RG209" s="75"/>
      <c r="RH209" s="75"/>
      <c r="RI209" s="75"/>
      <c r="RJ209" s="75"/>
      <c r="RK209" s="75"/>
      <c r="RL209" s="75"/>
      <c r="RM209" s="75"/>
      <c r="RN209" s="75"/>
      <c r="RO209" s="75"/>
      <c r="RP209" s="75"/>
      <c r="RQ209" s="75"/>
      <c r="RR209" s="75"/>
      <c r="RS209" s="75"/>
      <c r="RT209" s="75"/>
      <c r="RU209" s="75"/>
      <c r="RV209" s="75"/>
      <c r="RW209" s="75"/>
      <c r="RX209" s="75"/>
      <c r="RY209" s="75"/>
      <c r="RZ209" s="75"/>
      <c r="SA209" s="75"/>
      <c r="SB209" s="75"/>
      <c r="SC209" s="75"/>
      <c r="SD209" s="75"/>
      <c r="SE209" s="75"/>
    </row>
    <row r="210" spans="50:499" s="4" customFormat="1" x14ac:dyDescent="0.2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c r="IW210" s="75"/>
      <c r="IX210" s="75"/>
      <c r="IY210" s="75"/>
      <c r="IZ210" s="75"/>
      <c r="JA210" s="75"/>
      <c r="JB210" s="75"/>
      <c r="JC210" s="75"/>
      <c r="JD210" s="75"/>
      <c r="JE210" s="75"/>
      <c r="JF210" s="75"/>
      <c r="JG210" s="75"/>
      <c r="JH210" s="75"/>
      <c r="JI210" s="75"/>
      <c r="JJ210" s="75"/>
      <c r="JK210" s="75"/>
      <c r="JL210" s="75"/>
      <c r="JM210" s="75"/>
      <c r="JN210" s="75"/>
      <c r="JO210" s="75"/>
      <c r="JP210" s="75"/>
      <c r="JQ210" s="75"/>
      <c r="JR210" s="75"/>
      <c r="JS210" s="75"/>
      <c r="JT210" s="75"/>
      <c r="JU210" s="75"/>
      <c r="JV210" s="75"/>
      <c r="JW210" s="75"/>
      <c r="JX210" s="75"/>
      <c r="JY210" s="75"/>
      <c r="JZ210" s="75"/>
      <c r="KA210" s="75"/>
      <c r="KB210" s="75"/>
      <c r="KC210" s="75"/>
      <c r="KD210" s="75"/>
      <c r="KE210" s="75"/>
      <c r="KF210" s="75"/>
      <c r="KG210" s="75"/>
      <c r="KH210" s="75"/>
      <c r="KI210" s="75"/>
      <c r="KJ210" s="75"/>
      <c r="KK210" s="75"/>
      <c r="KL210" s="75"/>
      <c r="KM210" s="75"/>
      <c r="KN210" s="75"/>
      <c r="KO210" s="75"/>
      <c r="KP210" s="75"/>
      <c r="KQ210" s="75"/>
      <c r="KR210" s="75"/>
      <c r="KS210" s="75"/>
      <c r="KT210" s="75"/>
      <c r="KU210" s="75"/>
      <c r="KV210" s="75"/>
      <c r="KW210" s="75"/>
      <c r="KX210" s="75"/>
      <c r="KY210" s="75"/>
      <c r="KZ210" s="75"/>
      <c r="LA210" s="75"/>
      <c r="LB210" s="75"/>
      <c r="LC210" s="75"/>
      <c r="LD210" s="75"/>
      <c r="LE210" s="75"/>
      <c r="LF210" s="75"/>
      <c r="LG210" s="75"/>
      <c r="LH210" s="75"/>
      <c r="LI210" s="75"/>
      <c r="LJ210" s="75"/>
      <c r="LK210" s="75"/>
      <c r="LL210" s="75"/>
      <c r="LM210" s="75"/>
      <c r="LN210" s="75"/>
      <c r="LO210" s="75"/>
      <c r="LP210" s="75"/>
      <c r="LQ210" s="75"/>
      <c r="LR210" s="75"/>
      <c r="LS210" s="75"/>
      <c r="LT210" s="75"/>
      <c r="LU210" s="75"/>
      <c r="LV210" s="75"/>
      <c r="LW210" s="75"/>
      <c r="LX210" s="75"/>
      <c r="LY210" s="75"/>
      <c r="LZ210" s="75"/>
      <c r="MA210" s="75"/>
      <c r="MB210" s="75"/>
      <c r="MC210" s="75"/>
      <c r="MD210" s="75"/>
      <c r="ME210" s="75"/>
      <c r="MF210" s="75"/>
      <c r="MG210" s="75"/>
      <c r="MH210" s="75"/>
      <c r="MI210" s="75"/>
      <c r="MJ210" s="75"/>
      <c r="MK210" s="75"/>
      <c r="ML210" s="75"/>
      <c r="MM210" s="75"/>
      <c r="MN210" s="75"/>
      <c r="MO210" s="75"/>
      <c r="MP210" s="75"/>
      <c r="MQ210" s="75"/>
      <c r="MR210" s="75"/>
      <c r="MS210" s="75"/>
      <c r="MT210" s="75"/>
      <c r="MU210" s="75"/>
      <c r="MV210" s="75"/>
      <c r="MW210" s="75"/>
      <c r="MX210" s="75"/>
      <c r="MY210" s="75"/>
      <c r="MZ210" s="75"/>
      <c r="NA210" s="75"/>
      <c r="NB210" s="75"/>
      <c r="NC210" s="75"/>
      <c r="ND210" s="75"/>
      <c r="NE210" s="75"/>
      <c r="NF210" s="75"/>
      <c r="NG210" s="75"/>
      <c r="NH210" s="75"/>
      <c r="NI210" s="75"/>
      <c r="NJ210" s="75"/>
      <c r="NK210" s="75"/>
      <c r="NL210" s="75"/>
      <c r="NM210" s="75"/>
      <c r="NN210" s="75"/>
      <c r="NO210" s="75"/>
      <c r="NP210" s="75"/>
      <c r="NQ210" s="75"/>
      <c r="NR210" s="75"/>
      <c r="NS210" s="75"/>
      <c r="NT210" s="75"/>
      <c r="NU210" s="75"/>
      <c r="NV210" s="75"/>
      <c r="NW210" s="75"/>
      <c r="NX210" s="75"/>
      <c r="NY210" s="75"/>
      <c r="NZ210" s="75"/>
      <c r="OA210" s="75"/>
      <c r="OB210" s="75"/>
      <c r="OC210" s="75"/>
      <c r="OD210" s="75"/>
      <c r="OE210" s="75"/>
      <c r="OF210" s="75"/>
      <c r="OG210" s="75"/>
      <c r="OH210" s="75"/>
      <c r="OI210" s="75"/>
      <c r="OJ210" s="75"/>
      <c r="OK210" s="75"/>
      <c r="OL210" s="75"/>
      <c r="OM210" s="75"/>
      <c r="ON210" s="75"/>
      <c r="OO210" s="75"/>
      <c r="OP210" s="75"/>
      <c r="OQ210" s="75"/>
      <c r="OR210" s="75"/>
      <c r="OS210" s="75"/>
      <c r="OT210" s="75"/>
      <c r="OU210" s="75"/>
      <c r="OV210" s="75"/>
      <c r="OW210" s="75"/>
      <c r="OX210" s="75"/>
      <c r="OY210" s="75"/>
      <c r="OZ210" s="75"/>
      <c r="PA210" s="75"/>
      <c r="PB210" s="75"/>
      <c r="PC210" s="75"/>
      <c r="PD210" s="75"/>
      <c r="PE210" s="75"/>
      <c r="PF210" s="75"/>
      <c r="PG210" s="75"/>
      <c r="PH210" s="75"/>
      <c r="PI210" s="75"/>
      <c r="PJ210" s="75"/>
      <c r="PK210" s="75"/>
      <c r="PL210" s="75"/>
      <c r="PM210" s="75"/>
      <c r="PN210" s="75"/>
      <c r="PO210" s="75"/>
      <c r="PP210" s="75"/>
      <c r="PQ210" s="75"/>
      <c r="PR210" s="75"/>
      <c r="PS210" s="75"/>
      <c r="PT210" s="75"/>
      <c r="PU210" s="75"/>
      <c r="PV210" s="75"/>
      <c r="PW210" s="75"/>
      <c r="PX210" s="75"/>
      <c r="PY210" s="75"/>
      <c r="PZ210" s="75"/>
      <c r="QA210" s="75"/>
      <c r="QB210" s="75"/>
      <c r="QC210" s="75"/>
      <c r="QD210" s="75"/>
      <c r="QE210" s="75"/>
      <c r="QF210" s="75"/>
      <c r="QG210" s="75"/>
      <c r="QH210" s="75"/>
      <c r="QI210" s="75"/>
      <c r="QJ210" s="75"/>
      <c r="QK210" s="75"/>
      <c r="QL210" s="75"/>
      <c r="QM210" s="75"/>
      <c r="QN210" s="75"/>
      <c r="QO210" s="75"/>
      <c r="QP210" s="75"/>
      <c r="QQ210" s="75"/>
      <c r="QR210" s="75"/>
      <c r="QS210" s="75"/>
      <c r="QT210" s="75"/>
      <c r="QU210" s="75"/>
      <c r="QV210" s="75"/>
      <c r="QW210" s="75"/>
      <c r="QX210" s="75"/>
      <c r="QY210" s="75"/>
      <c r="QZ210" s="75"/>
      <c r="RA210" s="75"/>
      <c r="RB210" s="75"/>
      <c r="RC210" s="75"/>
      <c r="RD210" s="75"/>
      <c r="RE210" s="75"/>
      <c r="RF210" s="75"/>
      <c r="RG210" s="75"/>
      <c r="RH210" s="75"/>
      <c r="RI210" s="75"/>
      <c r="RJ210" s="75"/>
      <c r="RK210" s="75"/>
      <c r="RL210" s="75"/>
      <c r="RM210" s="75"/>
      <c r="RN210" s="75"/>
      <c r="RO210" s="75"/>
      <c r="RP210" s="75"/>
      <c r="RQ210" s="75"/>
      <c r="RR210" s="75"/>
      <c r="RS210" s="75"/>
      <c r="RT210" s="75"/>
      <c r="RU210" s="75"/>
      <c r="RV210" s="75"/>
      <c r="RW210" s="75"/>
      <c r="RX210" s="75"/>
      <c r="RY210" s="75"/>
      <c r="RZ210" s="75"/>
      <c r="SA210" s="75"/>
      <c r="SB210" s="75"/>
      <c r="SC210" s="75"/>
      <c r="SD210" s="75"/>
      <c r="SE210" s="75"/>
    </row>
    <row r="211" spans="50:499" s="4" customFormat="1" x14ac:dyDescent="0.2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c r="IW211" s="75"/>
      <c r="IX211" s="75"/>
      <c r="IY211" s="75"/>
      <c r="IZ211" s="75"/>
      <c r="JA211" s="75"/>
      <c r="JB211" s="75"/>
      <c r="JC211" s="75"/>
      <c r="JD211" s="75"/>
      <c r="JE211" s="75"/>
      <c r="JF211" s="75"/>
      <c r="JG211" s="75"/>
      <c r="JH211" s="75"/>
      <c r="JI211" s="75"/>
      <c r="JJ211" s="75"/>
      <c r="JK211" s="75"/>
      <c r="JL211" s="75"/>
      <c r="JM211" s="75"/>
      <c r="JN211" s="75"/>
      <c r="JO211" s="75"/>
      <c r="JP211" s="75"/>
      <c r="JQ211" s="75"/>
      <c r="JR211" s="75"/>
      <c r="JS211" s="75"/>
      <c r="JT211" s="75"/>
      <c r="JU211" s="75"/>
      <c r="JV211" s="75"/>
      <c r="JW211" s="75"/>
      <c r="JX211" s="75"/>
      <c r="JY211" s="75"/>
      <c r="JZ211" s="75"/>
      <c r="KA211" s="75"/>
      <c r="KB211" s="75"/>
      <c r="KC211" s="75"/>
      <c r="KD211" s="75"/>
      <c r="KE211" s="75"/>
      <c r="KF211" s="75"/>
      <c r="KG211" s="75"/>
      <c r="KH211" s="75"/>
      <c r="KI211" s="75"/>
      <c r="KJ211" s="75"/>
      <c r="KK211" s="75"/>
      <c r="KL211" s="75"/>
      <c r="KM211" s="75"/>
      <c r="KN211" s="75"/>
      <c r="KO211" s="75"/>
      <c r="KP211" s="75"/>
      <c r="KQ211" s="75"/>
      <c r="KR211" s="75"/>
      <c r="KS211" s="75"/>
      <c r="KT211" s="75"/>
      <c r="KU211" s="75"/>
      <c r="KV211" s="75"/>
      <c r="KW211" s="75"/>
      <c r="KX211" s="75"/>
      <c r="KY211" s="75"/>
      <c r="KZ211" s="75"/>
      <c r="LA211" s="75"/>
      <c r="LB211" s="75"/>
      <c r="LC211" s="75"/>
      <c r="LD211" s="75"/>
      <c r="LE211" s="75"/>
      <c r="LF211" s="75"/>
      <c r="LG211" s="75"/>
      <c r="LH211" s="75"/>
      <c r="LI211" s="75"/>
      <c r="LJ211" s="75"/>
      <c r="LK211" s="75"/>
      <c r="LL211" s="75"/>
      <c r="LM211" s="75"/>
      <c r="LN211" s="75"/>
      <c r="LO211" s="75"/>
      <c r="LP211" s="75"/>
      <c r="LQ211" s="75"/>
      <c r="LR211" s="75"/>
      <c r="LS211" s="75"/>
      <c r="LT211" s="75"/>
      <c r="LU211" s="75"/>
      <c r="LV211" s="75"/>
      <c r="LW211" s="75"/>
      <c r="LX211" s="75"/>
      <c r="LY211" s="75"/>
      <c r="LZ211" s="75"/>
      <c r="MA211" s="75"/>
      <c r="MB211" s="75"/>
      <c r="MC211" s="75"/>
      <c r="MD211" s="75"/>
      <c r="ME211" s="75"/>
      <c r="MF211" s="75"/>
      <c r="MG211" s="75"/>
      <c r="MH211" s="75"/>
      <c r="MI211" s="75"/>
      <c r="MJ211" s="75"/>
      <c r="MK211" s="75"/>
      <c r="ML211" s="75"/>
      <c r="MM211" s="75"/>
      <c r="MN211" s="75"/>
      <c r="MO211" s="75"/>
      <c r="MP211" s="75"/>
      <c r="MQ211" s="75"/>
      <c r="MR211" s="75"/>
      <c r="MS211" s="75"/>
      <c r="MT211" s="75"/>
      <c r="MU211" s="75"/>
      <c r="MV211" s="75"/>
      <c r="MW211" s="75"/>
      <c r="MX211" s="75"/>
      <c r="MY211" s="75"/>
      <c r="MZ211" s="75"/>
      <c r="NA211" s="75"/>
      <c r="NB211" s="75"/>
      <c r="NC211" s="75"/>
      <c r="ND211" s="75"/>
      <c r="NE211" s="75"/>
      <c r="NF211" s="75"/>
      <c r="NG211" s="75"/>
      <c r="NH211" s="75"/>
      <c r="NI211" s="75"/>
      <c r="NJ211" s="75"/>
      <c r="NK211" s="75"/>
      <c r="NL211" s="75"/>
      <c r="NM211" s="75"/>
      <c r="NN211" s="75"/>
      <c r="NO211" s="75"/>
      <c r="NP211" s="75"/>
      <c r="NQ211" s="75"/>
      <c r="NR211" s="75"/>
      <c r="NS211" s="75"/>
      <c r="NT211" s="75"/>
      <c r="NU211" s="75"/>
      <c r="NV211" s="75"/>
      <c r="NW211" s="75"/>
      <c r="NX211" s="75"/>
      <c r="NY211" s="75"/>
      <c r="NZ211" s="75"/>
      <c r="OA211" s="75"/>
      <c r="OB211" s="75"/>
      <c r="OC211" s="75"/>
      <c r="OD211" s="75"/>
      <c r="OE211" s="75"/>
      <c r="OF211" s="75"/>
      <c r="OG211" s="75"/>
      <c r="OH211" s="75"/>
      <c r="OI211" s="75"/>
      <c r="OJ211" s="75"/>
      <c r="OK211" s="75"/>
      <c r="OL211" s="75"/>
      <c r="OM211" s="75"/>
      <c r="ON211" s="75"/>
      <c r="OO211" s="75"/>
      <c r="OP211" s="75"/>
      <c r="OQ211" s="75"/>
      <c r="OR211" s="75"/>
      <c r="OS211" s="75"/>
      <c r="OT211" s="75"/>
      <c r="OU211" s="75"/>
      <c r="OV211" s="75"/>
      <c r="OW211" s="75"/>
      <c r="OX211" s="75"/>
      <c r="OY211" s="75"/>
      <c r="OZ211" s="75"/>
      <c r="PA211" s="75"/>
      <c r="PB211" s="75"/>
      <c r="PC211" s="75"/>
      <c r="PD211" s="75"/>
      <c r="PE211" s="75"/>
      <c r="PF211" s="75"/>
      <c r="PG211" s="75"/>
      <c r="PH211" s="75"/>
      <c r="PI211" s="75"/>
      <c r="PJ211" s="75"/>
      <c r="PK211" s="75"/>
      <c r="PL211" s="75"/>
      <c r="PM211" s="75"/>
      <c r="PN211" s="75"/>
      <c r="PO211" s="75"/>
      <c r="PP211" s="75"/>
      <c r="PQ211" s="75"/>
      <c r="PR211" s="75"/>
      <c r="PS211" s="75"/>
      <c r="PT211" s="75"/>
      <c r="PU211" s="75"/>
      <c r="PV211" s="75"/>
      <c r="PW211" s="75"/>
      <c r="PX211" s="75"/>
      <c r="PY211" s="75"/>
      <c r="PZ211" s="75"/>
      <c r="QA211" s="75"/>
      <c r="QB211" s="75"/>
      <c r="QC211" s="75"/>
      <c r="QD211" s="75"/>
      <c r="QE211" s="75"/>
      <c r="QF211" s="75"/>
      <c r="QG211" s="75"/>
      <c r="QH211" s="75"/>
      <c r="QI211" s="75"/>
      <c r="QJ211" s="75"/>
      <c r="QK211" s="75"/>
      <c r="QL211" s="75"/>
      <c r="QM211" s="75"/>
      <c r="QN211" s="75"/>
      <c r="QO211" s="75"/>
      <c r="QP211" s="75"/>
      <c r="QQ211" s="75"/>
      <c r="QR211" s="75"/>
      <c r="QS211" s="75"/>
      <c r="QT211" s="75"/>
      <c r="QU211" s="75"/>
      <c r="QV211" s="75"/>
      <c r="QW211" s="75"/>
      <c r="QX211" s="75"/>
      <c r="QY211" s="75"/>
      <c r="QZ211" s="75"/>
      <c r="RA211" s="75"/>
      <c r="RB211" s="75"/>
      <c r="RC211" s="75"/>
      <c r="RD211" s="75"/>
      <c r="RE211" s="75"/>
      <c r="RF211" s="75"/>
      <c r="RG211" s="75"/>
      <c r="RH211" s="75"/>
      <c r="RI211" s="75"/>
      <c r="RJ211" s="75"/>
      <c r="RK211" s="75"/>
      <c r="RL211" s="75"/>
      <c r="RM211" s="75"/>
      <c r="RN211" s="75"/>
      <c r="RO211" s="75"/>
      <c r="RP211" s="75"/>
      <c r="RQ211" s="75"/>
      <c r="RR211" s="75"/>
      <c r="RS211" s="75"/>
      <c r="RT211" s="75"/>
      <c r="RU211" s="75"/>
      <c r="RV211" s="75"/>
      <c r="RW211" s="75"/>
      <c r="RX211" s="75"/>
      <c r="RY211" s="75"/>
      <c r="RZ211" s="75"/>
      <c r="SA211" s="75"/>
      <c r="SB211" s="75"/>
      <c r="SC211" s="75"/>
      <c r="SD211" s="75"/>
      <c r="SE211" s="75"/>
    </row>
    <row r="212" spans="50:499" s="4" customFormat="1" x14ac:dyDescent="0.2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c r="IW212" s="75"/>
      <c r="IX212" s="75"/>
      <c r="IY212" s="75"/>
      <c r="IZ212" s="75"/>
      <c r="JA212" s="75"/>
      <c r="JB212" s="75"/>
      <c r="JC212" s="75"/>
      <c r="JD212" s="75"/>
      <c r="JE212" s="75"/>
      <c r="JF212" s="75"/>
      <c r="JG212" s="75"/>
      <c r="JH212" s="75"/>
      <c r="JI212" s="75"/>
      <c r="JJ212" s="75"/>
      <c r="JK212" s="75"/>
      <c r="JL212" s="75"/>
      <c r="JM212" s="75"/>
      <c r="JN212" s="75"/>
      <c r="JO212" s="75"/>
      <c r="JP212" s="75"/>
      <c r="JQ212" s="75"/>
      <c r="JR212" s="75"/>
      <c r="JS212" s="75"/>
      <c r="JT212" s="75"/>
      <c r="JU212" s="75"/>
      <c r="JV212" s="75"/>
      <c r="JW212" s="75"/>
      <c r="JX212" s="75"/>
      <c r="JY212" s="75"/>
      <c r="JZ212" s="75"/>
      <c r="KA212" s="75"/>
      <c r="KB212" s="75"/>
      <c r="KC212" s="75"/>
      <c r="KD212" s="75"/>
      <c r="KE212" s="75"/>
      <c r="KF212" s="75"/>
      <c r="KG212" s="75"/>
      <c r="KH212" s="75"/>
      <c r="KI212" s="75"/>
      <c r="KJ212" s="75"/>
      <c r="KK212" s="75"/>
      <c r="KL212" s="75"/>
      <c r="KM212" s="75"/>
      <c r="KN212" s="75"/>
      <c r="KO212" s="75"/>
      <c r="KP212" s="75"/>
      <c r="KQ212" s="75"/>
      <c r="KR212" s="75"/>
      <c r="KS212" s="75"/>
      <c r="KT212" s="75"/>
      <c r="KU212" s="75"/>
      <c r="KV212" s="75"/>
      <c r="KW212" s="75"/>
      <c r="KX212" s="75"/>
      <c r="KY212" s="75"/>
      <c r="KZ212" s="75"/>
      <c r="LA212" s="75"/>
      <c r="LB212" s="75"/>
      <c r="LC212" s="75"/>
      <c r="LD212" s="75"/>
      <c r="LE212" s="75"/>
      <c r="LF212" s="75"/>
      <c r="LG212" s="75"/>
      <c r="LH212" s="75"/>
      <c r="LI212" s="75"/>
      <c r="LJ212" s="75"/>
      <c r="LK212" s="75"/>
      <c r="LL212" s="75"/>
      <c r="LM212" s="75"/>
      <c r="LN212" s="75"/>
      <c r="LO212" s="75"/>
      <c r="LP212" s="75"/>
      <c r="LQ212" s="75"/>
      <c r="LR212" s="75"/>
      <c r="LS212" s="75"/>
      <c r="LT212" s="75"/>
      <c r="LU212" s="75"/>
      <c r="LV212" s="75"/>
      <c r="LW212" s="75"/>
      <c r="LX212" s="75"/>
      <c r="LY212" s="75"/>
      <c r="LZ212" s="75"/>
      <c r="MA212" s="75"/>
      <c r="MB212" s="75"/>
      <c r="MC212" s="75"/>
      <c r="MD212" s="75"/>
      <c r="ME212" s="75"/>
      <c r="MF212" s="75"/>
      <c r="MG212" s="75"/>
      <c r="MH212" s="75"/>
      <c r="MI212" s="75"/>
      <c r="MJ212" s="75"/>
      <c r="MK212" s="75"/>
      <c r="ML212" s="75"/>
      <c r="MM212" s="75"/>
      <c r="MN212" s="75"/>
      <c r="MO212" s="75"/>
      <c r="MP212" s="75"/>
      <c r="MQ212" s="75"/>
      <c r="MR212" s="75"/>
      <c r="MS212" s="75"/>
      <c r="MT212" s="75"/>
      <c r="MU212" s="75"/>
      <c r="MV212" s="75"/>
      <c r="MW212" s="75"/>
      <c r="MX212" s="75"/>
      <c r="MY212" s="75"/>
      <c r="MZ212" s="75"/>
      <c r="NA212" s="75"/>
      <c r="NB212" s="75"/>
      <c r="NC212" s="75"/>
      <c r="ND212" s="75"/>
      <c r="NE212" s="75"/>
      <c r="NF212" s="75"/>
      <c r="NG212" s="75"/>
      <c r="NH212" s="75"/>
      <c r="NI212" s="75"/>
      <c r="NJ212" s="75"/>
      <c r="NK212" s="75"/>
      <c r="NL212" s="75"/>
      <c r="NM212" s="75"/>
      <c r="NN212" s="75"/>
      <c r="NO212" s="75"/>
      <c r="NP212" s="75"/>
      <c r="NQ212" s="75"/>
      <c r="NR212" s="75"/>
      <c r="NS212" s="75"/>
      <c r="NT212" s="75"/>
      <c r="NU212" s="75"/>
      <c r="NV212" s="75"/>
      <c r="NW212" s="75"/>
      <c r="NX212" s="75"/>
      <c r="NY212" s="75"/>
      <c r="NZ212" s="75"/>
      <c r="OA212" s="75"/>
      <c r="OB212" s="75"/>
      <c r="OC212" s="75"/>
      <c r="OD212" s="75"/>
      <c r="OE212" s="75"/>
      <c r="OF212" s="75"/>
      <c r="OG212" s="75"/>
      <c r="OH212" s="75"/>
      <c r="OI212" s="75"/>
      <c r="OJ212" s="75"/>
      <c r="OK212" s="75"/>
      <c r="OL212" s="75"/>
      <c r="OM212" s="75"/>
      <c r="ON212" s="75"/>
      <c r="OO212" s="75"/>
      <c r="OP212" s="75"/>
      <c r="OQ212" s="75"/>
      <c r="OR212" s="75"/>
      <c r="OS212" s="75"/>
      <c r="OT212" s="75"/>
      <c r="OU212" s="75"/>
      <c r="OV212" s="75"/>
      <c r="OW212" s="75"/>
      <c r="OX212" s="75"/>
      <c r="OY212" s="75"/>
      <c r="OZ212" s="75"/>
      <c r="PA212" s="75"/>
      <c r="PB212" s="75"/>
      <c r="PC212" s="75"/>
      <c r="PD212" s="75"/>
      <c r="PE212" s="75"/>
      <c r="PF212" s="75"/>
      <c r="PG212" s="75"/>
      <c r="PH212" s="75"/>
      <c r="PI212" s="75"/>
      <c r="PJ212" s="75"/>
      <c r="PK212" s="75"/>
      <c r="PL212" s="75"/>
      <c r="PM212" s="75"/>
      <c r="PN212" s="75"/>
      <c r="PO212" s="75"/>
      <c r="PP212" s="75"/>
      <c r="PQ212" s="75"/>
      <c r="PR212" s="75"/>
      <c r="PS212" s="75"/>
      <c r="PT212" s="75"/>
      <c r="PU212" s="75"/>
      <c r="PV212" s="75"/>
      <c r="PW212" s="75"/>
      <c r="PX212" s="75"/>
      <c r="PY212" s="75"/>
      <c r="PZ212" s="75"/>
      <c r="QA212" s="75"/>
      <c r="QB212" s="75"/>
      <c r="QC212" s="75"/>
      <c r="QD212" s="75"/>
      <c r="QE212" s="75"/>
      <c r="QF212" s="75"/>
      <c r="QG212" s="75"/>
      <c r="QH212" s="75"/>
      <c r="QI212" s="75"/>
      <c r="QJ212" s="75"/>
      <c r="QK212" s="75"/>
      <c r="QL212" s="75"/>
      <c r="QM212" s="75"/>
      <c r="QN212" s="75"/>
      <c r="QO212" s="75"/>
      <c r="QP212" s="75"/>
      <c r="QQ212" s="75"/>
      <c r="QR212" s="75"/>
      <c r="QS212" s="75"/>
      <c r="QT212" s="75"/>
      <c r="QU212" s="75"/>
      <c r="QV212" s="75"/>
      <c r="QW212" s="75"/>
      <c r="QX212" s="75"/>
      <c r="QY212" s="75"/>
      <c r="QZ212" s="75"/>
      <c r="RA212" s="75"/>
      <c r="RB212" s="75"/>
      <c r="RC212" s="75"/>
      <c r="RD212" s="75"/>
      <c r="RE212" s="75"/>
      <c r="RF212" s="75"/>
      <c r="RG212" s="75"/>
      <c r="RH212" s="75"/>
      <c r="RI212" s="75"/>
      <c r="RJ212" s="75"/>
      <c r="RK212" s="75"/>
      <c r="RL212" s="75"/>
      <c r="RM212" s="75"/>
      <c r="RN212" s="75"/>
      <c r="RO212" s="75"/>
      <c r="RP212" s="75"/>
      <c r="RQ212" s="75"/>
      <c r="RR212" s="75"/>
      <c r="RS212" s="75"/>
      <c r="RT212" s="75"/>
      <c r="RU212" s="75"/>
      <c r="RV212" s="75"/>
      <c r="RW212" s="75"/>
      <c r="RX212" s="75"/>
      <c r="RY212" s="75"/>
      <c r="RZ212" s="75"/>
      <c r="SA212" s="75"/>
      <c r="SB212" s="75"/>
      <c r="SC212" s="75"/>
      <c r="SD212" s="75"/>
      <c r="SE212" s="75"/>
    </row>
    <row r="213" spans="50:499" s="4" customFormat="1" x14ac:dyDescent="0.2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c r="IW213" s="75"/>
      <c r="IX213" s="75"/>
      <c r="IY213" s="75"/>
      <c r="IZ213" s="75"/>
      <c r="JA213" s="75"/>
      <c r="JB213" s="75"/>
      <c r="JC213" s="75"/>
      <c r="JD213" s="75"/>
      <c r="JE213" s="75"/>
      <c r="JF213" s="75"/>
      <c r="JG213" s="75"/>
      <c r="JH213" s="75"/>
      <c r="JI213" s="75"/>
      <c r="JJ213" s="75"/>
      <c r="JK213" s="75"/>
      <c r="JL213" s="75"/>
      <c r="JM213" s="75"/>
      <c r="JN213" s="75"/>
      <c r="JO213" s="75"/>
      <c r="JP213" s="75"/>
      <c r="JQ213" s="75"/>
      <c r="JR213" s="75"/>
      <c r="JS213" s="75"/>
      <c r="JT213" s="75"/>
      <c r="JU213" s="75"/>
      <c r="JV213" s="75"/>
      <c r="JW213" s="75"/>
      <c r="JX213" s="75"/>
      <c r="JY213" s="75"/>
      <c r="JZ213" s="75"/>
      <c r="KA213" s="75"/>
      <c r="KB213" s="75"/>
      <c r="KC213" s="75"/>
      <c r="KD213" s="75"/>
      <c r="KE213" s="75"/>
      <c r="KF213" s="75"/>
      <c r="KG213" s="75"/>
      <c r="KH213" s="75"/>
      <c r="KI213" s="75"/>
      <c r="KJ213" s="75"/>
      <c r="KK213" s="75"/>
      <c r="KL213" s="75"/>
      <c r="KM213" s="75"/>
      <c r="KN213" s="75"/>
      <c r="KO213" s="75"/>
      <c r="KP213" s="75"/>
      <c r="KQ213" s="75"/>
      <c r="KR213" s="75"/>
      <c r="KS213" s="75"/>
      <c r="KT213" s="75"/>
      <c r="KU213" s="75"/>
      <c r="KV213" s="75"/>
      <c r="KW213" s="75"/>
      <c r="KX213" s="75"/>
      <c r="KY213" s="75"/>
      <c r="KZ213" s="75"/>
      <c r="LA213" s="75"/>
      <c r="LB213" s="75"/>
      <c r="LC213" s="75"/>
      <c r="LD213" s="75"/>
      <c r="LE213" s="75"/>
      <c r="LF213" s="75"/>
      <c r="LG213" s="75"/>
      <c r="LH213" s="75"/>
      <c r="LI213" s="75"/>
      <c r="LJ213" s="75"/>
      <c r="LK213" s="75"/>
      <c r="LL213" s="75"/>
      <c r="LM213" s="75"/>
      <c r="LN213" s="75"/>
      <c r="LO213" s="75"/>
      <c r="LP213" s="75"/>
      <c r="LQ213" s="75"/>
      <c r="LR213" s="75"/>
      <c r="LS213" s="75"/>
      <c r="LT213" s="75"/>
      <c r="LU213" s="75"/>
      <c r="LV213" s="75"/>
      <c r="LW213" s="75"/>
      <c r="LX213" s="75"/>
      <c r="LY213" s="75"/>
      <c r="LZ213" s="75"/>
      <c r="MA213" s="75"/>
      <c r="MB213" s="75"/>
      <c r="MC213" s="75"/>
      <c r="MD213" s="75"/>
      <c r="ME213" s="75"/>
      <c r="MF213" s="75"/>
      <c r="MG213" s="75"/>
      <c r="MH213" s="75"/>
      <c r="MI213" s="75"/>
      <c r="MJ213" s="75"/>
      <c r="MK213" s="75"/>
      <c r="ML213" s="75"/>
      <c r="MM213" s="75"/>
      <c r="MN213" s="75"/>
      <c r="MO213" s="75"/>
      <c r="MP213" s="75"/>
      <c r="MQ213" s="75"/>
      <c r="MR213" s="75"/>
      <c r="MS213" s="75"/>
      <c r="MT213" s="75"/>
      <c r="MU213" s="75"/>
      <c r="MV213" s="75"/>
      <c r="MW213" s="75"/>
      <c r="MX213" s="75"/>
      <c r="MY213" s="75"/>
      <c r="MZ213" s="75"/>
      <c r="NA213" s="75"/>
      <c r="NB213" s="75"/>
      <c r="NC213" s="75"/>
      <c r="ND213" s="75"/>
      <c r="NE213" s="75"/>
      <c r="NF213" s="75"/>
      <c r="NG213" s="75"/>
      <c r="NH213" s="75"/>
      <c r="NI213" s="75"/>
      <c r="NJ213" s="75"/>
      <c r="NK213" s="75"/>
      <c r="NL213" s="75"/>
      <c r="NM213" s="75"/>
      <c r="NN213" s="75"/>
      <c r="NO213" s="75"/>
      <c r="NP213" s="75"/>
      <c r="NQ213" s="75"/>
      <c r="NR213" s="75"/>
      <c r="NS213" s="75"/>
      <c r="NT213" s="75"/>
      <c r="NU213" s="75"/>
      <c r="NV213" s="75"/>
      <c r="NW213" s="75"/>
      <c r="NX213" s="75"/>
      <c r="NY213" s="75"/>
      <c r="NZ213" s="75"/>
      <c r="OA213" s="75"/>
      <c r="OB213" s="75"/>
      <c r="OC213" s="75"/>
      <c r="OD213" s="75"/>
      <c r="OE213" s="75"/>
      <c r="OF213" s="75"/>
      <c r="OG213" s="75"/>
      <c r="OH213" s="75"/>
      <c r="OI213" s="75"/>
      <c r="OJ213" s="75"/>
      <c r="OK213" s="75"/>
      <c r="OL213" s="75"/>
      <c r="OM213" s="75"/>
      <c r="ON213" s="75"/>
      <c r="OO213" s="75"/>
      <c r="OP213" s="75"/>
      <c r="OQ213" s="75"/>
      <c r="OR213" s="75"/>
      <c r="OS213" s="75"/>
      <c r="OT213" s="75"/>
      <c r="OU213" s="75"/>
      <c r="OV213" s="75"/>
      <c r="OW213" s="75"/>
      <c r="OX213" s="75"/>
      <c r="OY213" s="75"/>
      <c r="OZ213" s="75"/>
      <c r="PA213" s="75"/>
      <c r="PB213" s="75"/>
      <c r="PC213" s="75"/>
      <c r="PD213" s="75"/>
      <c r="PE213" s="75"/>
      <c r="PF213" s="75"/>
      <c r="PG213" s="75"/>
      <c r="PH213" s="75"/>
      <c r="PI213" s="75"/>
      <c r="PJ213" s="75"/>
      <c r="PK213" s="75"/>
      <c r="PL213" s="75"/>
      <c r="PM213" s="75"/>
      <c r="PN213" s="75"/>
      <c r="PO213" s="75"/>
      <c r="PP213" s="75"/>
      <c r="PQ213" s="75"/>
      <c r="PR213" s="75"/>
      <c r="PS213" s="75"/>
      <c r="PT213" s="75"/>
      <c r="PU213" s="75"/>
      <c r="PV213" s="75"/>
      <c r="PW213" s="75"/>
      <c r="PX213" s="75"/>
      <c r="PY213" s="75"/>
      <c r="PZ213" s="75"/>
      <c r="QA213" s="75"/>
      <c r="QB213" s="75"/>
      <c r="QC213" s="75"/>
      <c r="QD213" s="75"/>
      <c r="QE213" s="75"/>
      <c r="QF213" s="75"/>
      <c r="QG213" s="75"/>
      <c r="QH213" s="75"/>
      <c r="QI213" s="75"/>
      <c r="QJ213" s="75"/>
      <c r="QK213" s="75"/>
      <c r="QL213" s="75"/>
      <c r="QM213" s="75"/>
      <c r="QN213" s="75"/>
      <c r="QO213" s="75"/>
      <c r="QP213" s="75"/>
      <c r="QQ213" s="75"/>
      <c r="QR213" s="75"/>
      <c r="QS213" s="75"/>
      <c r="QT213" s="75"/>
      <c r="QU213" s="75"/>
      <c r="QV213" s="75"/>
      <c r="QW213" s="75"/>
      <c r="QX213" s="75"/>
      <c r="QY213" s="75"/>
      <c r="QZ213" s="75"/>
      <c r="RA213" s="75"/>
      <c r="RB213" s="75"/>
      <c r="RC213" s="75"/>
      <c r="RD213" s="75"/>
      <c r="RE213" s="75"/>
      <c r="RF213" s="75"/>
      <c r="RG213" s="75"/>
      <c r="RH213" s="75"/>
      <c r="RI213" s="75"/>
      <c r="RJ213" s="75"/>
      <c r="RK213" s="75"/>
      <c r="RL213" s="75"/>
      <c r="RM213" s="75"/>
      <c r="RN213" s="75"/>
      <c r="RO213" s="75"/>
      <c r="RP213" s="75"/>
      <c r="RQ213" s="75"/>
      <c r="RR213" s="75"/>
      <c r="RS213" s="75"/>
      <c r="RT213" s="75"/>
      <c r="RU213" s="75"/>
      <c r="RV213" s="75"/>
      <c r="RW213" s="75"/>
      <c r="RX213" s="75"/>
      <c r="RY213" s="75"/>
      <c r="RZ213" s="75"/>
      <c r="SA213" s="75"/>
      <c r="SB213" s="75"/>
      <c r="SC213" s="75"/>
      <c r="SD213" s="75"/>
      <c r="SE213" s="75"/>
    </row>
    <row r="214" spans="50:499" s="4" customFormat="1" x14ac:dyDescent="0.2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row>
    <row r="215" spans="50:499" s="4" customFormat="1" x14ac:dyDescent="0.2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c r="IW215" s="75"/>
      <c r="IX215" s="75"/>
      <c r="IY215" s="75"/>
      <c r="IZ215" s="75"/>
      <c r="JA215" s="75"/>
      <c r="JB215" s="75"/>
      <c r="JC215" s="75"/>
      <c r="JD215" s="75"/>
      <c r="JE215" s="75"/>
      <c r="JF215" s="75"/>
      <c r="JG215" s="75"/>
      <c r="JH215" s="75"/>
      <c r="JI215" s="75"/>
      <c r="JJ215" s="75"/>
      <c r="JK215" s="75"/>
      <c r="JL215" s="75"/>
      <c r="JM215" s="75"/>
      <c r="JN215" s="75"/>
      <c r="JO215" s="75"/>
      <c r="JP215" s="75"/>
      <c r="JQ215" s="75"/>
      <c r="JR215" s="75"/>
      <c r="JS215" s="75"/>
      <c r="JT215" s="75"/>
      <c r="JU215" s="75"/>
      <c r="JV215" s="75"/>
      <c r="JW215" s="75"/>
      <c r="JX215" s="75"/>
      <c r="JY215" s="75"/>
      <c r="JZ215" s="75"/>
      <c r="KA215" s="75"/>
      <c r="KB215" s="75"/>
      <c r="KC215" s="75"/>
      <c r="KD215" s="75"/>
      <c r="KE215" s="75"/>
      <c r="KF215" s="75"/>
      <c r="KG215" s="75"/>
      <c r="KH215" s="75"/>
      <c r="KI215" s="75"/>
      <c r="KJ215" s="75"/>
      <c r="KK215" s="75"/>
      <c r="KL215" s="75"/>
      <c r="KM215" s="75"/>
      <c r="KN215" s="75"/>
      <c r="KO215" s="75"/>
      <c r="KP215" s="75"/>
      <c r="KQ215" s="75"/>
      <c r="KR215" s="75"/>
      <c r="KS215" s="75"/>
      <c r="KT215" s="75"/>
      <c r="KU215" s="75"/>
      <c r="KV215" s="75"/>
      <c r="KW215" s="75"/>
      <c r="KX215" s="75"/>
      <c r="KY215" s="75"/>
      <c r="KZ215" s="75"/>
      <c r="LA215" s="75"/>
      <c r="LB215" s="75"/>
      <c r="LC215" s="75"/>
      <c r="LD215" s="75"/>
      <c r="LE215" s="75"/>
      <c r="LF215" s="75"/>
      <c r="LG215" s="75"/>
      <c r="LH215" s="75"/>
      <c r="LI215" s="75"/>
      <c r="LJ215" s="75"/>
      <c r="LK215" s="75"/>
      <c r="LL215" s="75"/>
      <c r="LM215" s="75"/>
      <c r="LN215" s="75"/>
      <c r="LO215" s="75"/>
      <c r="LP215" s="75"/>
      <c r="LQ215" s="75"/>
      <c r="LR215" s="75"/>
      <c r="LS215" s="75"/>
      <c r="LT215" s="75"/>
      <c r="LU215" s="75"/>
      <c r="LV215" s="75"/>
      <c r="LW215" s="75"/>
      <c r="LX215" s="75"/>
      <c r="LY215" s="75"/>
      <c r="LZ215" s="75"/>
      <c r="MA215" s="75"/>
      <c r="MB215" s="75"/>
      <c r="MC215" s="75"/>
      <c r="MD215" s="75"/>
      <c r="ME215" s="75"/>
      <c r="MF215" s="75"/>
      <c r="MG215" s="75"/>
      <c r="MH215" s="75"/>
      <c r="MI215" s="75"/>
      <c r="MJ215" s="75"/>
      <c r="MK215" s="75"/>
      <c r="ML215" s="75"/>
      <c r="MM215" s="75"/>
      <c r="MN215" s="75"/>
      <c r="MO215" s="75"/>
      <c r="MP215" s="75"/>
      <c r="MQ215" s="75"/>
      <c r="MR215" s="75"/>
      <c r="MS215" s="75"/>
      <c r="MT215" s="75"/>
      <c r="MU215" s="75"/>
      <c r="MV215" s="75"/>
      <c r="MW215" s="75"/>
      <c r="MX215" s="75"/>
      <c r="MY215" s="75"/>
      <c r="MZ215" s="75"/>
      <c r="NA215" s="75"/>
      <c r="NB215" s="75"/>
      <c r="NC215" s="75"/>
      <c r="ND215" s="75"/>
      <c r="NE215" s="75"/>
      <c r="NF215" s="75"/>
      <c r="NG215" s="75"/>
      <c r="NH215" s="75"/>
      <c r="NI215" s="75"/>
      <c r="NJ215" s="75"/>
      <c r="NK215" s="75"/>
      <c r="NL215" s="75"/>
      <c r="NM215" s="75"/>
      <c r="NN215" s="75"/>
      <c r="NO215" s="75"/>
      <c r="NP215" s="75"/>
      <c r="NQ215" s="75"/>
      <c r="NR215" s="75"/>
      <c r="NS215" s="75"/>
      <c r="NT215" s="75"/>
      <c r="NU215" s="75"/>
      <c r="NV215" s="75"/>
      <c r="NW215" s="75"/>
      <c r="NX215" s="75"/>
      <c r="NY215" s="75"/>
      <c r="NZ215" s="75"/>
      <c r="OA215" s="75"/>
      <c r="OB215" s="75"/>
      <c r="OC215" s="75"/>
      <c r="OD215" s="75"/>
      <c r="OE215" s="75"/>
      <c r="OF215" s="75"/>
      <c r="OG215" s="75"/>
      <c r="OH215" s="75"/>
      <c r="OI215" s="75"/>
      <c r="OJ215" s="75"/>
      <c r="OK215" s="75"/>
      <c r="OL215" s="75"/>
      <c r="OM215" s="75"/>
      <c r="ON215" s="75"/>
      <c r="OO215" s="75"/>
      <c r="OP215" s="75"/>
      <c r="OQ215" s="75"/>
      <c r="OR215" s="75"/>
      <c r="OS215" s="75"/>
      <c r="OT215" s="75"/>
      <c r="OU215" s="75"/>
      <c r="OV215" s="75"/>
      <c r="OW215" s="75"/>
      <c r="OX215" s="75"/>
      <c r="OY215" s="75"/>
      <c r="OZ215" s="75"/>
      <c r="PA215" s="75"/>
      <c r="PB215" s="75"/>
      <c r="PC215" s="75"/>
      <c r="PD215" s="75"/>
      <c r="PE215" s="75"/>
      <c r="PF215" s="75"/>
      <c r="PG215" s="75"/>
      <c r="PH215" s="75"/>
      <c r="PI215" s="75"/>
      <c r="PJ215" s="75"/>
      <c r="PK215" s="75"/>
      <c r="PL215" s="75"/>
      <c r="PM215" s="75"/>
      <c r="PN215" s="75"/>
      <c r="PO215" s="75"/>
      <c r="PP215" s="75"/>
      <c r="PQ215" s="75"/>
      <c r="PR215" s="75"/>
      <c r="PS215" s="75"/>
      <c r="PT215" s="75"/>
      <c r="PU215" s="75"/>
      <c r="PV215" s="75"/>
      <c r="PW215" s="75"/>
      <c r="PX215" s="75"/>
      <c r="PY215" s="75"/>
      <c r="PZ215" s="75"/>
      <c r="QA215" s="75"/>
      <c r="QB215" s="75"/>
      <c r="QC215" s="75"/>
      <c r="QD215" s="75"/>
      <c r="QE215" s="75"/>
      <c r="QF215" s="75"/>
      <c r="QG215" s="75"/>
      <c r="QH215" s="75"/>
      <c r="QI215" s="75"/>
      <c r="QJ215" s="75"/>
      <c r="QK215" s="75"/>
      <c r="QL215" s="75"/>
      <c r="QM215" s="75"/>
      <c r="QN215" s="75"/>
      <c r="QO215" s="75"/>
      <c r="QP215" s="75"/>
      <c r="QQ215" s="75"/>
      <c r="QR215" s="75"/>
      <c r="QS215" s="75"/>
      <c r="QT215" s="75"/>
      <c r="QU215" s="75"/>
      <c r="QV215" s="75"/>
      <c r="QW215" s="75"/>
      <c r="QX215" s="75"/>
      <c r="QY215" s="75"/>
      <c r="QZ215" s="75"/>
      <c r="RA215" s="75"/>
      <c r="RB215" s="75"/>
      <c r="RC215" s="75"/>
      <c r="RD215" s="75"/>
      <c r="RE215" s="75"/>
      <c r="RF215" s="75"/>
      <c r="RG215" s="75"/>
      <c r="RH215" s="75"/>
      <c r="RI215" s="75"/>
      <c r="RJ215" s="75"/>
      <c r="RK215" s="75"/>
      <c r="RL215" s="75"/>
      <c r="RM215" s="75"/>
      <c r="RN215" s="75"/>
      <c r="RO215" s="75"/>
      <c r="RP215" s="75"/>
      <c r="RQ215" s="75"/>
      <c r="RR215" s="75"/>
      <c r="RS215" s="75"/>
      <c r="RT215" s="75"/>
      <c r="RU215" s="75"/>
      <c r="RV215" s="75"/>
      <c r="RW215" s="75"/>
      <c r="RX215" s="75"/>
      <c r="RY215" s="75"/>
      <c r="RZ215" s="75"/>
      <c r="SA215" s="75"/>
      <c r="SB215" s="75"/>
      <c r="SC215" s="75"/>
      <c r="SD215" s="75"/>
      <c r="SE215" s="75"/>
    </row>
    <row r="216" spans="50:499" s="4" customFormat="1" x14ac:dyDescent="0.2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c r="IW216" s="75"/>
      <c r="IX216" s="75"/>
      <c r="IY216" s="75"/>
      <c r="IZ216" s="75"/>
      <c r="JA216" s="75"/>
      <c r="JB216" s="75"/>
      <c r="JC216" s="75"/>
      <c r="JD216" s="75"/>
      <c r="JE216" s="75"/>
      <c r="JF216" s="75"/>
      <c r="JG216" s="75"/>
      <c r="JH216" s="75"/>
      <c r="JI216" s="75"/>
      <c r="JJ216" s="75"/>
      <c r="JK216" s="75"/>
      <c r="JL216" s="75"/>
      <c r="JM216" s="75"/>
      <c r="JN216" s="75"/>
      <c r="JO216" s="75"/>
      <c r="JP216" s="75"/>
      <c r="JQ216" s="75"/>
      <c r="JR216" s="75"/>
      <c r="JS216" s="75"/>
      <c r="JT216" s="75"/>
      <c r="JU216" s="75"/>
      <c r="JV216" s="75"/>
      <c r="JW216" s="75"/>
      <c r="JX216" s="75"/>
      <c r="JY216" s="75"/>
      <c r="JZ216" s="75"/>
      <c r="KA216" s="75"/>
      <c r="KB216" s="75"/>
      <c r="KC216" s="75"/>
      <c r="KD216" s="75"/>
      <c r="KE216" s="75"/>
      <c r="KF216" s="75"/>
      <c r="KG216" s="75"/>
      <c r="KH216" s="75"/>
      <c r="KI216" s="75"/>
      <c r="KJ216" s="75"/>
      <c r="KK216" s="75"/>
      <c r="KL216" s="75"/>
      <c r="KM216" s="75"/>
      <c r="KN216" s="75"/>
      <c r="KO216" s="75"/>
      <c r="KP216" s="75"/>
      <c r="KQ216" s="75"/>
      <c r="KR216" s="75"/>
      <c r="KS216" s="75"/>
      <c r="KT216" s="75"/>
      <c r="KU216" s="75"/>
      <c r="KV216" s="75"/>
      <c r="KW216" s="75"/>
      <c r="KX216" s="75"/>
      <c r="KY216" s="75"/>
      <c r="KZ216" s="75"/>
      <c r="LA216" s="75"/>
      <c r="LB216" s="75"/>
      <c r="LC216" s="75"/>
      <c r="LD216" s="75"/>
      <c r="LE216" s="75"/>
      <c r="LF216" s="75"/>
      <c r="LG216" s="75"/>
      <c r="LH216" s="75"/>
      <c r="LI216" s="75"/>
      <c r="LJ216" s="75"/>
      <c r="LK216" s="75"/>
      <c r="LL216" s="75"/>
      <c r="LM216" s="75"/>
      <c r="LN216" s="75"/>
      <c r="LO216" s="75"/>
      <c r="LP216" s="75"/>
      <c r="LQ216" s="75"/>
      <c r="LR216" s="75"/>
      <c r="LS216" s="75"/>
      <c r="LT216" s="75"/>
      <c r="LU216" s="75"/>
      <c r="LV216" s="75"/>
      <c r="LW216" s="75"/>
      <c r="LX216" s="75"/>
      <c r="LY216" s="75"/>
      <c r="LZ216" s="75"/>
      <c r="MA216" s="75"/>
      <c r="MB216" s="75"/>
      <c r="MC216" s="75"/>
      <c r="MD216" s="75"/>
      <c r="ME216" s="75"/>
      <c r="MF216" s="75"/>
      <c r="MG216" s="75"/>
      <c r="MH216" s="75"/>
      <c r="MI216" s="75"/>
      <c r="MJ216" s="75"/>
      <c r="MK216" s="75"/>
      <c r="ML216" s="75"/>
      <c r="MM216" s="75"/>
      <c r="MN216" s="75"/>
      <c r="MO216" s="75"/>
      <c r="MP216" s="75"/>
      <c r="MQ216" s="75"/>
      <c r="MR216" s="75"/>
      <c r="MS216" s="75"/>
      <c r="MT216" s="75"/>
      <c r="MU216" s="75"/>
      <c r="MV216" s="75"/>
      <c r="MW216" s="75"/>
      <c r="MX216" s="75"/>
      <c r="MY216" s="75"/>
      <c r="MZ216" s="75"/>
      <c r="NA216" s="75"/>
      <c r="NB216" s="75"/>
      <c r="NC216" s="75"/>
      <c r="ND216" s="75"/>
      <c r="NE216" s="75"/>
      <c r="NF216" s="75"/>
      <c r="NG216" s="75"/>
      <c r="NH216" s="75"/>
      <c r="NI216" s="75"/>
      <c r="NJ216" s="75"/>
      <c r="NK216" s="75"/>
      <c r="NL216" s="75"/>
      <c r="NM216" s="75"/>
      <c r="NN216" s="75"/>
      <c r="NO216" s="75"/>
      <c r="NP216" s="75"/>
      <c r="NQ216" s="75"/>
      <c r="NR216" s="75"/>
      <c r="NS216" s="75"/>
      <c r="NT216" s="75"/>
      <c r="NU216" s="75"/>
      <c r="NV216" s="75"/>
      <c r="NW216" s="75"/>
      <c r="NX216" s="75"/>
      <c r="NY216" s="75"/>
      <c r="NZ216" s="75"/>
      <c r="OA216" s="75"/>
      <c r="OB216" s="75"/>
      <c r="OC216" s="75"/>
      <c r="OD216" s="75"/>
      <c r="OE216" s="75"/>
      <c r="OF216" s="75"/>
      <c r="OG216" s="75"/>
      <c r="OH216" s="75"/>
      <c r="OI216" s="75"/>
      <c r="OJ216" s="75"/>
      <c r="OK216" s="75"/>
      <c r="OL216" s="75"/>
      <c r="OM216" s="75"/>
      <c r="ON216" s="75"/>
      <c r="OO216" s="75"/>
      <c r="OP216" s="75"/>
      <c r="OQ216" s="75"/>
      <c r="OR216" s="75"/>
      <c r="OS216" s="75"/>
      <c r="OT216" s="75"/>
      <c r="OU216" s="75"/>
      <c r="OV216" s="75"/>
      <c r="OW216" s="75"/>
      <c r="OX216" s="75"/>
      <c r="OY216" s="75"/>
      <c r="OZ216" s="75"/>
      <c r="PA216" s="75"/>
      <c r="PB216" s="75"/>
      <c r="PC216" s="75"/>
      <c r="PD216" s="75"/>
      <c r="PE216" s="75"/>
      <c r="PF216" s="75"/>
      <c r="PG216" s="75"/>
      <c r="PH216" s="75"/>
      <c r="PI216" s="75"/>
      <c r="PJ216" s="75"/>
      <c r="PK216" s="75"/>
      <c r="PL216" s="75"/>
      <c r="PM216" s="75"/>
      <c r="PN216" s="75"/>
      <c r="PO216" s="75"/>
      <c r="PP216" s="75"/>
      <c r="PQ216" s="75"/>
      <c r="PR216" s="75"/>
      <c r="PS216" s="75"/>
      <c r="PT216" s="75"/>
      <c r="PU216" s="75"/>
      <c r="PV216" s="75"/>
      <c r="PW216" s="75"/>
      <c r="PX216" s="75"/>
      <c r="PY216" s="75"/>
      <c r="PZ216" s="75"/>
      <c r="QA216" s="75"/>
      <c r="QB216" s="75"/>
      <c r="QC216" s="75"/>
      <c r="QD216" s="75"/>
      <c r="QE216" s="75"/>
      <c r="QF216" s="75"/>
      <c r="QG216" s="75"/>
      <c r="QH216" s="75"/>
      <c r="QI216" s="75"/>
      <c r="QJ216" s="75"/>
      <c r="QK216" s="75"/>
      <c r="QL216" s="75"/>
      <c r="QM216" s="75"/>
      <c r="QN216" s="75"/>
      <c r="QO216" s="75"/>
      <c r="QP216" s="75"/>
      <c r="QQ216" s="75"/>
      <c r="QR216" s="75"/>
      <c r="QS216" s="75"/>
      <c r="QT216" s="75"/>
      <c r="QU216" s="75"/>
      <c r="QV216" s="75"/>
      <c r="QW216" s="75"/>
      <c r="QX216" s="75"/>
      <c r="QY216" s="75"/>
      <c r="QZ216" s="75"/>
      <c r="RA216" s="75"/>
      <c r="RB216" s="75"/>
      <c r="RC216" s="75"/>
      <c r="RD216" s="75"/>
      <c r="RE216" s="75"/>
      <c r="RF216" s="75"/>
      <c r="RG216" s="75"/>
      <c r="RH216" s="75"/>
      <c r="RI216" s="75"/>
      <c r="RJ216" s="75"/>
      <c r="RK216" s="75"/>
      <c r="RL216" s="75"/>
      <c r="RM216" s="75"/>
      <c r="RN216" s="75"/>
      <c r="RO216" s="75"/>
      <c r="RP216" s="75"/>
      <c r="RQ216" s="75"/>
      <c r="RR216" s="75"/>
      <c r="RS216" s="75"/>
      <c r="RT216" s="75"/>
      <c r="RU216" s="75"/>
      <c r="RV216" s="75"/>
      <c r="RW216" s="75"/>
      <c r="RX216" s="75"/>
      <c r="RY216" s="75"/>
      <c r="RZ216" s="75"/>
      <c r="SA216" s="75"/>
      <c r="SB216" s="75"/>
      <c r="SC216" s="75"/>
      <c r="SD216" s="75"/>
      <c r="SE216" s="75"/>
    </row>
    <row r="217" spans="50:499" s="4" customFormat="1" x14ac:dyDescent="0.2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75"/>
      <c r="OF217" s="75"/>
      <c r="OG217" s="75"/>
      <c r="OH217" s="75"/>
      <c r="OI217" s="75"/>
      <c r="OJ217" s="75"/>
      <c r="OK217" s="75"/>
      <c r="OL217" s="75"/>
      <c r="OM217" s="75"/>
      <c r="ON217" s="75"/>
      <c r="OO217" s="75"/>
      <c r="OP217" s="75"/>
      <c r="OQ217" s="75"/>
      <c r="OR217" s="75"/>
      <c r="OS217" s="75"/>
      <c r="OT217" s="75"/>
      <c r="OU217" s="75"/>
      <c r="OV217" s="75"/>
      <c r="OW217" s="75"/>
      <c r="OX217" s="75"/>
      <c r="OY217" s="75"/>
      <c r="OZ217" s="75"/>
      <c r="PA217" s="75"/>
      <c r="PB217" s="75"/>
      <c r="PC217" s="75"/>
      <c r="PD217" s="75"/>
      <c r="PE217" s="75"/>
      <c r="PF217" s="75"/>
      <c r="PG217" s="75"/>
      <c r="PH217" s="75"/>
      <c r="PI217" s="75"/>
      <c r="PJ217" s="75"/>
      <c r="PK217" s="75"/>
      <c r="PL217" s="75"/>
      <c r="PM217" s="75"/>
      <c r="PN217" s="75"/>
      <c r="PO217" s="75"/>
      <c r="PP217" s="75"/>
      <c r="PQ217" s="75"/>
      <c r="PR217" s="75"/>
      <c r="PS217" s="75"/>
      <c r="PT217" s="75"/>
      <c r="PU217" s="75"/>
      <c r="PV217" s="75"/>
      <c r="PW217" s="75"/>
      <c r="PX217" s="75"/>
      <c r="PY217" s="75"/>
      <c r="PZ217" s="75"/>
      <c r="QA217" s="75"/>
      <c r="QB217" s="75"/>
      <c r="QC217" s="75"/>
      <c r="QD217" s="75"/>
      <c r="QE217" s="75"/>
      <c r="QF217" s="75"/>
      <c r="QG217" s="75"/>
      <c r="QH217" s="75"/>
      <c r="QI217" s="75"/>
      <c r="QJ217" s="75"/>
      <c r="QK217" s="75"/>
      <c r="QL217" s="75"/>
      <c r="QM217" s="75"/>
      <c r="QN217" s="75"/>
      <c r="QO217" s="75"/>
      <c r="QP217" s="75"/>
      <c r="QQ217" s="75"/>
      <c r="QR217" s="75"/>
      <c r="QS217" s="75"/>
      <c r="QT217" s="75"/>
      <c r="QU217" s="75"/>
      <c r="QV217" s="75"/>
      <c r="QW217" s="75"/>
      <c r="QX217" s="75"/>
      <c r="QY217" s="75"/>
      <c r="QZ217" s="75"/>
      <c r="RA217" s="75"/>
      <c r="RB217" s="75"/>
      <c r="RC217" s="75"/>
      <c r="RD217" s="75"/>
      <c r="RE217" s="75"/>
      <c r="RF217" s="75"/>
      <c r="RG217" s="75"/>
      <c r="RH217" s="75"/>
      <c r="RI217" s="75"/>
      <c r="RJ217" s="75"/>
      <c r="RK217" s="75"/>
      <c r="RL217" s="75"/>
      <c r="RM217" s="75"/>
      <c r="RN217" s="75"/>
      <c r="RO217" s="75"/>
      <c r="RP217" s="75"/>
      <c r="RQ217" s="75"/>
      <c r="RR217" s="75"/>
      <c r="RS217" s="75"/>
      <c r="RT217" s="75"/>
      <c r="RU217" s="75"/>
      <c r="RV217" s="75"/>
      <c r="RW217" s="75"/>
      <c r="RX217" s="75"/>
      <c r="RY217" s="75"/>
      <c r="RZ217" s="75"/>
      <c r="SA217" s="75"/>
      <c r="SB217" s="75"/>
      <c r="SC217" s="75"/>
      <c r="SD217" s="75"/>
      <c r="SE217" s="75"/>
    </row>
    <row r="218" spans="50:499" s="4" customFormat="1" x14ac:dyDescent="0.2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c r="IW218" s="75"/>
      <c r="IX218" s="75"/>
      <c r="IY218" s="75"/>
      <c r="IZ218" s="75"/>
      <c r="JA218" s="75"/>
      <c r="JB218" s="75"/>
      <c r="JC218" s="75"/>
      <c r="JD218" s="75"/>
      <c r="JE218" s="75"/>
      <c r="JF218" s="75"/>
      <c r="JG218" s="75"/>
      <c r="JH218" s="75"/>
      <c r="JI218" s="75"/>
      <c r="JJ218" s="75"/>
      <c r="JK218" s="75"/>
      <c r="JL218" s="75"/>
      <c r="JM218" s="75"/>
      <c r="JN218" s="75"/>
      <c r="JO218" s="75"/>
      <c r="JP218" s="75"/>
      <c r="JQ218" s="75"/>
      <c r="JR218" s="75"/>
      <c r="JS218" s="75"/>
      <c r="JT218" s="75"/>
      <c r="JU218" s="75"/>
      <c r="JV218" s="75"/>
      <c r="JW218" s="75"/>
      <c r="JX218" s="75"/>
      <c r="JY218" s="75"/>
      <c r="JZ218" s="75"/>
      <c r="KA218" s="75"/>
      <c r="KB218" s="75"/>
      <c r="KC218" s="75"/>
      <c r="KD218" s="75"/>
      <c r="KE218" s="75"/>
      <c r="KF218" s="75"/>
      <c r="KG218" s="75"/>
      <c r="KH218" s="75"/>
      <c r="KI218" s="75"/>
      <c r="KJ218" s="75"/>
      <c r="KK218" s="75"/>
      <c r="KL218" s="75"/>
      <c r="KM218" s="75"/>
      <c r="KN218" s="75"/>
      <c r="KO218" s="75"/>
      <c r="KP218" s="75"/>
      <c r="KQ218" s="75"/>
      <c r="KR218" s="75"/>
      <c r="KS218" s="75"/>
      <c r="KT218" s="75"/>
      <c r="KU218" s="75"/>
      <c r="KV218" s="75"/>
      <c r="KW218" s="75"/>
      <c r="KX218" s="75"/>
      <c r="KY218" s="75"/>
      <c r="KZ218" s="75"/>
      <c r="LA218" s="75"/>
      <c r="LB218" s="75"/>
      <c r="LC218" s="75"/>
      <c r="LD218" s="75"/>
      <c r="LE218" s="75"/>
      <c r="LF218" s="75"/>
      <c r="LG218" s="75"/>
      <c r="LH218" s="75"/>
      <c r="LI218" s="75"/>
      <c r="LJ218" s="75"/>
      <c r="LK218" s="75"/>
      <c r="LL218" s="75"/>
      <c r="LM218" s="75"/>
      <c r="LN218" s="75"/>
      <c r="LO218" s="75"/>
      <c r="LP218" s="75"/>
      <c r="LQ218" s="75"/>
      <c r="LR218" s="75"/>
      <c r="LS218" s="75"/>
      <c r="LT218" s="75"/>
      <c r="LU218" s="75"/>
      <c r="LV218" s="75"/>
      <c r="LW218" s="75"/>
      <c r="LX218" s="75"/>
      <c r="LY218" s="75"/>
      <c r="LZ218" s="75"/>
      <c r="MA218" s="75"/>
      <c r="MB218" s="75"/>
      <c r="MC218" s="75"/>
      <c r="MD218" s="75"/>
      <c r="ME218" s="75"/>
      <c r="MF218" s="75"/>
      <c r="MG218" s="75"/>
      <c r="MH218" s="75"/>
      <c r="MI218" s="75"/>
      <c r="MJ218" s="75"/>
      <c r="MK218" s="75"/>
      <c r="ML218" s="75"/>
      <c r="MM218" s="75"/>
      <c r="MN218" s="75"/>
      <c r="MO218" s="75"/>
      <c r="MP218" s="75"/>
      <c r="MQ218" s="75"/>
      <c r="MR218" s="75"/>
      <c r="MS218" s="75"/>
      <c r="MT218" s="75"/>
      <c r="MU218" s="75"/>
      <c r="MV218" s="75"/>
      <c r="MW218" s="75"/>
      <c r="MX218" s="75"/>
      <c r="MY218" s="75"/>
      <c r="MZ218" s="75"/>
      <c r="NA218" s="75"/>
      <c r="NB218" s="75"/>
      <c r="NC218" s="75"/>
      <c r="ND218" s="75"/>
      <c r="NE218" s="75"/>
      <c r="NF218" s="75"/>
      <c r="NG218" s="75"/>
      <c r="NH218" s="75"/>
      <c r="NI218" s="75"/>
      <c r="NJ218" s="75"/>
      <c r="NK218" s="75"/>
      <c r="NL218" s="75"/>
      <c r="NM218" s="75"/>
      <c r="NN218" s="75"/>
      <c r="NO218" s="75"/>
      <c r="NP218" s="75"/>
      <c r="NQ218" s="75"/>
      <c r="NR218" s="75"/>
      <c r="NS218" s="75"/>
      <c r="NT218" s="75"/>
      <c r="NU218" s="75"/>
      <c r="NV218" s="75"/>
      <c r="NW218" s="75"/>
      <c r="NX218" s="75"/>
      <c r="NY218" s="75"/>
      <c r="NZ218" s="75"/>
      <c r="OA218" s="75"/>
      <c r="OB218" s="75"/>
      <c r="OC218" s="75"/>
      <c r="OD218" s="75"/>
      <c r="OE218" s="75"/>
      <c r="OF218" s="75"/>
      <c r="OG218" s="75"/>
      <c r="OH218" s="75"/>
      <c r="OI218" s="75"/>
      <c r="OJ218" s="75"/>
      <c r="OK218" s="75"/>
      <c r="OL218" s="75"/>
      <c r="OM218" s="75"/>
      <c r="ON218" s="75"/>
      <c r="OO218" s="75"/>
      <c r="OP218" s="75"/>
      <c r="OQ218" s="75"/>
      <c r="OR218" s="75"/>
      <c r="OS218" s="75"/>
      <c r="OT218" s="75"/>
      <c r="OU218" s="75"/>
      <c r="OV218" s="75"/>
      <c r="OW218" s="75"/>
      <c r="OX218" s="75"/>
      <c r="OY218" s="75"/>
      <c r="OZ218" s="75"/>
      <c r="PA218" s="75"/>
      <c r="PB218" s="75"/>
      <c r="PC218" s="75"/>
      <c r="PD218" s="75"/>
      <c r="PE218" s="75"/>
      <c r="PF218" s="75"/>
      <c r="PG218" s="75"/>
      <c r="PH218" s="75"/>
      <c r="PI218" s="75"/>
      <c r="PJ218" s="75"/>
      <c r="PK218" s="75"/>
      <c r="PL218" s="75"/>
      <c r="PM218" s="75"/>
      <c r="PN218" s="75"/>
      <c r="PO218" s="75"/>
      <c r="PP218" s="75"/>
      <c r="PQ218" s="75"/>
      <c r="PR218" s="75"/>
      <c r="PS218" s="75"/>
      <c r="PT218" s="75"/>
      <c r="PU218" s="75"/>
      <c r="PV218" s="75"/>
      <c r="PW218" s="75"/>
      <c r="PX218" s="75"/>
      <c r="PY218" s="75"/>
      <c r="PZ218" s="75"/>
      <c r="QA218" s="75"/>
      <c r="QB218" s="75"/>
      <c r="QC218" s="75"/>
      <c r="QD218" s="75"/>
      <c r="QE218" s="75"/>
      <c r="QF218" s="75"/>
      <c r="QG218" s="75"/>
      <c r="QH218" s="75"/>
      <c r="QI218" s="75"/>
      <c r="QJ218" s="75"/>
      <c r="QK218" s="75"/>
      <c r="QL218" s="75"/>
      <c r="QM218" s="75"/>
      <c r="QN218" s="75"/>
      <c r="QO218" s="75"/>
      <c r="QP218" s="75"/>
      <c r="QQ218" s="75"/>
      <c r="QR218" s="75"/>
      <c r="QS218" s="75"/>
      <c r="QT218" s="75"/>
      <c r="QU218" s="75"/>
      <c r="QV218" s="75"/>
      <c r="QW218" s="75"/>
      <c r="QX218" s="75"/>
      <c r="QY218" s="75"/>
      <c r="QZ218" s="75"/>
      <c r="RA218" s="75"/>
      <c r="RB218" s="75"/>
      <c r="RC218" s="75"/>
      <c r="RD218" s="75"/>
      <c r="RE218" s="75"/>
      <c r="RF218" s="75"/>
      <c r="RG218" s="75"/>
      <c r="RH218" s="75"/>
      <c r="RI218" s="75"/>
      <c r="RJ218" s="75"/>
      <c r="RK218" s="75"/>
      <c r="RL218" s="75"/>
      <c r="RM218" s="75"/>
      <c r="RN218" s="75"/>
      <c r="RO218" s="75"/>
      <c r="RP218" s="75"/>
      <c r="RQ218" s="75"/>
      <c r="RR218" s="75"/>
      <c r="RS218" s="75"/>
      <c r="RT218" s="75"/>
      <c r="RU218" s="75"/>
      <c r="RV218" s="75"/>
      <c r="RW218" s="75"/>
      <c r="RX218" s="75"/>
      <c r="RY218" s="75"/>
      <c r="RZ218" s="75"/>
      <c r="SA218" s="75"/>
      <c r="SB218" s="75"/>
      <c r="SC218" s="75"/>
      <c r="SD218" s="75"/>
      <c r="SE218" s="75"/>
    </row>
    <row r="219" spans="50:499" s="4" customFormat="1" x14ac:dyDescent="0.2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c r="IW219" s="75"/>
      <c r="IX219" s="75"/>
      <c r="IY219" s="75"/>
      <c r="IZ219" s="75"/>
      <c r="JA219" s="75"/>
      <c r="JB219" s="75"/>
      <c r="JC219" s="75"/>
      <c r="JD219" s="75"/>
      <c r="JE219" s="75"/>
      <c r="JF219" s="75"/>
      <c r="JG219" s="75"/>
      <c r="JH219" s="75"/>
      <c r="JI219" s="75"/>
      <c r="JJ219" s="75"/>
      <c r="JK219" s="75"/>
      <c r="JL219" s="75"/>
      <c r="JM219" s="75"/>
      <c r="JN219" s="75"/>
      <c r="JO219" s="75"/>
      <c r="JP219" s="75"/>
      <c r="JQ219" s="75"/>
      <c r="JR219" s="75"/>
      <c r="JS219" s="75"/>
      <c r="JT219" s="75"/>
      <c r="JU219" s="75"/>
      <c r="JV219" s="75"/>
      <c r="JW219" s="75"/>
      <c r="JX219" s="75"/>
      <c r="JY219" s="75"/>
      <c r="JZ219" s="75"/>
      <c r="KA219" s="75"/>
      <c r="KB219" s="75"/>
      <c r="KC219" s="75"/>
      <c r="KD219" s="75"/>
      <c r="KE219" s="75"/>
      <c r="KF219" s="75"/>
      <c r="KG219" s="75"/>
      <c r="KH219" s="75"/>
      <c r="KI219" s="75"/>
      <c r="KJ219" s="75"/>
      <c r="KK219" s="75"/>
      <c r="KL219" s="75"/>
      <c r="KM219" s="75"/>
      <c r="KN219" s="75"/>
      <c r="KO219" s="75"/>
      <c r="KP219" s="75"/>
      <c r="KQ219" s="75"/>
      <c r="KR219" s="75"/>
      <c r="KS219" s="75"/>
      <c r="KT219" s="75"/>
      <c r="KU219" s="75"/>
      <c r="KV219" s="75"/>
      <c r="KW219" s="75"/>
      <c r="KX219" s="75"/>
      <c r="KY219" s="75"/>
      <c r="KZ219" s="75"/>
      <c r="LA219" s="75"/>
      <c r="LB219" s="75"/>
      <c r="LC219" s="75"/>
      <c r="LD219" s="75"/>
      <c r="LE219" s="75"/>
      <c r="LF219" s="75"/>
      <c r="LG219" s="75"/>
      <c r="LH219" s="75"/>
      <c r="LI219" s="75"/>
      <c r="LJ219" s="75"/>
      <c r="LK219" s="75"/>
      <c r="LL219" s="75"/>
      <c r="LM219" s="75"/>
      <c r="LN219" s="75"/>
      <c r="LO219" s="75"/>
      <c r="LP219" s="75"/>
      <c r="LQ219" s="75"/>
      <c r="LR219" s="75"/>
      <c r="LS219" s="75"/>
      <c r="LT219" s="75"/>
      <c r="LU219" s="75"/>
      <c r="LV219" s="75"/>
      <c r="LW219" s="75"/>
      <c r="LX219" s="75"/>
      <c r="LY219" s="75"/>
      <c r="LZ219" s="75"/>
      <c r="MA219" s="75"/>
      <c r="MB219" s="75"/>
      <c r="MC219" s="75"/>
      <c r="MD219" s="75"/>
      <c r="ME219" s="75"/>
      <c r="MF219" s="75"/>
      <c r="MG219" s="75"/>
      <c r="MH219" s="75"/>
      <c r="MI219" s="75"/>
      <c r="MJ219" s="75"/>
      <c r="MK219" s="75"/>
      <c r="ML219" s="75"/>
      <c r="MM219" s="75"/>
      <c r="MN219" s="75"/>
      <c r="MO219" s="75"/>
      <c r="MP219" s="75"/>
      <c r="MQ219" s="75"/>
      <c r="MR219" s="75"/>
      <c r="MS219" s="75"/>
      <c r="MT219" s="75"/>
      <c r="MU219" s="75"/>
      <c r="MV219" s="75"/>
      <c r="MW219" s="75"/>
      <c r="MX219" s="75"/>
      <c r="MY219" s="75"/>
      <c r="MZ219" s="75"/>
      <c r="NA219" s="75"/>
      <c r="NB219" s="75"/>
      <c r="NC219" s="75"/>
      <c r="ND219" s="75"/>
      <c r="NE219" s="75"/>
      <c r="NF219" s="75"/>
      <c r="NG219" s="75"/>
      <c r="NH219" s="75"/>
      <c r="NI219" s="75"/>
      <c r="NJ219" s="75"/>
      <c r="NK219" s="75"/>
      <c r="NL219" s="75"/>
      <c r="NM219" s="75"/>
      <c r="NN219" s="75"/>
      <c r="NO219" s="75"/>
      <c r="NP219" s="75"/>
      <c r="NQ219" s="75"/>
      <c r="NR219" s="75"/>
      <c r="NS219" s="75"/>
      <c r="NT219" s="75"/>
      <c r="NU219" s="75"/>
      <c r="NV219" s="75"/>
      <c r="NW219" s="75"/>
      <c r="NX219" s="75"/>
      <c r="NY219" s="75"/>
      <c r="NZ219" s="75"/>
      <c r="OA219" s="75"/>
      <c r="OB219" s="75"/>
      <c r="OC219" s="75"/>
      <c r="OD219" s="75"/>
      <c r="OE219" s="75"/>
      <c r="OF219" s="75"/>
      <c r="OG219" s="75"/>
      <c r="OH219" s="75"/>
      <c r="OI219" s="75"/>
      <c r="OJ219" s="75"/>
      <c r="OK219" s="75"/>
      <c r="OL219" s="75"/>
      <c r="OM219" s="75"/>
      <c r="ON219" s="75"/>
      <c r="OO219" s="75"/>
      <c r="OP219" s="75"/>
      <c r="OQ219" s="75"/>
      <c r="OR219" s="75"/>
      <c r="OS219" s="75"/>
      <c r="OT219" s="75"/>
      <c r="OU219" s="75"/>
      <c r="OV219" s="75"/>
      <c r="OW219" s="75"/>
      <c r="OX219" s="75"/>
      <c r="OY219" s="75"/>
      <c r="OZ219" s="75"/>
      <c r="PA219" s="75"/>
      <c r="PB219" s="75"/>
      <c r="PC219" s="75"/>
      <c r="PD219" s="75"/>
      <c r="PE219" s="75"/>
      <c r="PF219" s="75"/>
      <c r="PG219" s="75"/>
      <c r="PH219" s="75"/>
      <c r="PI219" s="75"/>
      <c r="PJ219" s="75"/>
      <c r="PK219" s="75"/>
      <c r="PL219" s="75"/>
      <c r="PM219" s="75"/>
      <c r="PN219" s="75"/>
      <c r="PO219" s="75"/>
      <c r="PP219" s="75"/>
      <c r="PQ219" s="75"/>
      <c r="PR219" s="75"/>
      <c r="PS219" s="75"/>
      <c r="PT219" s="75"/>
      <c r="PU219" s="75"/>
      <c r="PV219" s="75"/>
      <c r="PW219" s="75"/>
      <c r="PX219" s="75"/>
      <c r="PY219" s="75"/>
      <c r="PZ219" s="75"/>
      <c r="QA219" s="75"/>
      <c r="QB219" s="75"/>
      <c r="QC219" s="75"/>
      <c r="QD219" s="75"/>
      <c r="QE219" s="75"/>
      <c r="QF219" s="75"/>
      <c r="QG219" s="75"/>
      <c r="QH219" s="75"/>
      <c r="QI219" s="75"/>
      <c r="QJ219" s="75"/>
      <c r="QK219" s="75"/>
      <c r="QL219" s="75"/>
      <c r="QM219" s="75"/>
      <c r="QN219" s="75"/>
      <c r="QO219" s="75"/>
      <c r="QP219" s="75"/>
      <c r="QQ219" s="75"/>
      <c r="QR219" s="75"/>
      <c r="QS219" s="75"/>
      <c r="QT219" s="75"/>
      <c r="QU219" s="75"/>
      <c r="QV219" s="75"/>
      <c r="QW219" s="75"/>
      <c r="QX219" s="75"/>
      <c r="QY219" s="75"/>
      <c r="QZ219" s="75"/>
      <c r="RA219" s="75"/>
      <c r="RB219" s="75"/>
      <c r="RC219" s="75"/>
      <c r="RD219" s="75"/>
      <c r="RE219" s="75"/>
      <c r="RF219" s="75"/>
      <c r="RG219" s="75"/>
      <c r="RH219" s="75"/>
      <c r="RI219" s="75"/>
      <c r="RJ219" s="75"/>
      <c r="RK219" s="75"/>
      <c r="RL219" s="75"/>
      <c r="RM219" s="75"/>
      <c r="RN219" s="75"/>
      <c r="RO219" s="75"/>
      <c r="RP219" s="75"/>
      <c r="RQ219" s="75"/>
      <c r="RR219" s="75"/>
      <c r="RS219" s="75"/>
      <c r="RT219" s="75"/>
      <c r="RU219" s="75"/>
      <c r="RV219" s="75"/>
      <c r="RW219" s="75"/>
      <c r="RX219" s="75"/>
      <c r="RY219" s="75"/>
      <c r="RZ219" s="75"/>
      <c r="SA219" s="75"/>
      <c r="SB219" s="75"/>
      <c r="SC219" s="75"/>
      <c r="SD219" s="75"/>
      <c r="SE219" s="75"/>
    </row>
    <row r="220" spans="50:499" s="4" customFormat="1" x14ac:dyDescent="0.2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c r="IW220" s="75"/>
      <c r="IX220" s="75"/>
      <c r="IY220" s="75"/>
      <c r="IZ220" s="75"/>
      <c r="JA220" s="75"/>
      <c r="JB220" s="75"/>
      <c r="JC220" s="75"/>
      <c r="JD220" s="75"/>
      <c r="JE220" s="75"/>
      <c r="JF220" s="75"/>
      <c r="JG220" s="75"/>
      <c r="JH220" s="75"/>
      <c r="JI220" s="75"/>
      <c r="JJ220" s="75"/>
      <c r="JK220" s="75"/>
      <c r="JL220" s="75"/>
      <c r="JM220" s="75"/>
      <c r="JN220" s="75"/>
      <c r="JO220" s="75"/>
      <c r="JP220" s="75"/>
      <c r="JQ220" s="75"/>
      <c r="JR220" s="75"/>
      <c r="JS220" s="75"/>
      <c r="JT220" s="75"/>
      <c r="JU220" s="75"/>
      <c r="JV220" s="75"/>
      <c r="JW220" s="75"/>
      <c r="JX220" s="75"/>
      <c r="JY220" s="75"/>
      <c r="JZ220" s="75"/>
      <c r="KA220" s="75"/>
      <c r="KB220" s="75"/>
      <c r="KC220" s="75"/>
      <c r="KD220" s="75"/>
      <c r="KE220" s="75"/>
      <c r="KF220" s="75"/>
      <c r="KG220" s="75"/>
      <c r="KH220" s="75"/>
      <c r="KI220" s="75"/>
      <c r="KJ220" s="75"/>
      <c r="KK220" s="75"/>
      <c r="KL220" s="75"/>
      <c r="KM220" s="75"/>
      <c r="KN220" s="75"/>
      <c r="KO220" s="75"/>
      <c r="KP220" s="75"/>
      <c r="KQ220" s="75"/>
      <c r="KR220" s="75"/>
      <c r="KS220" s="75"/>
      <c r="KT220" s="75"/>
      <c r="KU220" s="75"/>
      <c r="KV220" s="75"/>
      <c r="KW220" s="75"/>
      <c r="KX220" s="75"/>
      <c r="KY220" s="75"/>
      <c r="KZ220" s="75"/>
      <c r="LA220" s="75"/>
      <c r="LB220" s="75"/>
      <c r="LC220" s="75"/>
      <c r="LD220" s="75"/>
      <c r="LE220" s="75"/>
      <c r="LF220" s="75"/>
      <c r="LG220" s="75"/>
      <c r="LH220" s="75"/>
      <c r="LI220" s="75"/>
      <c r="LJ220" s="75"/>
      <c r="LK220" s="75"/>
      <c r="LL220" s="75"/>
      <c r="LM220" s="75"/>
      <c r="LN220" s="75"/>
      <c r="LO220" s="75"/>
      <c r="LP220" s="75"/>
      <c r="LQ220" s="75"/>
      <c r="LR220" s="75"/>
      <c r="LS220" s="75"/>
      <c r="LT220" s="75"/>
      <c r="LU220" s="75"/>
      <c r="LV220" s="75"/>
      <c r="LW220" s="75"/>
      <c r="LX220" s="75"/>
      <c r="LY220" s="75"/>
      <c r="LZ220" s="75"/>
      <c r="MA220" s="75"/>
      <c r="MB220" s="75"/>
      <c r="MC220" s="75"/>
      <c r="MD220" s="75"/>
      <c r="ME220" s="75"/>
      <c r="MF220" s="75"/>
      <c r="MG220" s="75"/>
      <c r="MH220" s="75"/>
      <c r="MI220" s="75"/>
      <c r="MJ220" s="75"/>
      <c r="MK220" s="75"/>
      <c r="ML220" s="75"/>
      <c r="MM220" s="75"/>
      <c r="MN220" s="75"/>
      <c r="MO220" s="75"/>
      <c r="MP220" s="75"/>
      <c r="MQ220" s="75"/>
      <c r="MR220" s="75"/>
      <c r="MS220" s="75"/>
      <c r="MT220" s="75"/>
      <c r="MU220" s="75"/>
      <c r="MV220" s="75"/>
      <c r="MW220" s="75"/>
      <c r="MX220" s="75"/>
      <c r="MY220" s="75"/>
      <c r="MZ220" s="75"/>
      <c r="NA220" s="75"/>
      <c r="NB220" s="75"/>
      <c r="NC220" s="75"/>
      <c r="ND220" s="75"/>
      <c r="NE220" s="75"/>
      <c r="NF220" s="75"/>
      <c r="NG220" s="75"/>
      <c r="NH220" s="75"/>
      <c r="NI220" s="75"/>
      <c r="NJ220" s="75"/>
      <c r="NK220" s="75"/>
      <c r="NL220" s="75"/>
      <c r="NM220" s="75"/>
      <c r="NN220" s="75"/>
      <c r="NO220" s="75"/>
      <c r="NP220" s="75"/>
      <c r="NQ220" s="75"/>
      <c r="NR220" s="75"/>
      <c r="NS220" s="75"/>
      <c r="NT220" s="75"/>
      <c r="NU220" s="75"/>
      <c r="NV220" s="75"/>
      <c r="NW220" s="75"/>
      <c r="NX220" s="75"/>
      <c r="NY220" s="75"/>
      <c r="NZ220" s="75"/>
      <c r="OA220" s="75"/>
      <c r="OB220" s="75"/>
      <c r="OC220" s="75"/>
      <c r="OD220" s="75"/>
      <c r="OE220" s="75"/>
      <c r="OF220" s="75"/>
      <c r="OG220" s="75"/>
      <c r="OH220" s="75"/>
      <c r="OI220" s="75"/>
      <c r="OJ220" s="75"/>
      <c r="OK220" s="75"/>
      <c r="OL220" s="75"/>
      <c r="OM220" s="75"/>
      <c r="ON220" s="75"/>
      <c r="OO220" s="75"/>
      <c r="OP220" s="75"/>
      <c r="OQ220" s="75"/>
      <c r="OR220" s="75"/>
      <c r="OS220" s="75"/>
      <c r="OT220" s="75"/>
      <c r="OU220" s="75"/>
      <c r="OV220" s="75"/>
      <c r="OW220" s="75"/>
      <c r="OX220" s="75"/>
      <c r="OY220" s="75"/>
      <c r="OZ220" s="75"/>
      <c r="PA220" s="75"/>
      <c r="PB220" s="75"/>
      <c r="PC220" s="75"/>
      <c r="PD220" s="75"/>
      <c r="PE220" s="75"/>
      <c r="PF220" s="75"/>
      <c r="PG220" s="75"/>
      <c r="PH220" s="75"/>
      <c r="PI220" s="75"/>
      <c r="PJ220" s="75"/>
      <c r="PK220" s="75"/>
      <c r="PL220" s="75"/>
      <c r="PM220" s="75"/>
      <c r="PN220" s="75"/>
      <c r="PO220" s="75"/>
      <c r="PP220" s="75"/>
      <c r="PQ220" s="75"/>
      <c r="PR220" s="75"/>
      <c r="PS220" s="75"/>
      <c r="PT220" s="75"/>
      <c r="PU220" s="75"/>
      <c r="PV220" s="75"/>
      <c r="PW220" s="75"/>
      <c r="PX220" s="75"/>
      <c r="PY220" s="75"/>
      <c r="PZ220" s="75"/>
      <c r="QA220" s="75"/>
      <c r="QB220" s="75"/>
      <c r="QC220" s="75"/>
      <c r="QD220" s="75"/>
      <c r="QE220" s="75"/>
      <c r="QF220" s="75"/>
      <c r="QG220" s="75"/>
      <c r="QH220" s="75"/>
      <c r="QI220" s="75"/>
      <c r="QJ220" s="75"/>
      <c r="QK220" s="75"/>
      <c r="QL220" s="75"/>
      <c r="QM220" s="75"/>
      <c r="QN220" s="75"/>
      <c r="QO220" s="75"/>
      <c r="QP220" s="75"/>
      <c r="QQ220" s="75"/>
      <c r="QR220" s="75"/>
      <c r="QS220" s="75"/>
      <c r="QT220" s="75"/>
      <c r="QU220" s="75"/>
      <c r="QV220" s="75"/>
      <c r="QW220" s="75"/>
      <c r="QX220" s="75"/>
      <c r="QY220" s="75"/>
      <c r="QZ220" s="75"/>
      <c r="RA220" s="75"/>
      <c r="RB220" s="75"/>
      <c r="RC220" s="75"/>
      <c r="RD220" s="75"/>
      <c r="RE220" s="75"/>
      <c r="RF220" s="75"/>
      <c r="RG220" s="75"/>
      <c r="RH220" s="75"/>
      <c r="RI220" s="75"/>
      <c r="RJ220" s="75"/>
      <c r="RK220" s="75"/>
      <c r="RL220" s="75"/>
      <c r="RM220" s="75"/>
      <c r="RN220" s="75"/>
      <c r="RO220" s="75"/>
      <c r="RP220" s="75"/>
      <c r="RQ220" s="75"/>
      <c r="RR220" s="75"/>
      <c r="RS220" s="75"/>
      <c r="RT220" s="75"/>
      <c r="RU220" s="75"/>
      <c r="RV220" s="75"/>
      <c r="RW220" s="75"/>
      <c r="RX220" s="75"/>
      <c r="RY220" s="75"/>
      <c r="RZ220" s="75"/>
      <c r="SA220" s="75"/>
      <c r="SB220" s="75"/>
      <c r="SC220" s="75"/>
      <c r="SD220" s="75"/>
      <c r="SE220" s="75"/>
    </row>
    <row r="221" spans="50:499" s="4" customFormat="1" x14ac:dyDescent="0.2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c r="IW221" s="75"/>
      <c r="IX221" s="75"/>
      <c r="IY221" s="75"/>
      <c r="IZ221" s="75"/>
      <c r="JA221" s="75"/>
      <c r="JB221" s="75"/>
      <c r="JC221" s="75"/>
      <c r="JD221" s="75"/>
      <c r="JE221" s="75"/>
      <c r="JF221" s="75"/>
      <c r="JG221" s="75"/>
      <c r="JH221" s="75"/>
      <c r="JI221" s="75"/>
      <c r="JJ221" s="75"/>
      <c r="JK221" s="75"/>
      <c r="JL221" s="75"/>
      <c r="JM221" s="75"/>
      <c r="JN221" s="75"/>
      <c r="JO221" s="75"/>
      <c r="JP221" s="75"/>
      <c r="JQ221" s="75"/>
      <c r="JR221" s="75"/>
      <c r="JS221" s="75"/>
      <c r="JT221" s="75"/>
      <c r="JU221" s="75"/>
      <c r="JV221" s="75"/>
      <c r="JW221" s="75"/>
      <c r="JX221" s="75"/>
      <c r="JY221" s="75"/>
      <c r="JZ221" s="75"/>
      <c r="KA221" s="75"/>
      <c r="KB221" s="75"/>
      <c r="KC221" s="75"/>
      <c r="KD221" s="75"/>
      <c r="KE221" s="75"/>
      <c r="KF221" s="75"/>
      <c r="KG221" s="75"/>
      <c r="KH221" s="75"/>
      <c r="KI221" s="75"/>
      <c r="KJ221" s="75"/>
      <c r="KK221" s="75"/>
      <c r="KL221" s="75"/>
      <c r="KM221" s="75"/>
      <c r="KN221" s="75"/>
      <c r="KO221" s="75"/>
      <c r="KP221" s="75"/>
      <c r="KQ221" s="75"/>
      <c r="KR221" s="75"/>
      <c r="KS221" s="75"/>
      <c r="KT221" s="75"/>
      <c r="KU221" s="75"/>
      <c r="KV221" s="75"/>
      <c r="KW221" s="75"/>
      <c r="KX221" s="75"/>
      <c r="KY221" s="75"/>
      <c r="KZ221" s="75"/>
      <c r="LA221" s="75"/>
      <c r="LB221" s="75"/>
      <c r="LC221" s="75"/>
      <c r="LD221" s="75"/>
      <c r="LE221" s="75"/>
      <c r="LF221" s="75"/>
      <c r="LG221" s="75"/>
      <c r="LH221" s="75"/>
      <c r="LI221" s="75"/>
      <c r="LJ221" s="75"/>
      <c r="LK221" s="75"/>
      <c r="LL221" s="75"/>
      <c r="LM221" s="75"/>
      <c r="LN221" s="75"/>
      <c r="LO221" s="75"/>
      <c r="LP221" s="75"/>
      <c r="LQ221" s="75"/>
      <c r="LR221" s="75"/>
      <c r="LS221" s="75"/>
      <c r="LT221" s="75"/>
      <c r="LU221" s="75"/>
      <c r="LV221" s="75"/>
      <c r="LW221" s="75"/>
      <c r="LX221" s="75"/>
      <c r="LY221" s="75"/>
      <c r="LZ221" s="75"/>
      <c r="MA221" s="75"/>
      <c r="MB221" s="75"/>
      <c r="MC221" s="75"/>
      <c r="MD221" s="75"/>
      <c r="ME221" s="75"/>
      <c r="MF221" s="75"/>
      <c r="MG221" s="75"/>
      <c r="MH221" s="75"/>
      <c r="MI221" s="75"/>
      <c r="MJ221" s="75"/>
      <c r="MK221" s="75"/>
      <c r="ML221" s="75"/>
      <c r="MM221" s="75"/>
      <c r="MN221" s="75"/>
      <c r="MO221" s="75"/>
      <c r="MP221" s="75"/>
      <c r="MQ221" s="75"/>
      <c r="MR221" s="75"/>
      <c r="MS221" s="75"/>
      <c r="MT221" s="75"/>
      <c r="MU221" s="75"/>
      <c r="MV221" s="75"/>
      <c r="MW221" s="75"/>
      <c r="MX221" s="75"/>
      <c r="MY221" s="75"/>
      <c r="MZ221" s="75"/>
      <c r="NA221" s="75"/>
      <c r="NB221" s="75"/>
      <c r="NC221" s="75"/>
      <c r="ND221" s="75"/>
      <c r="NE221" s="75"/>
      <c r="NF221" s="75"/>
      <c r="NG221" s="75"/>
      <c r="NH221" s="75"/>
      <c r="NI221" s="75"/>
      <c r="NJ221" s="75"/>
      <c r="NK221" s="75"/>
      <c r="NL221" s="75"/>
      <c r="NM221" s="75"/>
      <c r="NN221" s="75"/>
      <c r="NO221" s="75"/>
      <c r="NP221" s="75"/>
      <c r="NQ221" s="75"/>
      <c r="NR221" s="75"/>
      <c r="NS221" s="75"/>
      <c r="NT221" s="75"/>
      <c r="NU221" s="75"/>
      <c r="NV221" s="75"/>
      <c r="NW221" s="75"/>
      <c r="NX221" s="75"/>
      <c r="NY221" s="75"/>
      <c r="NZ221" s="75"/>
      <c r="OA221" s="75"/>
      <c r="OB221" s="75"/>
      <c r="OC221" s="75"/>
      <c r="OD221" s="75"/>
      <c r="OE221" s="75"/>
      <c r="OF221" s="75"/>
      <c r="OG221" s="75"/>
      <c r="OH221" s="75"/>
      <c r="OI221" s="75"/>
      <c r="OJ221" s="75"/>
      <c r="OK221" s="75"/>
      <c r="OL221" s="75"/>
      <c r="OM221" s="75"/>
      <c r="ON221" s="75"/>
      <c r="OO221" s="75"/>
      <c r="OP221" s="75"/>
      <c r="OQ221" s="75"/>
      <c r="OR221" s="75"/>
      <c r="OS221" s="75"/>
      <c r="OT221" s="75"/>
      <c r="OU221" s="75"/>
      <c r="OV221" s="75"/>
      <c r="OW221" s="75"/>
      <c r="OX221" s="75"/>
      <c r="OY221" s="75"/>
      <c r="OZ221" s="75"/>
      <c r="PA221" s="75"/>
      <c r="PB221" s="75"/>
      <c r="PC221" s="75"/>
      <c r="PD221" s="75"/>
      <c r="PE221" s="75"/>
      <c r="PF221" s="75"/>
      <c r="PG221" s="75"/>
      <c r="PH221" s="75"/>
      <c r="PI221" s="75"/>
      <c r="PJ221" s="75"/>
      <c r="PK221" s="75"/>
      <c r="PL221" s="75"/>
      <c r="PM221" s="75"/>
      <c r="PN221" s="75"/>
      <c r="PO221" s="75"/>
      <c r="PP221" s="75"/>
      <c r="PQ221" s="75"/>
      <c r="PR221" s="75"/>
      <c r="PS221" s="75"/>
      <c r="PT221" s="75"/>
      <c r="PU221" s="75"/>
      <c r="PV221" s="75"/>
      <c r="PW221" s="75"/>
      <c r="PX221" s="75"/>
      <c r="PY221" s="75"/>
      <c r="PZ221" s="75"/>
      <c r="QA221" s="75"/>
      <c r="QB221" s="75"/>
      <c r="QC221" s="75"/>
      <c r="QD221" s="75"/>
      <c r="QE221" s="75"/>
      <c r="QF221" s="75"/>
      <c r="QG221" s="75"/>
      <c r="QH221" s="75"/>
      <c r="QI221" s="75"/>
      <c r="QJ221" s="75"/>
      <c r="QK221" s="75"/>
      <c r="QL221" s="75"/>
      <c r="QM221" s="75"/>
      <c r="QN221" s="75"/>
      <c r="QO221" s="75"/>
      <c r="QP221" s="75"/>
      <c r="QQ221" s="75"/>
      <c r="QR221" s="75"/>
      <c r="QS221" s="75"/>
      <c r="QT221" s="75"/>
      <c r="QU221" s="75"/>
      <c r="QV221" s="75"/>
      <c r="QW221" s="75"/>
      <c r="QX221" s="75"/>
      <c r="QY221" s="75"/>
      <c r="QZ221" s="75"/>
      <c r="RA221" s="75"/>
      <c r="RB221" s="75"/>
      <c r="RC221" s="75"/>
      <c r="RD221" s="75"/>
      <c r="RE221" s="75"/>
      <c r="RF221" s="75"/>
      <c r="RG221" s="75"/>
      <c r="RH221" s="75"/>
      <c r="RI221" s="75"/>
      <c r="RJ221" s="75"/>
      <c r="RK221" s="75"/>
      <c r="RL221" s="75"/>
      <c r="RM221" s="75"/>
      <c r="RN221" s="75"/>
      <c r="RO221" s="75"/>
      <c r="RP221" s="75"/>
      <c r="RQ221" s="75"/>
      <c r="RR221" s="75"/>
      <c r="RS221" s="75"/>
      <c r="RT221" s="75"/>
      <c r="RU221" s="75"/>
      <c r="RV221" s="75"/>
      <c r="RW221" s="75"/>
      <c r="RX221" s="75"/>
      <c r="RY221" s="75"/>
      <c r="RZ221" s="75"/>
      <c r="SA221" s="75"/>
      <c r="SB221" s="75"/>
      <c r="SC221" s="75"/>
      <c r="SD221" s="75"/>
      <c r="SE221" s="75"/>
    </row>
    <row r="222" spans="50:499" s="4" customFormat="1" x14ac:dyDescent="0.2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c r="IW222" s="75"/>
      <c r="IX222" s="75"/>
      <c r="IY222" s="75"/>
      <c r="IZ222" s="75"/>
      <c r="JA222" s="75"/>
      <c r="JB222" s="75"/>
      <c r="JC222" s="75"/>
      <c r="JD222" s="75"/>
      <c r="JE222" s="75"/>
      <c r="JF222" s="75"/>
      <c r="JG222" s="75"/>
      <c r="JH222" s="75"/>
      <c r="JI222" s="75"/>
      <c r="JJ222" s="75"/>
      <c r="JK222" s="75"/>
      <c r="JL222" s="75"/>
      <c r="JM222" s="75"/>
      <c r="JN222" s="75"/>
      <c r="JO222" s="75"/>
      <c r="JP222" s="75"/>
      <c r="JQ222" s="75"/>
      <c r="JR222" s="75"/>
      <c r="JS222" s="75"/>
      <c r="JT222" s="75"/>
      <c r="JU222" s="75"/>
      <c r="JV222" s="75"/>
      <c r="JW222" s="75"/>
      <c r="JX222" s="75"/>
      <c r="JY222" s="75"/>
      <c r="JZ222" s="75"/>
      <c r="KA222" s="75"/>
      <c r="KB222" s="75"/>
      <c r="KC222" s="75"/>
      <c r="KD222" s="75"/>
      <c r="KE222" s="75"/>
      <c r="KF222" s="75"/>
      <c r="KG222" s="75"/>
      <c r="KH222" s="75"/>
      <c r="KI222" s="75"/>
      <c r="KJ222" s="75"/>
      <c r="KK222" s="75"/>
      <c r="KL222" s="75"/>
      <c r="KM222" s="75"/>
      <c r="KN222" s="75"/>
      <c r="KO222" s="75"/>
      <c r="KP222" s="75"/>
      <c r="KQ222" s="75"/>
      <c r="KR222" s="75"/>
      <c r="KS222" s="75"/>
      <c r="KT222" s="75"/>
      <c r="KU222" s="75"/>
      <c r="KV222" s="75"/>
      <c r="KW222" s="75"/>
      <c r="KX222" s="75"/>
      <c r="KY222" s="75"/>
      <c r="KZ222" s="75"/>
      <c r="LA222" s="75"/>
      <c r="LB222" s="75"/>
      <c r="LC222" s="75"/>
      <c r="LD222" s="75"/>
      <c r="LE222" s="75"/>
      <c r="LF222" s="75"/>
      <c r="LG222" s="75"/>
      <c r="LH222" s="75"/>
      <c r="LI222" s="75"/>
      <c r="LJ222" s="75"/>
      <c r="LK222" s="75"/>
      <c r="LL222" s="75"/>
      <c r="LM222" s="75"/>
      <c r="LN222" s="75"/>
      <c r="LO222" s="75"/>
      <c r="LP222" s="75"/>
      <c r="LQ222" s="75"/>
      <c r="LR222" s="75"/>
      <c r="LS222" s="75"/>
      <c r="LT222" s="75"/>
      <c r="LU222" s="75"/>
      <c r="LV222" s="75"/>
      <c r="LW222" s="75"/>
      <c r="LX222" s="75"/>
      <c r="LY222" s="75"/>
      <c r="LZ222" s="75"/>
      <c r="MA222" s="75"/>
      <c r="MB222" s="75"/>
      <c r="MC222" s="75"/>
      <c r="MD222" s="75"/>
      <c r="ME222" s="75"/>
      <c r="MF222" s="75"/>
      <c r="MG222" s="75"/>
      <c r="MH222" s="75"/>
      <c r="MI222" s="75"/>
      <c r="MJ222" s="75"/>
      <c r="MK222" s="75"/>
      <c r="ML222" s="75"/>
      <c r="MM222" s="75"/>
      <c r="MN222" s="75"/>
      <c r="MO222" s="75"/>
      <c r="MP222" s="75"/>
      <c r="MQ222" s="75"/>
      <c r="MR222" s="75"/>
      <c r="MS222" s="75"/>
      <c r="MT222" s="75"/>
      <c r="MU222" s="75"/>
      <c r="MV222" s="75"/>
      <c r="MW222" s="75"/>
      <c r="MX222" s="75"/>
      <c r="MY222" s="75"/>
      <c r="MZ222" s="75"/>
      <c r="NA222" s="75"/>
      <c r="NB222" s="75"/>
      <c r="NC222" s="75"/>
      <c r="ND222" s="75"/>
      <c r="NE222" s="75"/>
      <c r="NF222" s="75"/>
      <c r="NG222" s="75"/>
      <c r="NH222" s="75"/>
      <c r="NI222" s="75"/>
      <c r="NJ222" s="75"/>
      <c r="NK222" s="75"/>
      <c r="NL222" s="75"/>
      <c r="NM222" s="75"/>
      <c r="NN222" s="75"/>
      <c r="NO222" s="75"/>
      <c r="NP222" s="75"/>
      <c r="NQ222" s="75"/>
      <c r="NR222" s="75"/>
      <c r="NS222" s="75"/>
      <c r="NT222" s="75"/>
      <c r="NU222" s="75"/>
      <c r="NV222" s="75"/>
      <c r="NW222" s="75"/>
      <c r="NX222" s="75"/>
      <c r="NY222" s="75"/>
      <c r="NZ222" s="75"/>
      <c r="OA222" s="75"/>
      <c r="OB222" s="75"/>
      <c r="OC222" s="75"/>
      <c r="OD222" s="75"/>
      <c r="OE222" s="75"/>
      <c r="OF222" s="75"/>
      <c r="OG222" s="75"/>
      <c r="OH222" s="75"/>
      <c r="OI222" s="75"/>
      <c r="OJ222" s="75"/>
      <c r="OK222" s="75"/>
      <c r="OL222" s="75"/>
      <c r="OM222" s="75"/>
      <c r="ON222" s="75"/>
      <c r="OO222" s="75"/>
      <c r="OP222" s="75"/>
      <c r="OQ222" s="75"/>
      <c r="OR222" s="75"/>
      <c r="OS222" s="75"/>
      <c r="OT222" s="75"/>
      <c r="OU222" s="75"/>
      <c r="OV222" s="75"/>
      <c r="OW222" s="75"/>
      <c r="OX222" s="75"/>
      <c r="OY222" s="75"/>
      <c r="OZ222" s="75"/>
      <c r="PA222" s="75"/>
      <c r="PB222" s="75"/>
      <c r="PC222" s="75"/>
      <c r="PD222" s="75"/>
      <c r="PE222" s="75"/>
      <c r="PF222" s="75"/>
      <c r="PG222" s="75"/>
      <c r="PH222" s="75"/>
      <c r="PI222" s="75"/>
      <c r="PJ222" s="75"/>
      <c r="PK222" s="75"/>
      <c r="PL222" s="75"/>
      <c r="PM222" s="75"/>
      <c r="PN222" s="75"/>
      <c r="PO222" s="75"/>
      <c r="PP222" s="75"/>
      <c r="PQ222" s="75"/>
      <c r="PR222" s="75"/>
      <c r="PS222" s="75"/>
      <c r="PT222" s="75"/>
      <c r="PU222" s="75"/>
      <c r="PV222" s="75"/>
      <c r="PW222" s="75"/>
      <c r="PX222" s="75"/>
      <c r="PY222" s="75"/>
      <c r="PZ222" s="75"/>
      <c r="QA222" s="75"/>
      <c r="QB222" s="75"/>
      <c r="QC222" s="75"/>
      <c r="QD222" s="75"/>
      <c r="QE222" s="75"/>
      <c r="QF222" s="75"/>
      <c r="QG222" s="75"/>
      <c r="QH222" s="75"/>
      <c r="QI222" s="75"/>
      <c r="QJ222" s="75"/>
      <c r="QK222" s="75"/>
      <c r="QL222" s="75"/>
      <c r="QM222" s="75"/>
      <c r="QN222" s="75"/>
      <c r="QO222" s="75"/>
      <c r="QP222" s="75"/>
      <c r="QQ222" s="75"/>
      <c r="QR222" s="75"/>
      <c r="QS222" s="75"/>
      <c r="QT222" s="75"/>
      <c r="QU222" s="75"/>
      <c r="QV222" s="75"/>
      <c r="QW222" s="75"/>
      <c r="QX222" s="75"/>
      <c r="QY222" s="75"/>
      <c r="QZ222" s="75"/>
      <c r="RA222" s="75"/>
      <c r="RB222" s="75"/>
      <c r="RC222" s="75"/>
      <c r="RD222" s="75"/>
      <c r="RE222" s="75"/>
      <c r="RF222" s="75"/>
      <c r="RG222" s="75"/>
      <c r="RH222" s="75"/>
      <c r="RI222" s="75"/>
      <c r="RJ222" s="75"/>
      <c r="RK222" s="75"/>
      <c r="RL222" s="75"/>
      <c r="RM222" s="75"/>
      <c r="RN222" s="75"/>
      <c r="RO222" s="75"/>
      <c r="RP222" s="75"/>
      <c r="RQ222" s="75"/>
      <c r="RR222" s="75"/>
      <c r="RS222" s="75"/>
      <c r="RT222" s="75"/>
      <c r="RU222" s="75"/>
      <c r="RV222" s="75"/>
      <c r="RW222" s="75"/>
      <c r="RX222" s="75"/>
      <c r="RY222" s="75"/>
      <c r="RZ222" s="75"/>
      <c r="SA222" s="75"/>
      <c r="SB222" s="75"/>
      <c r="SC222" s="75"/>
      <c r="SD222" s="75"/>
      <c r="SE222" s="75"/>
    </row>
    <row r="223" spans="50:499" s="4" customFormat="1" x14ac:dyDescent="0.2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c r="IW223" s="75"/>
      <c r="IX223" s="75"/>
      <c r="IY223" s="75"/>
      <c r="IZ223" s="75"/>
      <c r="JA223" s="75"/>
      <c r="JB223" s="75"/>
      <c r="JC223" s="75"/>
      <c r="JD223" s="75"/>
      <c r="JE223" s="75"/>
      <c r="JF223" s="75"/>
      <c r="JG223" s="75"/>
      <c r="JH223" s="75"/>
      <c r="JI223" s="75"/>
      <c r="JJ223" s="75"/>
      <c r="JK223" s="75"/>
      <c r="JL223" s="75"/>
      <c r="JM223" s="75"/>
      <c r="JN223" s="75"/>
      <c r="JO223" s="75"/>
      <c r="JP223" s="75"/>
      <c r="JQ223" s="75"/>
      <c r="JR223" s="75"/>
      <c r="JS223" s="75"/>
      <c r="JT223" s="75"/>
      <c r="JU223" s="75"/>
      <c r="JV223" s="75"/>
      <c r="JW223" s="75"/>
      <c r="JX223" s="75"/>
      <c r="JY223" s="75"/>
      <c r="JZ223" s="75"/>
      <c r="KA223" s="75"/>
      <c r="KB223" s="75"/>
      <c r="KC223" s="75"/>
      <c r="KD223" s="75"/>
      <c r="KE223" s="75"/>
      <c r="KF223" s="75"/>
      <c r="KG223" s="75"/>
      <c r="KH223" s="75"/>
      <c r="KI223" s="75"/>
      <c r="KJ223" s="75"/>
      <c r="KK223" s="75"/>
      <c r="KL223" s="75"/>
      <c r="KM223" s="75"/>
      <c r="KN223" s="75"/>
      <c r="KO223" s="75"/>
      <c r="KP223" s="75"/>
      <c r="KQ223" s="75"/>
      <c r="KR223" s="75"/>
      <c r="KS223" s="75"/>
      <c r="KT223" s="75"/>
      <c r="KU223" s="75"/>
      <c r="KV223" s="75"/>
      <c r="KW223" s="75"/>
      <c r="KX223" s="75"/>
      <c r="KY223" s="75"/>
      <c r="KZ223" s="75"/>
      <c r="LA223" s="75"/>
      <c r="LB223" s="75"/>
      <c r="LC223" s="75"/>
      <c r="LD223" s="75"/>
      <c r="LE223" s="75"/>
      <c r="LF223" s="75"/>
      <c r="LG223" s="75"/>
      <c r="LH223" s="75"/>
      <c r="LI223" s="75"/>
      <c r="LJ223" s="75"/>
      <c r="LK223" s="75"/>
      <c r="LL223" s="75"/>
      <c r="LM223" s="75"/>
      <c r="LN223" s="75"/>
      <c r="LO223" s="75"/>
      <c r="LP223" s="75"/>
      <c r="LQ223" s="75"/>
      <c r="LR223" s="75"/>
      <c r="LS223" s="75"/>
      <c r="LT223" s="75"/>
      <c r="LU223" s="75"/>
      <c r="LV223" s="75"/>
      <c r="LW223" s="75"/>
      <c r="LX223" s="75"/>
      <c r="LY223" s="75"/>
      <c r="LZ223" s="75"/>
      <c r="MA223" s="75"/>
      <c r="MB223" s="75"/>
      <c r="MC223" s="75"/>
      <c r="MD223" s="75"/>
      <c r="ME223" s="75"/>
      <c r="MF223" s="75"/>
      <c r="MG223" s="75"/>
      <c r="MH223" s="75"/>
      <c r="MI223" s="75"/>
      <c r="MJ223" s="75"/>
      <c r="MK223" s="75"/>
      <c r="ML223" s="75"/>
      <c r="MM223" s="75"/>
      <c r="MN223" s="75"/>
      <c r="MO223" s="75"/>
      <c r="MP223" s="75"/>
      <c r="MQ223" s="75"/>
      <c r="MR223" s="75"/>
      <c r="MS223" s="75"/>
      <c r="MT223" s="75"/>
      <c r="MU223" s="75"/>
      <c r="MV223" s="75"/>
      <c r="MW223" s="75"/>
      <c r="MX223" s="75"/>
      <c r="MY223" s="75"/>
      <c r="MZ223" s="75"/>
      <c r="NA223" s="75"/>
      <c r="NB223" s="75"/>
      <c r="NC223" s="75"/>
      <c r="ND223" s="75"/>
      <c r="NE223" s="75"/>
      <c r="NF223" s="75"/>
      <c r="NG223" s="75"/>
      <c r="NH223" s="75"/>
      <c r="NI223" s="75"/>
      <c r="NJ223" s="75"/>
      <c r="NK223" s="75"/>
      <c r="NL223" s="75"/>
      <c r="NM223" s="75"/>
      <c r="NN223" s="75"/>
      <c r="NO223" s="75"/>
      <c r="NP223" s="75"/>
      <c r="NQ223" s="75"/>
      <c r="NR223" s="75"/>
      <c r="NS223" s="75"/>
      <c r="NT223" s="75"/>
      <c r="NU223" s="75"/>
      <c r="NV223" s="75"/>
      <c r="NW223" s="75"/>
      <c r="NX223" s="75"/>
      <c r="NY223" s="75"/>
      <c r="NZ223" s="75"/>
      <c r="OA223" s="75"/>
      <c r="OB223" s="75"/>
      <c r="OC223" s="75"/>
      <c r="OD223" s="75"/>
      <c r="OE223" s="75"/>
      <c r="OF223" s="75"/>
      <c r="OG223" s="75"/>
      <c r="OH223" s="75"/>
      <c r="OI223" s="75"/>
      <c r="OJ223" s="75"/>
      <c r="OK223" s="75"/>
      <c r="OL223" s="75"/>
      <c r="OM223" s="75"/>
      <c r="ON223" s="75"/>
      <c r="OO223" s="75"/>
      <c r="OP223" s="75"/>
      <c r="OQ223" s="75"/>
      <c r="OR223" s="75"/>
      <c r="OS223" s="75"/>
      <c r="OT223" s="75"/>
      <c r="OU223" s="75"/>
      <c r="OV223" s="75"/>
      <c r="OW223" s="75"/>
      <c r="OX223" s="75"/>
      <c r="OY223" s="75"/>
      <c r="OZ223" s="75"/>
      <c r="PA223" s="75"/>
      <c r="PB223" s="75"/>
      <c r="PC223" s="75"/>
      <c r="PD223" s="75"/>
      <c r="PE223" s="75"/>
      <c r="PF223" s="75"/>
      <c r="PG223" s="75"/>
      <c r="PH223" s="75"/>
      <c r="PI223" s="75"/>
      <c r="PJ223" s="75"/>
      <c r="PK223" s="75"/>
      <c r="PL223" s="75"/>
      <c r="PM223" s="75"/>
      <c r="PN223" s="75"/>
      <c r="PO223" s="75"/>
      <c r="PP223" s="75"/>
      <c r="PQ223" s="75"/>
      <c r="PR223" s="75"/>
      <c r="PS223" s="75"/>
      <c r="PT223" s="75"/>
      <c r="PU223" s="75"/>
      <c r="PV223" s="75"/>
      <c r="PW223" s="75"/>
      <c r="PX223" s="75"/>
      <c r="PY223" s="75"/>
      <c r="PZ223" s="75"/>
      <c r="QA223" s="75"/>
      <c r="QB223" s="75"/>
      <c r="QC223" s="75"/>
      <c r="QD223" s="75"/>
      <c r="QE223" s="75"/>
      <c r="QF223" s="75"/>
      <c r="QG223" s="75"/>
      <c r="QH223" s="75"/>
      <c r="QI223" s="75"/>
      <c r="QJ223" s="75"/>
      <c r="QK223" s="75"/>
      <c r="QL223" s="75"/>
      <c r="QM223" s="75"/>
      <c r="QN223" s="75"/>
      <c r="QO223" s="75"/>
      <c r="QP223" s="75"/>
      <c r="QQ223" s="75"/>
      <c r="QR223" s="75"/>
      <c r="QS223" s="75"/>
      <c r="QT223" s="75"/>
      <c r="QU223" s="75"/>
      <c r="QV223" s="75"/>
      <c r="QW223" s="75"/>
      <c r="QX223" s="75"/>
      <c r="QY223" s="75"/>
      <c r="QZ223" s="75"/>
      <c r="RA223" s="75"/>
      <c r="RB223" s="75"/>
      <c r="RC223" s="75"/>
      <c r="RD223" s="75"/>
      <c r="RE223" s="75"/>
      <c r="RF223" s="75"/>
      <c r="RG223" s="75"/>
      <c r="RH223" s="75"/>
      <c r="RI223" s="75"/>
      <c r="RJ223" s="75"/>
      <c r="RK223" s="75"/>
      <c r="RL223" s="75"/>
      <c r="RM223" s="75"/>
      <c r="RN223" s="75"/>
      <c r="RO223" s="75"/>
      <c r="RP223" s="75"/>
      <c r="RQ223" s="75"/>
      <c r="RR223" s="75"/>
      <c r="RS223" s="75"/>
      <c r="RT223" s="75"/>
      <c r="RU223" s="75"/>
      <c r="RV223" s="75"/>
      <c r="RW223" s="75"/>
      <c r="RX223" s="75"/>
      <c r="RY223" s="75"/>
      <c r="RZ223" s="75"/>
      <c r="SA223" s="75"/>
      <c r="SB223" s="75"/>
      <c r="SC223" s="75"/>
      <c r="SD223" s="75"/>
      <c r="SE223" s="75"/>
    </row>
    <row r="224" spans="50:499" s="4" customFormat="1" x14ac:dyDescent="0.2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c r="IW224" s="75"/>
      <c r="IX224" s="75"/>
      <c r="IY224" s="75"/>
      <c r="IZ224" s="75"/>
      <c r="JA224" s="75"/>
      <c r="JB224" s="75"/>
      <c r="JC224" s="75"/>
      <c r="JD224" s="75"/>
      <c r="JE224" s="75"/>
      <c r="JF224" s="75"/>
      <c r="JG224" s="75"/>
      <c r="JH224" s="75"/>
      <c r="JI224" s="75"/>
      <c r="JJ224" s="75"/>
      <c r="JK224" s="75"/>
      <c r="JL224" s="75"/>
      <c r="JM224" s="75"/>
      <c r="JN224" s="75"/>
      <c r="JO224" s="75"/>
      <c r="JP224" s="75"/>
      <c r="JQ224" s="75"/>
      <c r="JR224" s="75"/>
      <c r="JS224" s="75"/>
      <c r="JT224" s="75"/>
      <c r="JU224" s="75"/>
      <c r="JV224" s="75"/>
      <c r="JW224" s="75"/>
      <c r="JX224" s="75"/>
      <c r="JY224" s="75"/>
      <c r="JZ224" s="75"/>
      <c r="KA224" s="75"/>
      <c r="KB224" s="75"/>
      <c r="KC224" s="75"/>
      <c r="KD224" s="75"/>
      <c r="KE224" s="75"/>
      <c r="KF224" s="75"/>
      <c r="KG224" s="75"/>
      <c r="KH224" s="75"/>
      <c r="KI224" s="75"/>
      <c r="KJ224" s="75"/>
      <c r="KK224" s="75"/>
      <c r="KL224" s="75"/>
      <c r="KM224" s="75"/>
      <c r="KN224" s="75"/>
      <c r="KO224" s="75"/>
      <c r="KP224" s="75"/>
      <c r="KQ224" s="75"/>
      <c r="KR224" s="75"/>
      <c r="KS224" s="75"/>
      <c r="KT224" s="75"/>
      <c r="KU224" s="75"/>
      <c r="KV224" s="75"/>
      <c r="KW224" s="75"/>
      <c r="KX224" s="75"/>
      <c r="KY224" s="75"/>
      <c r="KZ224" s="75"/>
      <c r="LA224" s="75"/>
      <c r="LB224" s="75"/>
      <c r="LC224" s="75"/>
      <c r="LD224" s="75"/>
      <c r="LE224" s="75"/>
      <c r="LF224" s="75"/>
      <c r="LG224" s="75"/>
      <c r="LH224" s="75"/>
      <c r="LI224" s="75"/>
      <c r="LJ224" s="75"/>
      <c r="LK224" s="75"/>
      <c r="LL224" s="75"/>
      <c r="LM224" s="75"/>
      <c r="LN224" s="75"/>
      <c r="LO224" s="75"/>
      <c r="LP224" s="75"/>
      <c r="LQ224" s="75"/>
      <c r="LR224" s="75"/>
      <c r="LS224" s="75"/>
      <c r="LT224" s="75"/>
      <c r="LU224" s="75"/>
      <c r="LV224" s="75"/>
      <c r="LW224" s="75"/>
      <c r="LX224" s="75"/>
      <c r="LY224" s="75"/>
      <c r="LZ224" s="75"/>
      <c r="MA224" s="75"/>
      <c r="MB224" s="75"/>
      <c r="MC224" s="75"/>
      <c r="MD224" s="75"/>
      <c r="ME224" s="75"/>
      <c r="MF224" s="75"/>
      <c r="MG224" s="75"/>
      <c r="MH224" s="75"/>
      <c r="MI224" s="75"/>
      <c r="MJ224" s="75"/>
      <c r="MK224" s="75"/>
      <c r="ML224" s="75"/>
      <c r="MM224" s="75"/>
      <c r="MN224" s="75"/>
      <c r="MO224" s="75"/>
      <c r="MP224" s="75"/>
      <c r="MQ224" s="75"/>
      <c r="MR224" s="75"/>
      <c r="MS224" s="75"/>
      <c r="MT224" s="75"/>
      <c r="MU224" s="75"/>
      <c r="MV224" s="75"/>
      <c r="MW224" s="75"/>
      <c r="MX224" s="75"/>
      <c r="MY224" s="75"/>
      <c r="MZ224" s="75"/>
      <c r="NA224" s="75"/>
      <c r="NB224" s="75"/>
      <c r="NC224" s="75"/>
      <c r="ND224" s="75"/>
      <c r="NE224" s="75"/>
      <c r="NF224" s="75"/>
      <c r="NG224" s="75"/>
      <c r="NH224" s="75"/>
      <c r="NI224" s="75"/>
      <c r="NJ224" s="75"/>
      <c r="NK224" s="75"/>
      <c r="NL224" s="75"/>
      <c r="NM224" s="75"/>
      <c r="NN224" s="75"/>
      <c r="NO224" s="75"/>
      <c r="NP224" s="75"/>
      <c r="NQ224" s="75"/>
      <c r="NR224" s="75"/>
      <c r="NS224" s="75"/>
      <c r="NT224" s="75"/>
      <c r="NU224" s="75"/>
      <c r="NV224" s="75"/>
      <c r="NW224" s="75"/>
      <c r="NX224" s="75"/>
      <c r="NY224" s="75"/>
      <c r="NZ224" s="75"/>
      <c r="OA224" s="75"/>
      <c r="OB224" s="75"/>
      <c r="OC224" s="75"/>
      <c r="OD224" s="75"/>
      <c r="OE224" s="75"/>
      <c r="OF224" s="75"/>
      <c r="OG224" s="75"/>
      <c r="OH224" s="75"/>
      <c r="OI224" s="75"/>
      <c r="OJ224" s="75"/>
      <c r="OK224" s="75"/>
      <c r="OL224" s="75"/>
      <c r="OM224" s="75"/>
      <c r="ON224" s="75"/>
      <c r="OO224" s="75"/>
      <c r="OP224" s="75"/>
      <c r="OQ224" s="75"/>
      <c r="OR224" s="75"/>
      <c r="OS224" s="75"/>
      <c r="OT224" s="75"/>
      <c r="OU224" s="75"/>
      <c r="OV224" s="75"/>
      <c r="OW224" s="75"/>
      <c r="OX224" s="75"/>
      <c r="OY224" s="75"/>
      <c r="OZ224" s="75"/>
      <c r="PA224" s="75"/>
      <c r="PB224" s="75"/>
      <c r="PC224" s="75"/>
      <c r="PD224" s="75"/>
      <c r="PE224" s="75"/>
      <c r="PF224" s="75"/>
      <c r="PG224" s="75"/>
      <c r="PH224" s="75"/>
      <c r="PI224" s="75"/>
      <c r="PJ224" s="75"/>
      <c r="PK224" s="75"/>
      <c r="PL224" s="75"/>
      <c r="PM224" s="75"/>
      <c r="PN224" s="75"/>
      <c r="PO224" s="75"/>
      <c r="PP224" s="75"/>
      <c r="PQ224" s="75"/>
      <c r="PR224" s="75"/>
      <c r="PS224" s="75"/>
      <c r="PT224" s="75"/>
      <c r="PU224" s="75"/>
      <c r="PV224" s="75"/>
      <c r="PW224" s="75"/>
      <c r="PX224" s="75"/>
      <c r="PY224" s="75"/>
      <c r="PZ224" s="75"/>
      <c r="QA224" s="75"/>
      <c r="QB224" s="75"/>
      <c r="QC224" s="75"/>
      <c r="QD224" s="75"/>
      <c r="QE224" s="75"/>
      <c r="QF224" s="75"/>
      <c r="QG224" s="75"/>
      <c r="QH224" s="75"/>
      <c r="QI224" s="75"/>
      <c r="QJ224" s="75"/>
      <c r="QK224" s="75"/>
      <c r="QL224" s="75"/>
      <c r="QM224" s="75"/>
      <c r="QN224" s="75"/>
      <c r="QO224" s="75"/>
      <c r="QP224" s="75"/>
      <c r="QQ224" s="75"/>
      <c r="QR224" s="75"/>
      <c r="QS224" s="75"/>
      <c r="QT224" s="75"/>
      <c r="QU224" s="75"/>
      <c r="QV224" s="75"/>
      <c r="QW224" s="75"/>
      <c r="QX224" s="75"/>
      <c r="QY224" s="75"/>
      <c r="QZ224" s="75"/>
      <c r="RA224" s="75"/>
      <c r="RB224" s="75"/>
      <c r="RC224" s="75"/>
      <c r="RD224" s="75"/>
      <c r="RE224" s="75"/>
      <c r="RF224" s="75"/>
      <c r="RG224" s="75"/>
      <c r="RH224" s="75"/>
      <c r="RI224" s="75"/>
      <c r="RJ224" s="75"/>
      <c r="RK224" s="75"/>
      <c r="RL224" s="75"/>
      <c r="RM224" s="75"/>
      <c r="RN224" s="75"/>
      <c r="RO224" s="75"/>
      <c r="RP224" s="75"/>
      <c r="RQ224" s="75"/>
      <c r="RR224" s="75"/>
      <c r="RS224" s="75"/>
      <c r="RT224" s="75"/>
      <c r="RU224" s="75"/>
      <c r="RV224" s="75"/>
      <c r="RW224" s="75"/>
      <c r="RX224" s="75"/>
      <c r="RY224" s="75"/>
      <c r="RZ224" s="75"/>
      <c r="SA224" s="75"/>
      <c r="SB224" s="75"/>
      <c r="SC224" s="75"/>
      <c r="SD224" s="75"/>
      <c r="SE224" s="75"/>
    </row>
    <row r="225" spans="50:499" s="4" customFormat="1" x14ac:dyDescent="0.2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c r="IW225" s="75"/>
      <c r="IX225" s="75"/>
      <c r="IY225" s="75"/>
      <c r="IZ225" s="75"/>
      <c r="JA225" s="75"/>
      <c r="JB225" s="75"/>
      <c r="JC225" s="75"/>
      <c r="JD225" s="75"/>
      <c r="JE225" s="75"/>
      <c r="JF225" s="75"/>
      <c r="JG225" s="75"/>
      <c r="JH225" s="75"/>
      <c r="JI225" s="75"/>
      <c r="JJ225" s="75"/>
      <c r="JK225" s="75"/>
      <c r="JL225" s="75"/>
      <c r="JM225" s="75"/>
      <c r="JN225" s="75"/>
      <c r="JO225" s="75"/>
      <c r="JP225" s="75"/>
      <c r="JQ225" s="75"/>
      <c r="JR225" s="75"/>
      <c r="JS225" s="75"/>
      <c r="JT225" s="75"/>
      <c r="JU225" s="75"/>
      <c r="JV225" s="75"/>
      <c r="JW225" s="75"/>
      <c r="JX225" s="75"/>
      <c r="JY225" s="75"/>
      <c r="JZ225" s="75"/>
      <c r="KA225" s="75"/>
      <c r="KB225" s="75"/>
      <c r="KC225" s="75"/>
      <c r="KD225" s="75"/>
      <c r="KE225" s="75"/>
      <c r="KF225" s="75"/>
      <c r="KG225" s="75"/>
      <c r="KH225" s="75"/>
      <c r="KI225" s="75"/>
      <c r="KJ225" s="75"/>
      <c r="KK225" s="75"/>
      <c r="KL225" s="75"/>
      <c r="KM225" s="75"/>
      <c r="KN225" s="75"/>
      <c r="KO225" s="75"/>
      <c r="KP225" s="75"/>
      <c r="KQ225" s="75"/>
      <c r="KR225" s="75"/>
      <c r="KS225" s="75"/>
      <c r="KT225" s="75"/>
      <c r="KU225" s="75"/>
      <c r="KV225" s="75"/>
      <c r="KW225" s="75"/>
      <c r="KX225" s="75"/>
      <c r="KY225" s="75"/>
      <c r="KZ225" s="75"/>
      <c r="LA225" s="75"/>
      <c r="LB225" s="75"/>
      <c r="LC225" s="75"/>
      <c r="LD225" s="75"/>
      <c r="LE225" s="75"/>
      <c r="LF225" s="75"/>
      <c r="LG225" s="75"/>
      <c r="LH225" s="75"/>
      <c r="LI225" s="75"/>
      <c r="LJ225" s="75"/>
      <c r="LK225" s="75"/>
      <c r="LL225" s="75"/>
      <c r="LM225" s="75"/>
      <c r="LN225" s="75"/>
      <c r="LO225" s="75"/>
      <c r="LP225" s="75"/>
      <c r="LQ225" s="75"/>
      <c r="LR225" s="75"/>
      <c r="LS225" s="75"/>
      <c r="LT225" s="75"/>
      <c r="LU225" s="75"/>
      <c r="LV225" s="75"/>
      <c r="LW225" s="75"/>
      <c r="LX225" s="75"/>
      <c r="LY225" s="75"/>
      <c r="LZ225" s="75"/>
      <c r="MA225" s="75"/>
      <c r="MB225" s="75"/>
      <c r="MC225" s="75"/>
      <c r="MD225" s="75"/>
      <c r="ME225" s="75"/>
      <c r="MF225" s="75"/>
      <c r="MG225" s="75"/>
      <c r="MH225" s="75"/>
      <c r="MI225" s="75"/>
      <c r="MJ225" s="75"/>
      <c r="MK225" s="75"/>
      <c r="ML225" s="75"/>
      <c r="MM225" s="75"/>
      <c r="MN225" s="75"/>
      <c r="MO225" s="75"/>
      <c r="MP225" s="75"/>
      <c r="MQ225" s="75"/>
      <c r="MR225" s="75"/>
      <c r="MS225" s="75"/>
      <c r="MT225" s="75"/>
      <c r="MU225" s="75"/>
      <c r="MV225" s="75"/>
      <c r="MW225" s="75"/>
      <c r="MX225" s="75"/>
      <c r="MY225" s="75"/>
      <c r="MZ225" s="75"/>
      <c r="NA225" s="75"/>
      <c r="NB225" s="75"/>
      <c r="NC225" s="75"/>
      <c r="ND225" s="75"/>
      <c r="NE225" s="75"/>
      <c r="NF225" s="75"/>
      <c r="NG225" s="75"/>
      <c r="NH225" s="75"/>
      <c r="NI225" s="75"/>
      <c r="NJ225" s="75"/>
      <c r="NK225" s="75"/>
      <c r="NL225" s="75"/>
      <c r="NM225" s="75"/>
      <c r="NN225" s="75"/>
      <c r="NO225" s="75"/>
      <c r="NP225" s="75"/>
      <c r="NQ225" s="75"/>
      <c r="NR225" s="75"/>
      <c r="NS225" s="75"/>
      <c r="NT225" s="75"/>
      <c r="NU225" s="75"/>
      <c r="NV225" s="75"/>
      <c r="NW225" s="75"/>
      <c r="NX225" s="75"/>
      <c r="NY225" s="75"/>
      <c r="NZ225" s="75"/>
      <c r="OA225" s="75"/>
      <c r="OB225" s="75"/>
      <c r="OC225" s="75"/>
      <c r="OD225" s="75"/>
      <c r="OE225" s="75"/>
      <c r="OF225" s="75"/>
      <c r="OG225" s="75"/>
      <c r="OH225" s="75"/>
      <c r="OI225" s="75"/>
      <c r="OJ225" s="75"/>
      <c r="OK225" s="75"/>
      <c r="OL225" s="75"/>
      <c r="OM225" s="75"/>
      <c r="ON225" s="75"/>
      <c r="OO225" s="75"/>
      <c r="OP225" s="75"/>
      <c r="OQ225" s="75"/>
      <c r="OR225" s="75"/>
      <c r="OS225" s="75"/>
      <c r="OT225" s="75"/>
      <c r="OU225" s="75"/>
      <c r="OV225" s="75"/>
      <c r="OW225" s="75"/>
      <c r="OX225" s="75"/>
      <c r="OY225" s="75"/>
      <c r="OZ225" s="75"/>
      <c r="PA225" s="75"/>
      <c r="PB225" s="75"/>
      <c r="PC225" s="75"/>
      <c r="PD225" s="75"/>
      <c r="PE225" s="75"/>
      <c r="PF225" s="75"/>
      <c r="PG225" s="75"/>
      <c r="PH225" s="75"/>
      <c r="PI225" s="75"/>
      <c r="PJ225" s="75"/>
      <c r="PK225" s="75"/>
      <c r="PL225" s="75"/>
      <c r="PM225" s="75"/>
      <c r="PN225" s="75"/>
      <c r="PO225" s="75"/>
      <c r="PP225" s="75"/>
      <c r="PQ225" s="75"/>
      <c r="PR225" s="75"/>
      <c r="PS225" s="75"/>
      <c r="PT225" s="75"/>
      <c r="PU225" s="75"/>
      <c r="PV225" s="75"/>
      <c r="PW225" s="75"/>
      <c r="PX225" s="75"/>
      <c r="PY225" s="75"/>
      <c r="PZ225" s="75"/>
      <c r="QA225" s="75"/>
      <c r="QB225" s="75"/>
      <c r="QC225" s="75"/>
      <c r="QD225" s="75"/>
      <c r="QE225" s="75"/>
      <c r="QF225" s="75"/>
      <c r="QG225" s="75"/>
      <c r="QH225" s="75"/>
      <c r="QI225" s="75"/>
      <c r="QJ225" s="75"/>
      <c r="QK225" s="75"/>
      <c r="QL225" s="75"/>
      <c r="QM225" s="75"/>
      <c r="QN225" s="75"/>
      <c r="QO225" s="75"/>
      <c r="QP225" s="75"/>
      <c r="QQ225" s="75"/>
      <c r="QR225" s="75"/>
      <c r="QS225" s="75"/>
      <c r="QT225" s="75"/>
      <c r="QU225" s="75"/>
      <c r="QV225" s="75"/>
      <c r="QW225" s="75"/>
      <c r="QX225" s="75"/>
      <c r="QY225" s="75"/>
      <c r="QZ225" s="75"/>
      <c r="RA225" s="75"/>
      <c r="RB225" s="75"/>
      <c r="RC225" s="75"/>
      <c r="RD225" s="75"/>
      <c r="RE225" s="75"/>
      <c r="RF225" s="75"/>
      <c r="RG225" s="75"/>
      <c r="RH225" s="75"/>
      <c r="RI225" s="75"/>
      <c r="RJ225" s="75"/>
      <c r="RK225" s="75"/>
      <c r="RL225" s="75"/>
      <c r="RM225" s="75"/>
      <c r="RN225" s="75"/>
      <c r="RO225" s="75"/>
      <c r="RP225" s="75"/>
      <c r="RQ225" s="75"/>
      <c r="RR225" s="75"/>
      <c r="RS225" s="75"/>
      <c r="RT225" s="75"/>
      <c r="RU225" s="75"/>
      <c r="RV225" s="75"/>
      <c r="RW225" s="75"/>
      <c r="RX225" s="75"/>
      <c r="RY225" s="75"/>
      <c r="RZ225" s="75"/>
      <c r="SA225" s="75"/>
      <c r="SB225" s="75"/>
      <c r="SC225" s="75"/>
      <c r="SD225" s="75"/>
      <c r="SE225" s="75"/>
    </row>
    <row r="226" spans="50:499" s="4" customFormat="1" x14ac:dyDescent="0.2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c r="IW226" s="75"/>
      <c r="IX226" s="75"/>
      <c r="IY226" s="75"/>
      <c r="IZ226" s="75"/>
      <c r="JA226" s="75"/>
      <c r="JB226" s="75"/>
      <c r="JC226" s="75"/>
      <c r="JD226" s="75"/>
      <c r="JE226" s="75"/>
      <c r="JF226" s="75"/>
      <c r="JG226" s="75"/>
      <c r="JH226" s="75"/>
      <c r="JI226" s="75"/>
      <c r="JJ226" s="75"/>
      <c r="JK226" s="75"/>
      <c r="JL226" s="75"/>
      <c r="JM226" s="75"/>
      <c r="JN226" s="75"/>
      <c r="JO226" s="75"/>
      <c r="JP226" s="75"/>
      <c r="JQ226" s="75"/>
      <c r="JR226" s="75"/>
      <c r="JS226" s="75"/>
      <c r="JT226" s="75"/>
      <c r="JU226" s="75"/>
      <c r="JV226" s="75"/>
      <c r="JW226" s="75"/>
      <c r="JX226" s="75"/>
      <c r="JY226" s="75"/>
      <c r="JZ226" s="75"/>
      <c r="KA226" s="75"/>
      <c r="KB226" s="75"/>
      <c r="KC226" s="75"/>
      <c r="KD226" s="75"/>
      <c r="KE226" s="75"/>
      <c r="KF226" s="75"/>
      <c r="KG226" s="75"/>
      <c r="KH226" s="75"/>
      <c r="KI226" s="75"/>
      <c r="KJ226" s="75"/>
      <c r="KK226" s="75"/>
      <c r="KL226" s="75"/>
      <c r="KM226" s="75"/>
      <c r="KN226" s="75"/>
      <c r="KO226" s="75"/>
      <c r="KP226" s="75"/>
      <c r="KQ226" s="75"/>
      <c r="KR226" s="75"/>
      <c r="KS226" s="75"/>
      <c r="KT226" s="75"/>
      <c r="KU226" s="75"/>
      <c r="KV226" s="75"/>
      <c r="KW226" s="75"/>
      <c r="KX226" s="75"/>
      <c r="KY226" s="75"/>
      <c r="KZ226" s="75"/>
      <c r="LA226" s="75"/>
      <c r="LB226" s="75"/>
      <c r="LC226" s="75"/>
      <c r="LD226" s="75"/>
      <c r="LE226" s="75"/>
      <c r="LF226" s="75"/>
      <c r="LG226" s="75"/>
      <c r="LH226" s="75"/>
      <c r="LI226" s="75"/>
      <c r="LJ226" s="75"/>
      <c r="LK226" s="75"/>
      <c r="LL226" s="75"/>
      <c r="LM226" s="75"/>
      <c r="LN226" s="75"/>
      <c r="LO226" s="75"/>
      <c r="LP226" s="75"/>
      <c r="LQ226" s="75"/>
      <c r="LR226" s="75"/>
      <c r="LS226" s="75"/>
      <c r="LT226" s="75"/>
      <c r="LU226" s="75"/>
      <c r="LV226" s="75"/>
      <c r="LW226" s="75"/>
      <c r="LX226" s="75"/>
      <c r="LY226" s="75"/>
      <c r="LZ226" s="75"/>
      <c r="MA226" s="75"/>
      <c r="MB226" s="75"/>
      <c r="MC226" s="75"/>
      <c r="MD226" s="75"/>
      <c r="ME226" s="75"/>
      <c r="MF226" s="75"/>
      <c r="MG226" s="75"/>
      <c r="MH226" s="75"/>
      <c r="MI226" s="75"/>
      <c r="MJ226" s="75"/>
      <c r="MK226" s="75"/>
      <c r="ML226" s="75"/>
      <c r="MM226" s="75"/>
      <c r="MN226" s="75"/>
      <c r="MO226" s="75"/>
      <c r="MP226" s="75"/>
      <c r="MQ226" s="75"/>
      <c r="MR226" s="75"/>
      <c r="MS226" s="75"/>
      <c r="MT226" s="75"/>
      <c r="MU226" s="75"/>
      <c r="MV226" s="75"/>
      <c r="MW226" s="75"/>
      <c r="MX226" s="75"/>
      <c r="MY226" s="75"/>
      <c r="MZ226" s="75"/>
      <c r="NA226" s="75"/>
      <c r="NB226" s="75"/>
      <c r="NC226" s="75"/>
      <c r="ND226" s="75"/>
      <c r="NE226" s="75"/>
      <c r="NF226" s="75"/>
      <c r="NG226" s="75"/>
      <c r="NH226" s="75"/>
      <c r="NI226" s="75"/>
      <c r="NJ226" s="75"/>
      <c r="NK226" s="75"/>
      <c r="NL226" s="75"/>
      <c r="NM226" s="75"/>
      <c r="NN226" s="75"/>
      <c r="NO226" s="75"/>
      <c r="NP226" s="75"/>
      <c r="NQ226" s="75"/>
      <c r="NR226" s="75"/>
      <c r="NS226" s="75"/>
      <c r="NT226" s="75"/>
      <c r="NU226" s="75"/>
      <c r="NV226" s="75"/>
      <c r="NW226" s="75"/>
      <c r="NX226" s="75"/>
      <c r="NY226" s="75"/>
      <c r="NZ226" s="75"/>
      <c r="OA226" s="75"/>
      <c r="OB226" s="75"/>
      <c r="OC226" s="75"/>
      <c r="OD226" s="75"/>
      <c r="OE226" s="75"/>
      <c r="OF226" s="75"/>
      <c r="OG226" s="75"/>
      <c r="OH226" s="75"/>
      <c r="OI226" s="75"/>
      <c r="OJ226" s="75"/>
      <c r="OK226" s="75"/>
      <c r="OL226" s="75"/>
      <c r="OM226" s="75"/>
      <c r="ON226" s="75"/>
      <c r="OO226" s="75"/>
      <c r="OP226" s="75"/>
      <c r="OQ226" s="75"/>
      <c r="OR226" s="75"/>
      <c r="OS226" s="75"/>
      <c r="OT226" s="75"/>
      <c r="OU226" s="75"/>
      <c r="OV226" s="75"/>
      <c r="OW226" s="75"/>
      <c r="OX226" s="75"/>
      <c r="OY226" s="75"/>
      <c r="OZ226" s="75"/>
      <c r="PA226" s="75"/>
      <c r="PB226" s="75"/>
      <c r="PC226" s="75"/>
      <c r="PD226" s="75"/>
      <c r="PE226" s="75"/>
      <c r="PF226" s="75"/>
      <c r="PG226" s="75"/>
      <c r="PH226" s="75"/>
      <c r="PI226" s="75"/>
      <c r="PJ226" s="75"/>
      <c r="PK226" s="75"/>
      <c r="PL226" s="75"/>
      <c r="PM226" s="75"/>
      <c r="PN226" s="75"/>
      <c r="PO226" s="75"/>
      <c r="PP226" s="75"/>
      <c r="PQ226" s="75"/>
      <c r="PR226" s="75"/>
      <c r="PS226" s="75"/>
      <c r="PT226" s="75"/>
      <c r="PU226" s="75"/>
      <c r="PV226" s="75"/>
      <c r="PW226" s="75"/>
      <c r="PX226" s="75"/>
      <c r="PY226" s="75"/>
      <c r="PZ226" s="75"/>
      <c r="QA226" s="75"/>
      <c r="QB226" s="75"/>
      <c r="QC226" s="75"/>
      <c r="QD226" s="75"/>
      <c r="QE226" s="75"/>
      <c r="QF226" s="75"/>
      <c r="QG226" s="75"/>
      <c r="QH226" s="75"/>
      <c r="QI226" s="75"/>
      <c r="QJ226" s="75"/>
      <c r="QK226" s="75"/>
      <c r="QL226" s="75"/>
      <c r="QM226" s="75"/>
      <c r="QN226" s="75"/>
      <c r="QO226" s="75"/>
      <c r="QP226" s="75"/>
      <c r="QQ226" s="75"/>
      <c r="QR226" s="75"/>
      <c r="QS226" s="75"/>
      <c r="QT226" s="75"/>
      <c r="QU226" s="75"/>
      <c r="QV226" s="75"/>
      <c r="QW226" s="75"/>
      <c r="QX226" s="75"/>
      <c r="QY226" s="75"/>
      <c r="QZ226" s="75"/>
      <c r="RA226" s="75"/>
      <c r="RB226" s="75"/>
      <c r="RC226" s="75"/>
      <c r="RD226" s="75"/>
      <c r="RE226" s="75"/>
      <c r="RF226" s="75"/>
      <c r="RG226" s="75"/>
      <c r="RH226" s="75"/>
      <c r="RI226" s="75"/>
      <c r="RJ226" s="75"/>
      <c r="RK226" s="75"/>
      <c r="RL226" s="75"/>
      <c r="RM226" s="75"/>
      <c r="RN226" s="75"/>
      <c r="RO226" s="75"/>
      <c r="RP226" s="75"/>
      <c r="RQ226" s="75"/>
      <c r="RR226" s="75"/>
      <c r="RS226" s="75"/>
      <c r="RT226" s="75"/>
      <c r="RU226" s="75"/>
      <c r="RV226" s="75"/>
      <c r="RW226" s="75"/>
      <c r="RX226" s="75"/>
      <c r="RY226" s="75"/>
      <c r="RZ226" s="75"/>
      <c r="SA226" s="75"/>
      <c r="SB226" s="75"/>
      <c r="SC226" s="75"/>
      <c r="SD226" s="75"/>
      <c r="SE226" s="75"/>
    </row>
    <row r="227" spans="50:499" s="4" customFormat="1" x14ac:dyDescent="0.2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c r="IW227" s="75"/>
      <c r="IX227" s="75"/>
      <c r="IY227" s="75"/>
      <c r="IZ227" s="75"/>
      <c r="JA227" s="75"/>
      <c r="JB227" s="75"/>
      <c r="JC227" s="75"/>
      <c r="JD227" s="75"/>
      <c r="JE227" s="75"/>
      <c r="JF227" s="75"/>
      <c r="JG227" s="75"/>
      <c r="JH227" s="75"/>
      <c r="JI227" s="75"/>
      <c r="JJ227" s="75"/>
      <c r="JK227" s="75"/>
      <c r="JL227" s="75"/>
      <c r="JM227" s="75"/>
      <c r="JN227" s="75"/>
      <c r="JO227" s="75"/>
      <c r="JP227" s="75"/>
      <c r="JQ227" s="75"/>
      <c r="JR227" s="75"/>
      <c r="JS227" s="75"/>
      <c r="JT227" s="75"/>
      <c r="JU227" s="75"/>
      <c r="JV227" s="75"/>
      <c r="JW227" s="75"/>
      <c r="JX227" s="75"/>
      <c r="JY227" s="75"/>
      <c r="JZ227" s="75"/>
      <c r="KA227" s="75"/>
      <c r="KB227" s="75"/>
      <c r="KC227" s="75"/>
      <c r="KD227" s="75"/>
      <c r="KE227" s="75"/>
      <c r="KF227" s="75"/>
      <c r="KG227" s="75"/>
      <c r="KH227" s="75"/>
      <c r="KI227" s="75"/>
      <c r="KJ227" s="75"/>
      <c r="KK227" s="75"/>
      <c r="KL227" s="75"/>
      <c r="KM227" s="75"/>
      <c r="KN227" s="75"/>
      <c r="KO227" s="75"/>
      <c r="KP227" s="75"/>
      <c r="KQ227" s="75"/>
      <c r="KR227" s="75"/>
      <c r="KS227" s="75"/>
      <c r="KT227" s="75"/>
      <c r="KU227" s="75"/>
      <c r="KV227" s="75"/>
      <c r="KW227" s="75"/>
      <c r="KX227" s="75"/>
      <c r="KY227" s="75"/>
      <c r="KZ227" s="75"/>
      <c r="LA227" s="75"/>
      <c r="LB227" s="75"/>
      <c r="LC227" s="75"/>
      <c r="LD227" s="75"/>
      <c r="LE227" s="75"/>
      <c r="LF227" s="75"/>
      <c r="LG227" s="75"/>
      <c r="LH227" s="75"/>
      <c r="LI227" s="75"/>
      <c r="LJ227" s="75"/>
      <c r="LK227" s="75"/>
      <c r="LL227" s="75"/>
      <c r="LM227" s="75"/>
      <c r="LN227" s="75"/>
      <c r="LO227" s="75"/>
      <c r="LP227" s="75"/>
      <c r="LQ227" s="75"/>
      <c r="LR227" s="75"/>
      <c r="LS227" s="75"/>
      <c r="LT227" s="75"/>
      <c r="LU227" s="75"/>
      <c r="LV227" s="75"/>
      <c r="LW227" s="75"/>
      <c r="LX227" s="75"/>
      <c r="LY227" s="75"/>
      <c r="LZ227" s="75"/>
      <c r="MA227" s="75"/>
      <c r="MB227" s="75"/>
      <c r="MC227" s="75"/>
      <c r="MD227" s="75"/>
      <c r="ME227" s="75"/>
      <c r="MF227" s="75"/>
      <c r="MG227" s="75"/>
      <c r="MH227" s="75"/>
      <c r="MI227" s="75"/>
      <c r="MJ227" s="75"/>
      <c r="MK227" s="75"/>
      <c r="ML227" s="75"/>
      <c r="MM227" s="75"/>
      <c r="MN227" s="75"/>
      <c r="MO227" s="75"/>
      <c r="MP227" s="75"/>
      <c r="MQ227" s="75"/>
      <c r="MR227" s="75"/>
      <c r="MS227" s="75"/>
      <c r="MT227" s="75"/>
      <c r="MU227" s="75"/>
      <c r="MV227" s="75"/>
      <c r="MW227" s="75"/>
      <c r="MX227" s="75"/>
      <c r="MY227" s="75"/>
      <c r="MZ227" s="75"/>
      <c r="NA227" s="75"/>
      <c r="NB227" s="75"/>
      <c r="NC227" s="75"/>
      <c r="ND227" s="75"/>
      <c r="NE227" s="75"/>
      <c r="NF227" s="75"/>
      <c r="NG227" s="75"/>
      <c r="NH227" s="75"/>
      <c r="NI227" s="75"/>
      <c r="NJ227" s="75"/>
      <c r="NK227" s="75"/>
      <c r="NL227" s="75"/>
      <c r="NM227" s="75"/>
      <c r="NN227" s="75"/>
      <c r="NO227" s="75"/>
      <c r="NP227" s="75"/>
      <c r="NQ227" s="75"/>
      <c r="NR227" s="75"/>
      <c r="NS227" s="75"/>
      <c r="NT227" s="75"/>
      <c r="NU227" s="75"/>
      <c r="NV227" s="75"/>
      <c r="NW227" s="75"/>
      <c r="NX227" s="75"/>
      <c r="NY227" s="75"/>
      <c r="NZ227" s="75"/>
      <c r="OA227" s="75"/>
      <c r="OB227" s="75"/>
      <c r="OC227" s="75"/>
      <c r="OD227" s="75"/>
      <c r="OE227" s="75"/>
      <c r="OF227" s="75"/>
      <c r="OG227" s="75"/>
      <c r="OH227" s="75"/>
      <c r="OI227" s="75"/>
      <c r="OJ227" s="75"/>
      <c r="OK227" s="75"/>
      <c r="OL227" s="75"/>
      <c r="OM227" s="75"/>
      <c r="ON227" s="75"/>
      <c r="OO227" s="75"/>
      <c r="OP227" s="75"/>
      <c r="OQ227" s="75"/>
      <c r="OR227" s="75"/>
      <c r="OS227" s="75"/>
      <c r="OT227" s="75"/>
      <c r="OU227" s="75"/>
      <c r="OV227" s="75"/>
      <c r="OW227" s="75"/>
      <c r="OX227" s="75"/>
      <c r="OY227" s="75"/>
      <c r="OZ227" s="75"/>
      <c r="PA227" s="75"/>
      <c r="PB227" s="75"/>
      <c r="PC227" s="75"/>
      <c r="PD227" s="75"/>
      <c r="PE227" s="75"/>
      <c r="PF227" s="75"/>
      <c r="PG227" s="75"/>
      <c r="PH227" s="75"/>
      <c r="PI227" s="75"/>
      <c r="PJ227" s="75"/>
      <c r="PK227" s="75"/>
      <c r="PL227" s="75"/>
      <c r="PM227" s="75"/>
      <c r="PN227" s="75"/>
      <c r="PO227" s="75"/>
      <c r="PP227" s="75"/>
      <c r="PQ227" s="75"/>
      <c r="PR227" s="75"/>
      <c r="PS227" s="75"/>
      <c r="PT227" s="75"/>
      <c r="PU227" s="75"/>
      <c r="PV227" s="75"/>
      <c r="PW227" s="75"/>
      <c r="PX227" s="75"/>
      <c r="PY227" s="75"/>
      <c r="PZ227" s="75"/>
      <c r="QA227" s="75"/>
      <c r="QB227" s="75"/>
      <c r="QC227" s="75"/>
      <c r="QD227" s="75"/>
      <c r="QE227" s="75"/>
      <c r="QF227" s="75"/>
      <c r="QG227" s="75"/>
      <c r="QH227" s="75"/>
      <c r="QI227" s="75"/>
      <c r="QJ227" s="75"/>
      <c r="QK227" s="75"/>
      <c r="QL227" s="75"/>
      <c r="QM227" s="75"/>
      <c r="QN227" s="75"/>
      <c r="QO227" s="75"/>
      <c r="QP227" s="75"/>
      <c r="QQ227" s="75"/>
      <c r="QR227" s="75"/>
      <c r="QS227" s="75"/>
      <c r="QT227" s="75"/>
      <c r="QU227" s="75"/>
      <c r="QV227" s="75"/>
      <c r="QW227" s="75"/>
      <c r="QX227" s="75"/>
      <c r="QY227" s="75"/>
      <c r="QZ227" s="75"/>
      <c r="RA227" s="75"/>
      <c r="RB227" s="75"/>
      <c r="RC227" s="75"/>
      <c r="RD227" s="75"/>
      <c r="RE227" s="75"/>
      <c r="RF227" s="75"/>
      <c r="RG227" s="75"/>
      <c r="RH227" s="75"/>
      <c r="RI227" s="75"/>
      <c r="RJ227" s="75"/>
      <c r="RK227" s="75"/>
      <c r="RL227" s="75"/>
      <c r="RM227" s="75"/>
      <c r="RN227" s="75"/>
      <c r="RO227" s="75"/>
      <c r="RP227" s="75"/>
      <c r="RQ227" s="75"/>
      <c r="RR227" s="75"/>
      <c r="RS227" s="75"/>
      <c r="RT227" s="75"/>
      <c r="RU227" s="75"/>
      <c r="RV227" s="75"/>
      <c r="RW227" s="75"/>
      <c r="RX227" s="75"/>
      <c r="RY227" s="75"/>
      <c r="RZ227" s="75"/>
      <c r="SA227" s="75"/>
      <c r="SB227" s="75"/>
      <c r="SC227" s="75"/>
      <c r="SD227" s="75"/>
      <c r="SE227" s="75"/>
    </row>
    <row r="228" spans="50:499" s="4" customFormat="1" x14ac:dyDescent="0.2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c r="IW228" s="75"/>
      <c r="IX228" s="75"/>
      <c r="IY228" s="75"/>
      <c r="IZ228" s="75"/>
      <c r="JA228" s="75"/>
      <c r="JB228" s="75"/>
      <c r="JC228" s="75"/>
      <c r="JD228" s="75"/>
      <c r="JE228" s="75"/>
      <c r="JF228" s="75"/>
      <c r="JG228" s="75"/>
      <c r="JH228" s="75"/>
      <c r="JI228" s="75"/>
      <c r="JJ228" s="75"/>
      <c r="JK228" s="75"/>
      <c r="JL228" s="75"/>
      <c r="JM228" s="75"/>
      <c r="JN228" s="75"/>
      <c r="JO228" s="75"/>
      <c r="JP228" s="75"/>
      <c r="JQ228" s="75"/>
      <c r="JR228" s="75"/>
      <c r="JS228" s="75"/>
      <c r="JT228" s="75"/>
      <c r="JU228" s="75"/>
      <c r="JV228" s="75"/>
      <c r="JW228" s="75"/>
      <c r="JX228" s="75"/>
      <c r="JY228" s="75"/>
      <c r="JZ228" s="75"/>
      <c r="KA228" s="75"/>
      <c r="KB228" s="75"/>
      <c r="KC228" s="75"/>
      <c r="KD228" s="75"/>
      <c r="KE228" s="75"/>
      <c r="KF228" s="75"/>
      <c r="KG228" s="75"/>
      <c r="KH228" s="75"/>
      <c r="KI228" s="75"/>
      <c r="KJ228" s="75"/>
      <c r="KK228" s="75"/>
      <c r="KL228" s="75"/>
      <c r="KM228" s="75"/>
      <c r="KN228" s="75"/>
      <c r="KO228" s="75"/>
      <c r="KP228" s="75"/>
      <c r="KQ228" s="75"/>
      <c r="KR228" s="75"/>
      <c r="KS228" s="75"/>
      <c r="KT228" s="75"/>
      <c r="KU228" s="75"/>
      <c r="KV228" s="75"/>
      <c r="KW228" s="75"/>
      <c r="KX228" s="75"/>
      <c r="KY228" s="75"/>
      <c r="KZ228" s="75"/>
      <c r="LA228" s="75"/>
      <c r="LB228" s="75"/>
      <c r="LC228" s="75"/>
      <c r="LD228" s="75"/>
      <c r="LE228" s="75"/>
      <c r="LF228" s="75"/>
      <c r="LG228" s="75"/>
      <c r="LH228" s="75"/>
      <c r="LI228" s="75"/>
      <c r="LJ228" s="75"/>
      <c r="LK228" s="75"/>
      <c r="LL228" s="75"/>
      <c r="LM228" s="75"/>
      <c r="LN228" s="75"/>
      <c r="LO228" s="75"/>
      <c r="LP228" s="75"/>
      <c r="LQ228" s="75"/>
      <c r="LR228" s="75"/>
      <c r="LS228" s="75"/>
      <c r="LT228" s="75"/>
      <c r="LU228" s="75"/>
      <c r="LV228" s="75"/>
      <c r="LW228" s="75"/>
      <c r="LX228" s="75"/>
      <c r="LY228" s="75"/>
      <c r="LZ228" s="75"/>
      <c r="MA228" s="75"/>
      <c r="MB228" s="75"/>
      <c r="MC228" s="75"/>
      <c r="MD228" s="75"/>
      <c r="ME228" s="75"/>
      <c r="MF228" s="75"/>
      <c r="MG228" s="75"/>
      <c r="MH228" s="75"/>
      <c r="MI228" s="75"/>
      <c r="MJ228" s="75"/>
      <c r="MK228" s="75"/>
      <c r="ML228" s="75"/>
      <c r="MM228" s="75"/>
      <c r="MN228" s="75"/>
      <c r="MO228" s="75"/>
      <c r="MP228" s="75"/>
      <c r="MQ228" s="75"/>
      <c r="MR228" s="75"/>
      <c r="MS228" s="75"/>
      <c r="MT228" s="75"/>
      <c r="MU228" s="75"/>
      <c r="MV228" s="75"/>
      <c r="MW228" s="75"/>
      <c r="MX228" s="75"/>
      <c r="MY228" s="75"/>
      <c r="MZ228" s="75"/>
      <c r="NA228" s="75"/>
      <c r="NB228" s="75"/>
      <c r="NC228" s="75"/>
      <c r="ND228" s="75"/>
      <c r="NE228" s="75"/>
      <c r="NF228" s="75"/>
      <c r="NG228" s="75"/>
      <c r="NH228" s="75"/>
      <c r="NI228" s="75"/>
      <c r="NJ228" s="75"/>
      <c r="NK228" s="75"/>
      <c r="NL228" s="75"/>
      <c r="NM228" s="75"/>
      <c r="NN228" s="75"/>
      <c r="NO228" s="75"/>
      <c r="NP228" s="75"/>
      <c r="NQ228" s="75"/>
      <c r="NR228" s="75"/>
      <c r="NS228" s="75"/>
      <c r="NT228" s="75"/>
      <c r="NU228" s="75"/>
      <c r="NV228" s="75"/>
      <c r="NW228" s="75"/>
      <c r="NX228" s="75"/>
      <c r="NY228" s="75"/>
      <c r="NZ228" s="75"/>
      <c r="OA228" s="75"/>
      <c r="OB228" s="75"/>
      <c r="OC228" s="75"/>
      <c r="OD228" s="75"/>
      <c r="OE228" s="75"/>
      <c r="OF228" s="75"/>
      <c r="OG228" s="75"/>
      <c r="OH228" s="75"/>
      <c r="OI228" s="75"/>
      <c r="OJ228" s="75"/>
      <c r="OK228" s="75"/>
      <c r="OL228" s="75"/>
      <c r="OM228" s="75"/>
      <c r="ON228" s="75"/>
      <c r="OO228" s="75"/>
      <c r="OP228" s="75"/>
      <c r="OQ228" s="75"/>
      <c r="OR228" s="75"/>
      <c r="OS228" s="75"/>
      <c r="OT228" s="75"/>
      <c r="OU228" s="75"/>
      <c r="OV228" s="75"/>
      <c r="OW228" s="75"/>
      <c r="OX228" s="75"/>
      <c r="OY228" s="75"/>
      <c r="OZ228" s="75"/>
      <c r="PA228" s="75"/>
      <c r="PB228" s="75"/>
      <c r="PC228" s="75"/>
      <c r="PD228" s="75"/>
      <c r="PE228" s="75"/>
      <c r="PF228" s="75"/>
      <c r="PG228" s="75"/>
      <c r="PH228" s="75"/>
      <c r="PI228" s="75"/>
      <c r="PJ228" s="75"/>
      <c r="PK228" s="75"/>
      <c r="PL228" s="75"/>
      <c r="PM228" s="75"/>
      <c r="PN228" s="75"/>
      <c r="PO228" s="75"/>
      <c r="PP228" s="75"/>
      <c r="PQ228" s="75"/>
      <c r="PR228" s="75"/>
      <c r="PS228" s="75"/>
      <c r="PT228" s="75"/>
      <c r="PU228" s="75"/>
      <c r="PV228" s="75"/>
      <c r="PW228" s="75"/>
      <c r="PX228" s="75"/>
      <c r="PY228" s="75"/>
      <c r="PZ228" s="75"/>
      <c r="QA228" s="75"/>
      <c r="QB228" s="75"/>
      <c r="QC228" s="75"/>
      <c r="QD228" s="75"/>
      <c r="QE228" s="75"/>
      <c r="QF228" s="75"/>
      <c r="QG228" s="75"/>
      <c r="QH228" s="75"/>
      <c r="QI228" s="75"/>
      <c r="QJ228" s="75"/>
      <c r="QK228" s="75"/>
      <c r="QL228" s="75"/>
      <c r="QM228" s="75"/>
      <c r="QN228" s="75"/>
      <c r="QO228" s="75"/>
      <c r="QP228" s="75"/>
      <c r="QQ228" s="75"/>
      <c r="QR228" s="75"/>
      <c r="QS228" s="75"/>
      <c r="QT228" s="75"/>
      <c r="QU228" s="75"/>
      <c r="QV228" s="75"/>
      <c r="QW228" s="75"/>
      <c r="QX228" s="75"/>
      <c r="QY228" s="75"/>
      <c r="QZ228" s="75"/>
      <c r="RA228" s="75"/>
      <c r="RB228" s="75"/>
      <c r="RC228" s="75"/>
      <c r="RD228" s="75"/>
      <c r="RE228" s="75"/>
      <c r="RF228" s="75"/>
      <c r="RG228" s="75"/>
      <c r="RH228" s="75"/>
      <c r="RI228" s="75"/>
      <c r="RJ228" s="75"/>
      <c r="RK228" s="75"/>
      <c r="RL228" s="75"/>
      <c r="RM228" s="75"/>
      <c r="RN228" s="75"/>
      <c r="RO228" s="75"/>
      <c r="RP228" s="75"/>
      <c r="RQ228" s="75"/>
      <c r="RR228" s="75"/>
      <c r="RS228" s="75"/>
      <c r="RT228" s="75"/>
      <c r="RU228" s="75"/>
      <c r="RV228" s="75"/>
      <c r="RW228" s="75"/>
      <c r="RX228" s="75"/>
      <c r="RY228" s="75"/>
      <c r="RZ228" s="75"/>
      <c r="SA228" s="75"/>
      <c r="SB228" s="75"/>
      <c r="SC228" s="75"/>
      <c r="SD228" s="75"/>
      <c r="SE228" s="75"/>
    </row>
    <row r="229" spans="50:499" s="4" customFormat="1" x14ac:dyDescent="0.2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c r="IW229" s="75"/>
      <c r="IX229" s="75"/>
      <c r="IY229" s="75"/>
      <c r="IZ229" s="75"/>
      <c r="JA229" s="75"/>
      <c r="JB229" s="75"/>
      <c r="JC229" s="75"/>
      <c r="JD229" s="75"/>
      <c r="JE229" s="75"/>
      <c r="JF229" s="75"/>
      <c r="JG229" s="75"/>
      <c r="JH229" s="75"/>
      <c r="JI229" s="75"/>
      <c r="JJ229" s="75"/>
      <c r="JK229" s="75"/>
      <c r="JL229" s="75"/>
      <c r="JM229" s="75"/>
      <c r="JN229" s="75"/>
      <c r="JO229" s="75"/>
      <c r="JP229" s="75"/>
      <c r="JQ229" s="75"/>
      <c r="JR229" s="75"/>
      <c r="JS229" s="75"/>
      <c r="JT229" s="75"/>
      <c r="JU229" s="75"/>
      <c r="JV229" s="75"/>
      <c r="JW229" s="75"/>
      <c r="JX229" s="75"/>
      <c r="JY229" s="75"/>
      <c r="JZ229" s="75"/>
      <c r="KA229" s="75"/>
      <c r="KB229" s="75"/>
      <c r="KC229" s="75"/>
      <c r="KD229" s="75"/>
      <c r="KE229" s="75"/>
      <c r="KF229" s="75"/>
      <c r="KG229" s="75"/>
      <c r="KH229" s="75"/>
      <c r="KI229" s="75"/>
      <c r="KJ229" s="75"/>
      <c r="KK229" s="75"/>
      <c r="KL229" s="75"/>
      <c r="KM229" s="75"/>
      <c r="KN229" s="75"/>
      <c r="KO229" s="75"/>
      <c r="KP229" s="75"/>
      <c r="KQ229" s="75"/>
      <c r="KR229" s="75"/>
      <c r="KS229" s="75"/>
      <c r="KT229" s="75"/>
      <c r="KU229" s="75"/>
      <c r="KV229" s="75"/>
      <c r="KW229" s="75"/>
      <c r="KX229" s="75"/>
      <c r="KY229" s="75"/>
      <c r="KZ229" s="75"/>
      <c r="LA229" s="75"/>
      <c r="LB229" s="75"/>
      <c r="LC229" s="75"/>
      <c r="LD229" s="75"/>
      <c r="LE229" s="75"/>
      <c r="LF229" s="75"/>
      <c r="LG229" s="75"/>
      <c r="LH229" s="75"/>
      <c r="LI229" s="75"/>
      <c r="LJ229" s="75"/>
      <c r="LK229" s="75"/>
      <c r="LL229" s="75"/>
      <c r="LM229" s="75"/>
      <c r="LN229" s="75"/>
      <c r="LO229" s="75"/>
      <c r="LP229" s="75"/>
      <c r="LQ229" s="75"/>
      <c r="LR229" s="75"/>
      <c r="LS229" s="75"/>
      <c r="LT229" s="75"/>
      <c r="LU229" s="75"/>
      <c r="LV229" s="75"/>
      <c r="LW229" s="75"/>
      <c r="LX229" s="75"/>
      <c r="LY229" s="75"/>
      <c r="LZ229" s="75"/>
      <c r="MA229" s="75"/>
      <c r="MB229" s="75"/>
      <c r="MC229" s="75"/>
      <c r="MD229" s="75"/>
      <c r="ME229" s="75"/>
      <c r="MF229" s="75"/>
      <c r="MG229" s="75"/>
      <c r="MH229" s="75"/>
      <c r="MI229" s="75"/>
      <c r="MJ229" s="75"/>
      <c r="MK229" s="75"/>
      <c r="ML229" s="75"/>
      <c r="MM229" s="75"/>
      <c r="MN229" s="75"/>
      <c r="MO229" s="75"/>
      <c r="MP229" s="75"/>
      <c r="MQ229" s="75"/>
      <c r="MR229" s="75"/>
      <c r="MS229" s="75"/>
      <c r="MT229" s="75"/>
      <c r="MU229" s="75"/>
      <c r="MV229" s="75"/>
      <c r="MW229" s="75"/>
      <c r="MX229" s="75"/>
      <c r="MY229" s="75"/>
      <c r="MZ229" s="75"/>
      <c r="NA229" s="75"/>
      <c r="NB229" s="75"/>
      <c r="NC229" s="75"/>
      <c r="ND229" s="75"/>
      <c r="NE229" s="75"/>
      <c r="NF229" s="75"/>
      <c r="NG229" s="75"/>
      <c r="NH229" s="75"/>
      <c r="NI229" s="75"/>
      <c r="NJ229" s="75"/>
      <c r="NK229" s="75"/>
      <c r="NL229" s="75"/>
      <c r="NM229" s="75"/>
      <c r="NN229" s="75"/>
      <c r="NO229" s="75"/>
      <c r="NP229" s="75"/>
      <c r="NQ229" s="75"/>
      <c r="NR229" s="75"/>
      <c r="NS229" s="75"/>
      <c r="NT229" s="75"/>
      <c r="NU229" s="75"/>
      <c r="NV229" s="75"/>
      <c r="NW229" s="75"/>
      <c r="NX229" s="75"/>
      <c r="NY229" s="75"/>
      <c r="NZ229" s="75"/>
      <c r="OA229" s="75"/>
      <c r="OB229" s="75"/>
      <c r="OC229" s="75"/>
      <c r="OD229" s="75"/>
      <c r="OE229" s="75"/>
      <c r="OF229" s="75"/>
      <c r="OG229" s="75"/>
      <c r="OH229" s="75"/>
      <c r="OI229" s="75"/>
      <c r="OJ229" s="75"/>
      <c r="OK229" s="75"/>
      <c r="OL229" s="75"/>
      <c r="OM229" s="75"/>
      <c r="ON229" s="75"/>
      <c r="OO229" s="75"/>
      <c r="OP229" s="75"/>
      <c r="OQ229" s="75"/>
      <c r="OR229" s="75"/>
      <c r="OS229" s="75"/>
      <c r="OT229" s="75"/>
      <c r="OU229" s="75"/>
      <c r="OV229" s="75"/>
      <c r="OW229" s="75"/>
      <c r="OX229" s="75"/>
      <c r="OY229" s="75"/>
      <c r="OZ229" s="75"/>
      <c r="PA229" s="75"/>
      <c r="PB229" s="75"/>
      <c r="PC229" s="75"/>
      <c r="PD229" s="75"/>
      <c r="PE229" s="75"/>
      <c r="PF229" s="75"/>
      <c r="PG229" s="75"/>
      <c r="PH229" s="75"/>
      <c r="PI229" s="75"/>
      <c r="PJ229" s="75"/>
      <c r="PK229" s="75"/>
      <c r="PL229" s="75"/>
      <c r="PM229" s="75"/>
      <c r="PN229" s="75"/>
      <c r="PO229" s="75"/>
      <c r="PP229" s="75"/>
      <c r="PQ229" s="75"/>
      <c r="PR229" s="75"/>
      <c r="PS229" s="75"/>
      <c r="PT229" s="75"/>
      <c r="PU229" s="75"/>
      <c r="PV229" s="75"/>
      <c r="PW229" s="75"/>
      <c r="PX229" s="75"/>
      <c r="PY229" s="75"/>
      <c r="PZ229" s="75"/>
      <c r="QA229" s="75"/>
      <c r="QB229" s="75"/>
      <c r="QC229" s="75"/>
      <c r="QD229" s="75"/>
      <c r="QE229" s="75"/>
      <c r="QF229" s="75"/>
      <c r="QG229" s="75"/>
      <c r="QH229" s="75"/>
      <c r="QI229" s="75"/>
      <c r="QJ229" s="75"/>
      <c r="QK229" s="75"/>
      <c r="QL229" s="75"/>
      <c r="QM229" s="75"/>
      <c r="QN229" s="75"/>
      <c r="QO229" s="75"/>
      <c r="QP229" s="75"/>
      <c r="QQ229" s="75"/>
      <c r="QR229" s="75"/>
      <c r="QS229" s="75"/>
      <c r="QT229" s="75"/>
      <c r="QU229" s="75"/>
      <c r="QV229" s="75"/>
      <c r="QW229" s="75"/>
      <c r="QX229" s="75"/>
      <c r="QY229" s="75"/>
      <c r="QZ229" s="75"/>
      <c r="RA229" s="75"/>
      <c r="RB229" s="75"/>
      <c r="RC229" s="75"/>
      <c r="RD229" s="75"/>
      <c r="RE229" s="75"/>
      <c r="RF229" s="75"/>
      <c r="RG229" s="75"/>
      <c r="RH229" s="75"/>
      <c r="RI229" s="75"/>
      <c r="RJ229" s="75"/>
      <c r="RK229" s="75"/>
      <c r="RL229" s="75"/>
      <c r="RM229" s="75"/>
      <c r="RN229" s="75"/>
      <c r="RO229" s="75"/>
      <c r="RP229" s="75"/>
      <c r="RQ229" s="75"/>
      <c r="RR229" s="75"/>
      <c r="RS229" s="75"/>
      <c r="RT229" s="75"/>
      <c r="RU229" s="75"/>
      <c r="RV229" s="75"/>
      <c r="RW229" s="75"/>
      <c r="RX229" s="75"/>
      <c r="RY229" s="75"/>
      <c r="RZ229" s="75"/>
      <c r="SA229" s="75"/>
      <c r="SB229" s="75"/>
      <c r="SC229" s="75"/>
      <c r="SD229" s="75"/>
      <c r="SE229" s="75"/>
    </row>
    <row r="230" spans="50:499" s="4" customFormat="1" x14ac:dyDescent="0.2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c r="IW230" s="75"/>
      <c r="IX230" s="75"/>
      <c r="IY230" s="75"/>
      <c r="IZ230" s="75"/>
      <c r="JA230" s="75"/>
      <c r="JB230" s="75"/>
      <c r="JC230" s="75"/>
      <c r="JD230" s="75"/>
      <c r="JE230" s="75"/>
      <c r="JF230" s="75"/>
      <c r="JG230" s="75"/>
      <c r="JH230" s="75"/>
      <c r="JI230" s="75"/>
      <c r="JJ230" s="75"/>
      <c r="JK230" s="75"/>
      <c r="JL230" s="75"/>
      <c r="JM230" s="75"/>
      <c r="JN230" s="75"/>
      <c r="JO230" s="75"/>
      <c r="JP230" s="75"/>
      <c r="JQ230" s="75"/>
      <c r="JR230" s="75"/>
      <c r="JS230" s="75"/>
      <c r="JT230" s="75"/>
      <c r="JU230" s="75"/>
      <c r="JV230" s="75"/>
      <c r="JW230" s="75"/>
      <c r="JX230" s="75"/>
      <c r="JY230" s="75"/>
      <c r="JZ230" s="75"/>
      <c r="KA230" s="75"/>
      <c r="KB230" s="75"/>
      <c r="KC230" s="75"/>
      <c r="KD230" s="75"/>
      <c r="KE230" s="75"/>
      <c r="KF230" s="75"/>
      <c r="KG230" s="75"/>
      <c r="KH230" s="75"/>
      <c r="KI230" s="75"/>
      <c r="KJ230" s="75"/>
      <c r="KK230" s="75"/>
      <c r="KL230" s="75"/>
      <c r="KM230" s="75"/>
      <c r="KN230" s="75"/>
      <c r="KO230" s="75"/>
      <c r="KP230" s="75"/>
      <c r="KQ230" s="75"/>
      <c r="KR230" s="75"/>
      <c r="KS230" s="75"/>
      <c r="KT230" s="75"/>
      <c r="KU230" s="75"/>
      <c r="KV230" s="75"/>
      <c r="KW230" s="75"/>
      <c r="KX230" s="75"/>
      <c r="KY230" s="75"/>
      <c r="KZ230" s="75"/>
      <c r="LA230" s="75"/>
      <c r="LB230" s="75"/>
      <c r="LC230" s="75"/>
      <c r="LD230" s="75"/>
      <c r="LE230" s="75"/>
      <c r="LF230" s="75"/>
      <c r="LG230" s="75"/>
      <c r="LH230" s="75"/>
      <c r="LI230" s="75"/>
      <c r="LJ230" s="75"/>
      <c r="LK230" s="75"/>
      <c r="LL230" s="75"/>
      <c r="LM230" s="75"/>
      <c r="LN230" s="75"/>
      <c r="LO230" s="75"/>
      <c r="LP230" s="75"/>
      <c r="LQ230" s="75"/>
      <c r="LR230" s="75"/>
      <c r="LS230" s="75"/>
      <c r="LT230" s="75"/>
      <c r="LU230" s="75"/>
      <c r="LV230" s="75"/>
      <c r="LW230" s="75"/>
      <c r="LX230" s="75"/>
      <c r="LY230" s="75"/>
      <c r="LZ230" s="75"/>
      <c r="MA230" s="75"/>
      <c r="MB230" s="75"/>
      <c r="MC230" s="75"/>
      <c r="MD230" s="75"/>
      <c r="ME230" s="75"/>
      <c r="MF230" s="75"/>
      <c r="MG230" s="75"/>
      <c r="MH230" s="75"/>
      <c r="MI230" s="75"/>
      <c r="MJ230" s="75"/>
      <c r="MK230" s="75"/>
      <c r="ML230" s="75"/>
      <c r="MM230" s="75"/>
      <c r="MN230" s="75"/>
      <c r="MO230" s="75"/>
      <c r="MP230" s="75"/>
      <c r="MQ230" s="75"/>
      <c r="MR230" s="75"/>
      <c r="MS230" s="75"/>
      <c r="MT230" s="75"/>
      <c r="MU230" s="75"/>
      <c r="MV230" s="75"/>
      <c r="MW230" s="75"/>
      <c r="MX230" s="75"/>
      <c r="MY230" s="75"/>
      <c r="MZ230" s="75"/>
      <c r="NA230" s="75"/>
      <c r="NB230" s="75"/>
      <c r="NC230" s="75"/>
      <c r="ND230" s="75"/>
      <c r="NE230" s="75"/>
      <c r="NF230" s="75"/>
      <c r="NG230" s="75"/>
      <c r="NH230" s="75"/>
      <c r="NI230" s="75"/>
      <c r="NJ230" s="75"/>
      <c r="NK230" s="75"/>
      <c r="NL230" s="75"/>
      <c r="NM230" s="75"/>
      <c r="NN230" s="75"/>
      <c r="NO230" s="75"/>
      <c r="NP230" s="75"/>
      <c r="NQ230" s="75"/>
      <c r="NR230" s="75"/>
      <c r="NS230" s="75"/>
      <c r="NT230" s="75"/>
      <c r="NU230" s="75"/>
      <c r="NV230" s="75"/>
      <c r="NW230" s="75"/>
      <c r="NX230" s="75"/>
      <c r="NY230" s="75"/>
      <c r="NZ230" s="75"/>
      <c r="OA230" s="75"/>
      <c r="OB230" s="75"/>
      <c r="OC230" s="75"/>
      <c r="OD230" s="75"/>
      <c r="OE230" s="75"/>
      <c r="OF230" s="75"/>
      <c r="OG230" s="75"/>
      <c r="OH230" s="75"/>
      <c r="OI230" s="75"/>
      <c r="OJ230" s="75"/>
      <c r="OK230" s="75"/>
      <c r="OL230" s="75"/>
      <c r="OM230" s="75"/>
      <c r="ON230" s="75"/>
      <c r="OO230" s="75"/>
      <c r="OP230" s="75"/>
      <c r="OQ230" s="75"/>
      <c r="OR230" s="75"/>
      <c r="OS230" s="75"/>
      <c r="OT230" s="75"/>
      <c r="OU230" s="75"/>
      <c r="OV230" s="75"/>
      <c r="OW230" s="75"/>
      <c r="OX230" s="75"/>
      <c r="OY230" s="75"/>
      <c r="OZ230" s="75"/>
      <c r="PA230" s="75"/>
      <c r="PB230" s="75"/>
      <c r="PC230" s="75"/>
      <c r="PD230" s="75"/>
      <c r="PE230" s="75"/>
      <c r="PF230" s="75"/>
      <c r="PG230" s="75"/>
      <c r="PH230" s="75"/>
      <c r="PI230" s="75"/>
      <c r="PJ230" s="75"/>
      <c r="PK230" s="75"/>
      <c r="PL230" s="75"/>
      <c r="PM230" s="75"/>
      <c r="PN230" s="75"/>
      <c r="PO230" s="75"/>
      <c r="PP230" s="75"/>
      <c r="PQ230" s="75"/>
      <c r="PR230" s="75"/>
      <c r="PS230" s="75"/>
      <c r="PT230" s="75"/>
      <c r="PU230" s="75"/>
      <c r="PV230" s="75"/>
      <c r="PW230" s="75"/>
      <c r="PX230" s="75"/>
      <c r="PY230" s="75"/>
      <c r="PZ230" s="75"/>
      <c r="QA230" s="75"/>
      <c r="QB230" s="75"/>
      <c r="QC230" s="75"/>
      <c r="QD230" s="75"/>
      <c r="QE230" s="75"/>
      <c r="QF230" s="75"/>
      <c r="QG230" s="75"/>
      <c r="QH230" s="75"/>
      <c r="QI230" s="75"/>
      <c r="QJ230" s="75"/>
      <c r="QK230" s="75"/>
      <c r="QL230" s="75"/>
      <c r="QM230" s="75"/>
      <c r="QN230" s="75"/>
      <c r="QO230" s="75"/>
      <c r="QP230" s="75"/>
      <c r="QQ230" s="75"/>
      <c r="QR230" s="75"/>
      <c r="QS230" s="75"/>
      <c r="QT230" s="75"/>
      <c r="QU230" s="75"/>
      <c r="QV230" s="75"/>
      <c r="QW230" s="75"/>
      <c r="QX230" s="75"/>
      <c r="QY230" s="75"/>
      <c r="QZ230" s="75"/>
      <c r="RA230" s="75"/>
      <c r="RB230" s="75"/>
      <c r="RC230" s="75"/>
      <c r="RD230" s="75"/>
      <c r="RE230" s="75"/>
      <c r="RF230" s="75"/>
      <c r="RG230" s="75"/>
      <c r="RH230" s="75"/>
      <c r="RI230" s="75"/>
      <c r="RJ230" s="75"/>
      <c r="RK230" s="75"/>
      <c r="RL230" s="75"/>
      <c r="RM230" s="75"/>
      <c r="RN230" s="75"/>
      <c r="RO230" s="75"/>
      <c r="RP230" s="75"/>
      <c r="RQ230" s="75"/>
      <c r="RR230" s="75"/>
      <c r="RS230" s="75"/>
      <c r="RT230" s="75"/>
      <c r="RU230" s="75"/>
      <c r="RV230" s="75"/>
      <c r="RW230" s="75"/>
      <c r="RX230" s="75"/>
      <c r="RY230" s="75"/>
      <c r="RZ230" s="75"/>
      <c r="SA230" s="75"/>
      <c r="SB230" s="75"/>
      <c r="SC230" s="75"/>
      <c r="SD230" s="75"/>
      <c r="SE230" s="75"/>
    </row>
    <row r="231" spans="50:499" s="4" customFormat="1" x14ac:dyDescent="0.2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c r="IW231" s="75"/>
      <c r="IX231" s="75"/>
      <c r="IY231" s="75"/>
      <c r="IZ231" s="75"/>
      <c r="JA231" s="75"/>
      <c r="JB231" s="75"/>
      <c r="JC231" s="75"/>
      <c r="JD231" s="75"/>
      <c r="JE231" s="75"/>
      <c r="JF231" s="75"/>
      <c r="JG231" s="75"/>
      <c r="JH231" s="75"/>
      <c r="JI231" s="75"/>
      <c r="JJ231" s="75"/>
      <c r="JK231" s="75"/>
      <c r="JL231" s="75"/>
      <c r="JM231" s="75"/>
      <c r="JN231" s="75"/>
      <c r="JO231" s="75"/>
      <c r="JP231" s="75"/>
      <c r="JQ231" s="75"/>
      <c r="JR231" s="75"/>
      <c r="JS231" s="75"/>
      <c r="JT231" s="75"/>
      <c r="JU231" s="75"/>
      <c r="JV231" s="75"/>
      <c r="JW231" s="75"/>
      <c r="JX231" s="75"/>
      <c r="JY231" s="75"/>
      <c r="JZ231" s="75"/>
      <c r="KA231" s="75"/>
      <c r="KB231" s="75"/>
      <c r="KC231" s="75"/>
      <c r="KD231" s="75"/>
      <c r="KE231" s="75"/>
      <c r="KF231" s="75"/>
      <c r="KG231" s="75"/>
      <c r="KH231" s="75"/>
      <c r="KI231" s="75"/>
      <c r="KJ231" s="75"/>
      <c r="KK231" s="75"/>
      <c r="KL231" s="75"/>
      <c r="KM231" s="75"/>
      <c r="KN231" s="75"/>
      <c r="KO231" s="75"/>
      <c r="KP231" s="75"/>
      <c r="KQ231" s="75"/>
      <c r="KR231" s="75"/>
      <c r="KS231" s="75"/>
      <c r="KT231" s="75"/>
      <c r="KU231" s="75"/>
      <c r="KV231" s="75"/>
      <c r="KW231" s="75"/>
      <c r="KX231" s="75"/>
      <c r="KY231" s="75"/>
      <c r="KZ231" s="75"/>
      <c r="LA231" s="75"/>
      <c r="LB231" s="75"/>
      <c r="LC231" s="75"/>
      <c r="LD231" s="75"/>
      <c r="LE231" s="75"/>
      <c r="LF231" s="75"/>
      <c r="LG231" s="75"/>
      <c r="LH231" s="75"/>
      <c r="LI231" s="75"/>
      <c r="LJ231" s="75"/>
      <c r="LK231" s="75"/>
      <c r="LL231" s="75"/>
      <c r="LM231" s="75"/>
      <c r="LN231" s="75"/>
      <c r="LO231" s="75"/>
      <c r="LP231" s="75"/>
      <c r="LQ231" s="75"/>
      <c r="LR231" s="75"/>
      <c r="LS231" s="75"/>
      <c r="LT231" s="75"/>
      <c r="LU231" s="75"/>
      <c r="LV231" s="75"/>
      <c r="LW231" s="75"/>
      <c r="LX231" s="75"/>
      <c r="LY231" s="75"/>
      <c r="LZ231" s="75"/>
      <c r="MA231" s="75"/>
      <c r="MB231" s="75"/>
      <c r="MC231" s="75"/>
      <c r="MD231" s="75"/>
      <c r="ME231" s="75"/>
      <c r="MF231" s="75"/>
      <c r="MG231" s="75"/>
      <c r="MH231" s="75"/>
      <c r="MI231" s="75"/>
      <c r="MJ231" s="75"/>
      <c r="MK231" s="75"/>
      <c r="ML231" s="75"/>
      <c r="MM231" s="75"/>
      <c r="MN231" s="75"/>
      <c r="MO231" s="75"/>
      <c r="MP231" s="75"/>
      <c r="MQ231" s="75"/>
      <c r="MR231" s="75"/>
      <c r="MS231" s="75"/>
      <c r="MT231" s="75"/>
      <c r="MU231" s="75"/>
      <c r="MV231" s="75"/>
      <c r="MW231" s="75"/>
      <c r="MX231" s="75"/>
      <c r="MY231" s="75"/>
      <c r="MZ231" s="75"/>
      <c r="NA231" s="75"/>
      <c r="NB231" s="75"/>
      <c r="NC231" s="75"/>
      <c r="ND231" s="75"/>
      <c r="NE231" s="75"/>
      <c r="NF231" s="75"/>
      <c r="NG231" s="75"/>
      <c r="NH231" s="75"/>
      <c r="NI231" s="75"/>
      <c r="NJ231" s="75"/>
      <c r="NK231" s="75"/>
      <c r="NL231" s="75"/>
      <c r="NM231" s="75"/>
      <c r="NN231" s="75"/>
      <c r="NO231" s="75"/>
      <c r="NP231" s="75"/>
      <c r="NQ231" s="75"/>
      <c r="NR231" s="75"/>
      <c r="NS231" s="75"/>
      <c r="NT231" s="75"/>
      <c r="NU231" s="75"/>
      <c r="NV231" s="75"/>
      <c r="NW231" s="75"/>
      <c r="NX231" s="75"/>
      <c r="NY231" s="75"/>
      <c r="NZ231" s="75"/>
      <c r="OA231" s="75"/>
      <c r="OB231" s="75"/>
      <c r="OC231" s="75"/>
      <c r="OD231" s="75"/>
      <c r="OE231" s="75"/>
      <c r="OF231" s="75"/>
      <c r="OG231" s="75"/>
      <c r="OH231" s="75"/>
      <c r="OI231" s="75"/>
      <c r="OJ231" s="75"/>
      <c r="OK231" s="75"/>
      <c r="OL231" s="75"/>
      <c r="OM231" s="75"/>
      <c r="ON231" s="75"/>
      <c r="OO231" s="75"/>
      <c r="OP231" s="75"/>
      <c r="OQ231" s="75"/>
      <c r="OR231" s="75"/>
      <c r="OS231" s="75"/>
      <c r="OT231" s="75"/>
      <c r="OU231" s="75"/>
      <c r="OV231" s="75"/>
      <c r="OW231" s="75"/>
      <c r="OX231" s="75"/>
      <c r="OY231" s="75"/>
      <c r="OZ231" s="75"/>
      <c r="PA231" s="75"/>
      <c r="PB231" s="75"/>
      <c r="PC231" s="75"/>
      <c r="PD231" s="75"/>
      <c r="PE231" s="75"/>
      <c r="PF231" s="75"/>
      <c r="PG231" s="75"/>
      <c r="PH231" s="75"/>
      <c r="PI231" s="75"/>
      <c r="PJ231" s="75"/>
      <c r="PK231" s="75"/>
      <c r="PL231" s="75"/>
      <c r="PM231" s="75"/>
      <c r="PN231" s="75"/>
      <c r="PO231" s="75"/>
      <c r="PP231" s="75"/>
      <c r="PQ231" s="75"/>
      <c r="PR231" s="75"/>
      <c r="PS231" s="75"/>
      <c r="PT231" s="75"/>
      <c r="PU231" s="75"/>
      <c r="PV231" s="75"/>
      <c r="PW231" s="75"/>
      <c r="PX231" s="75"/>
      <c r="PY231" s="75"/>
      <c r="PZ231" s="75"/>
      <c r="QA231" s="75"/>
      <c r="QB231" s="75"/>
      <c r="QC231" s="75"/>
      <c r="QD231" s="75"/>
      <c r="QE231" s="75"/>
      <c r="QF231" s="75"/>
      <c r="QG231" s="75"/>
      <c r="QH231" s="75"/>
      <c r="QI231" s="75"/>
      <c r="QJ231" s="75"/>
      <c r="QK231" s="75"/>
      <c r="QL231" s="75"/>
      <c r="QM231" s="75"/>
      <c r="QN231" s="75"/>
      <c r="QO231" s="75"/>
      <c r="QP231" s="75"/>
      <c r="QQ231" s="75"/>
      <c r="QR231" s="75"/>
      <c r="QS231" s="75"/>
      <c r="QT231" s="75"/>
      <c r="QU231" s="75"/>
      <c r="QV231" s="75"/>
      <c r="QW231" s="75"/>
      <c r="QX231" s="75"/>
      <c r="QY231" s="75"/>
      <c r="QZ231" s="75"/>
      <c r="RA231" s="75"/>
      <c r="RB231" s="75"/>
      <c r="RC231" s="75"/>
      <c r="RD231" s="75"/>
      <c r="RE231" s="75"/>
      <c r="RF231" s="75"/>
      <c r="RG231" s="75"/>
      <c r="RH231" s="75"/>
      <c r="RI231" s="75"/>
      <c r="RJ231" s="75"/>
      <c r="RK231" s="75"/>
      <c r="RL231" s="75"/>
      <c r="RM231" s="75"/>
      <c r="RN231" s="75"/>
      <c r="RO231" s="75"/>
      <c r="RP231" s="75"/>
      <c r="RQ231" s="75"/>
      <c r="RR231" s="75"/>
      <c r="RS231" s="75"/>
      <c r="RT231" s="75"/>
      <c r="RU231" s="75"/>
      <c r="RV231" s="75"/>
      <c r="RW231" s="75"/>
      <c r="RX231" s="75"/>
      <c r="RY231" s="75"/>
      <c r="RZ231" s="75"/>
      <c r="SA231" s="75"/>
      <c r="SB231" s="75"/>
      <c r="SC231" s="75"/>
      <c r="SD231" s="75"/>
      <c r="SE231" s="75"/>
    </row>
    <row r="232" spans="50:499" s="4" customFormat="1" x14ac:dyDescent="0.2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c r="IW232" s="75"/>
      <c r="IX232" s="75"/>
      <c r="IY232" s="75"/>
      <c r="IZ232" s="75"/>
      <c r="JA232" s="75"/>
      <c r="JB232" s="75"/>
      <c r="JC232" s="75"/>
      <c r="JD232" s="75"/>
      <c r="JE232" s="75"/>
      <c r="JF232" s="75"/>
      <c r="JG232" s="75"/>
      <c r="JH232" s="75"/>
      <c r="JI232" s="75"/>
      <c r="JJ232" s="75"/>
      <c r="JK232" s="75"/>
      <c r="JL232" s="75"/>
      <c r="JM232" s="75"/>
      <c r="JN232" s="75"/>
      <c r="JO232" s="75"/>
      <c r="JP232" s="75"/>
      <c r="JQ232" s="75"/>
      <c r="JR232" s="75"/>
      <c r="JS232" s="75"/>
      <c r="JT232" s="75"/>
      <c r="JU232" s="75"/>
      <c r="JV232" s="75"/>
      <c r="JW232" s="75"/>
      <c r="JX232" s="75"/>
      <c r="JY232" s="75"/>
      <c r="JZ232" s="75"/>
      <c r="KA232" s="75"/>
      <c r="KB232" s="75"/>
      <c r="KC232" s="75"/>
      <c r="KD232" s="75"/>
      <c r="KE232" s="75"/>
      <c r="KF232" s="75"/>
      <c r="KG232" s="75"/>
      <c r="KH232" s="75"/>
      <c r="KI232" s="75"/>
      <c r="KJ232" s="75"/>
      <c r="KK232" s="75"/>
      <c r="KL232" s="75"/>
      <c r="KM232" s="75"/>
      <c r="KN232" s="75"/>
      <c r="KO232" s="75"/>
      <c r="KP232" s="75"/>
      <c r="KQ232" s="75"/>
      <c r="KR232" s="75"/>
      <c r="KS232" s="75"/>
      <c r="KT232" s="75"/>
      <c r="KU232" s="75"/>
      <c r="KV232" s="75"/>
      <c r="KW232" s="75"/>
      <c r="KX232" s="75"/>
      <c r="KY232" s="75"/>
      <c r="KZ232" s="75"/>
      <c r="LA232" s="75"/>
      <c r="LB232" s="75"/>
      <c r="LC232" s="75"/>
      <c r="LD232" s="75"/>
      <c r="LE232" s="75"/>
      <c r="LF232" s="75"/>
      <c r="LG232" s="75"/>
      <c r="LH232" s="75"/>
      <c r="LI232" s="75"/>
      <c r="LJ232" s="75"/>
      <c r="LK232" s="75"/>
      <c r="LL232" s="75"/>
      <c r="LM232" s="75"/>
      <c r="LN232" s="75"/>
      <c r="LO232" s="75"/>
      <c r="LP232" s="75"/>
      <c r="LQ232" s="75"/>
      <c r="LR232" s="75"/>
      <c r="LS232" s="75"/>
      <c r="LT232" s="75"/>
      <c r="LU232" s="75"/>
      <c r="LV232" s="75"/>
      <c r="LW232" s="75"/>
      <c r="LX232" s="75"/>
      <c r="LY232" s="75"/>
      <c r="LZ232" s="75"/>
      <c r="MA232" s="75"/>
      <c r="MB232" s="75"/>
      <c r="MC232" s="75"/>
      <c r="MD232" s="75"/>
      <c r="ME232" s="75"/>
      <c r="MF232" s="75"/>
      <c r="MG232" s="75"/>
      <c r="MH232" s="75"/>
      <c r="MI232" s="75"/>
      <c r="MJ232" s="75"/>
      <c r="MK232" s="75"/>
      <c r="ML232" s="75"/>
      <c r="MM232" s="75"/>
      <c r="MN232" s="75"/>
      <c r="MO232" s="75"/>
      <c r="MP232" s="75"/>
      <c r="MQ232" s="75"/>
      <c r="MR232" s="75"/>
      <c r="MS232" s="75"/>
      <c r="MT232" s="75"/>
      <c r="MU232" s="75"/>
      <c r="MV232" s="75"/>
      <c r="MW232" s="75"/>
      <c r="MX232" s="75"/>
      <c r="MY232" s="75"/>
      <c r="MZ232" s="75"/>
      <c r="NA232" s="75"/>
      <c r="NB232" s="75"/>
      <c r="NC232" s="75"/>
      <c r="ND232" s="75"/>
      <c r="NE232" s="75"/>
      <c r="NF232" s="75"/>
      <c r="NG232" s="75"/>
      <c r="NH232" s="75"/>
      <c r="NI232" s="75"/>
      <c r="NJ232" s="75"/>
      <c r="NK232" s="75"/>
      <c r="NL232" s="75"/>
      <c r="NM232" s="75"/>
      <c r="NN232" s="75"/>
      <c r="NO232" s="75"/>
      <c r="NP232" s="75"/>
      <c r="NQ232" s="75"/>
      <c r="NR232" s="75"/>
      <c r="NS232" s="75"/>
      <c r="NT232" s="75"/>
      <c r="NU232" s="75"/>
      <c r="NV232" s="75"/>
      <c r="NW232" s="75"/>
      <c r="NX232" s="75"/>
      <c r="NY232" s="75"/>
      <c r="NZ232" s="75"/>
      <c r="OA232" s="75"/>
      <c r="OB232" s="75"/>
      <c r="OC232" s="75"/>
      <c r="OD232" s="75"/>
      <c r="OE232" s="75"/>
      <c r="OF232" s="75"/>
      <c r="OG232" s="75"/>
      <c r="OH232" s="75"/>
      <c r="OI232" s="75"/>
      <c r="OJ232" s="75"/>
      <c r="OK232" s="75"/>
      <c r="OL232" s="75"/>
      <c r="OM232" s="75"/>
      <c r="ON232" s="75"/>
      <c r="OO232" s="75"/>
      <c r="OP232" s="75"/>
      <c r="OQ232" s="75"/>
      <c r="OR232" s="75"/>
      <c r="OS232" s="75"/>
      <c r="OT232" s="75"/>
      <c r="OU232" s="75"/>
      <c r="OV232" s="75"/>
      <c r="OW232" s="75"/>
      <c r="OX232" s="75"/>
      <c r="OY232" s="75"/>
      <c r="OZ232" s="75"/>
      <c r="PA232" s="75"/>
      <c r="PB232" s="75"/>
      <c r="PC232" s="75"/>
      <c r="PD232" s="75"/>
      <c r="PE232" s="75"/>
      <c r="PF232" s="75"/>
      <c r="PG232" s="75"/>
      <c r="PH232" s="75"/>
      <c r="PI232" s="75"/>
      <c r="PJ232" s="75"/>
      <c r="PK232" s="75"/>
      <c r="PL232" s="75"/>
      <c r="PM232" s="75"/>
      <c r="PN232" s="75"/>
      <c r="PO232" s="75"/>
      <c r="PP232" s="75"/>
      <c r="PQ232" s="75"/>
      <c r="PR232" s="75"/>
      <c r="PS232" s="75"/>
      <c r="PT232" s="75"/>
      <c r="PU232" s="75"/>
      <c r="PV232" s="75"/>
      <c r="PW232" s="75"/>
      <c r="PX232" s="75"/>
      <c r="PY232" s="75"/>
      <c r="PZ232" s="75"/>
      <c r="QA232" s="75"/>
      <c r="QB232" s="75"/>
      <c r="QC232" s="75"/>
      <c r="QD232" s="75"/>
      <c r="QE232" s="75"/>
      <c r="QF232" s="75"/>
      <c r="QG232" s="75"/>
      <c r="QH232" s="75"/>
      <c r="QI232" s="75"/>
      <c r="QJ232" s="75"/>
      <c r="QK232" s="75"/>
      <c r="QL232" s="75"/>
      <c r="QM232" s="75"/>
      <c r="QN232" s="75"/>
      <c r="QO232" s="75"/>
      <c r="QP232" s="75"/>
      <c r="QQ232" s="75"/>
      <c r="QR232" s="75"/>
      <c r="QS232" s="75"/>
      <c r="QT232" s="75"/>
      <c r="QU232" s="75"/>
      <c r="QV232" s="75"/>
      <c r="QW232" s="75"/>
      <c r="QX232" s="75"/>
      <c r="QY232" s="75"/>
      <c r="QZ232" s="75"/>
      <c r="RA232" s="75"/>
      <c r="RB232" s="75"/>
      <c r="RC232" s="75"/>
      <c r="RD232" s="75"/>
      <c r="RE232" s="75"/>
      <c r="RF232" s="75"/>
      <c r="RG232" s="75"/>
      <c r="RH232" s="75"/>
      <c r="RI232" s="75"/>
      <c r="RJ232" s="75"/>
      <c r="RK232" s="75"/>
      <c r="RL232" s="75"/>
      <c r="RM232" s="75"/>
      <c r="RN232" s="75"/>
      <c r="RO232" s="75"/>
      <c r="RP232" s="75"/>
      <c r="RQ232" s="75"/>
      <c r="RR232" s="75"/>
      <c r="RS232" s="75"/>
      <c r="RT232" s="75"/>
      <c r="RU232" s="75"/>
      <c r="RV232" s="75"/>
      <c r="RW232" s="75"/>
      <c r="RX232" s="75"/>
      <c r="RY232" s="75"/>
      <c r="RZ232" s="75"/>
      <c r="SA232" s="75"/>
      <c r="SB232" s="75"/>
      <c r="SC232" s="75"/>
      <c r="SD232" s="75"/>
      <c r="SE232" s="75"/>
    </row>
    <row r="233" spans="50:499" s="4" customFormat="1" x14ac:dyDescent="0.2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75"/>
      <c r="OF233" s="75"/>
      <c r="OG233" s="75"/>
      <c r="OH233" s="75"/>
      <c r="OI233" s="75"/>
      <c r="OJ233" s="75"/>
      <c r="OK233" s="75"/>
      <c r="OL233" s="75"/>
      <c r="OM233" s="75"/>
      <c r="ON233" s="75"/>
      <c r="OO233" s="75"/>
      <c r="OP233" s="75"/>
      <c r="OQ233" s="75"/>
      <c r="OR233" s="75"/>
      <c r="OS233" s="75"/>
      <c r="OT233" s="75"/>
      <c r="OU233" s="75"/>
      <c r="OV233" s="75"/>
      <c r="OW233" s="75"/>
      <c r="OX233" s="75"/>
      <c r="OY233" s="75"/>
      <c r="OZ233" s="75"/>
      <c r="PA233" s="75"/>
      <c r="PB233" s="75"/>
      <c r="PC233" s="75"/>
      <c r="PD233" s="75"/>
      <c r="PE233" s="75"/>
      <c r="PF233" s="75"/>
      <c r="PG233" s="75"/>
      <c r="PH233" s="75"/>
      <c r="PI233" s="75"/>
      <c r="PJ233" s="75"/>
      <c r="PK233" s="75"/>
      <c r="PL233" s="75"/>
      <c r="PM233" s="75"/>
      <c r="PN233" s="75"/>
      <c r="PO233" s="75"/>
      <c r="PP233" s="75"/>
      <c r="PQ233" s="75"/>
      <c r="PR233" s="75"/>
      <c r="PS233" s="75"/>
      <c r="PT233" s="75"/>
      <c r="PU233" s="75"/>
      <c r="PV233" s="75"/>
      <c r="PW233" s="75"/>
      <c r="PX233" s="75"/>
      <c r="PY233" s="75"/>
      <c r="PZ233" s="75"/>
      <c r="QA233" s="75"/>
      <c r="QB233" s="75"/>
      <c r="QC233" s="75"/>
      <c r="QD233" s="75"/>
      <c r="QE233" s="75"/>
      <c r="QF233" s="75"/>
      <c r="QG233" s="75"/>
      <c r="QH233" s="75"/>
      <c r="QI233" s="75"/>
      <c r="QJ233" s="75"/>
      <c r="QK233" s="75"/>
      <c r="QL233" s="75"/>
      <c r="QM233" s="75"/>
      <c r="QN233" s="75"/>
      <c r="QO233" s="75"/>
      <c r="QP233" s="75"/>
      <c r="QQ233" s="75"/>
      <c r="QR233" s="75"/>
      <c r="QS233" s="75"/>
      <c r="QT233" s="75"/>
      <c r="QU233" s="75"/>
      <c r="QV233" s="75"/>
      <c r="QW233" s="75"/>
      <c r="QX233" s="75"/>
      <c r="QY233" s="75"/>
      <c r="QZ233" s="75"/>
      <c r="RA233" s="75"/>
      <c r="RB233" s="75"/>
      <c r="RC233" s="75"/>
      <c r="RD233" s="75"/>
      <c r="RE233" s="75"/>
      <c r="RF233" s="75"/>
      <c r="RG233" s="75"/>
      <c r="RH233" s="75"/>
      <c r="RI233" s="75"/>
      <c r="RJ233" s="75"/>
      <c r="RK233" s="75"/>
      <c r="RL233" s="75"/>
      <c r="RM233" s="75"/>
      <c r="RN233" s="75"/>
      <c r="RO233" s="75"/>
      <c r="RP233" s="75"/>
      <c r="RQ233" s="75"/>
      <c r="RR233" s="75"/>
      <c r="RS233" s="75"/>
      <c r="RT233" s="75"/>
      <c r="RU233" s="75"/>
      <c r="RV233" s="75"/>
      <c r="RW233" s="75"/>
      <c r="RX233" s="75"/>
      <c r="RY233" s="75"/>
      <c r="RZ233" s="75"/>
      <c r="SA233" s="75"/>
      <c r="SB233" s="75"/>
      <c r="SC233" s="75"/>
      <c r="SD233" s="75"/>
      <c r="SE233" s="75"/>
    </row>
    <row r="234" spans="50:499" s="4" customFormat="1" x14ac:dyDescent="0.2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c r="IW234" s="75"/>
      <c r="IX234" s="75"/>
      <c r="IY234" s="75"/>
      <c r="IZ234" s="75"/>
      <c r="JA234" s="75"/>
      <c r="JB234" s="75"/>
      <c r="JC234" s="75"/>
      <c r="JD234" s="75"/>
      <c r="JE234" s="75"/>
      <c r="JF234" s="75"/>
      <c r="JG234" s="75"/>
      <c r="JH234" s="75"/>
      <c r="JI234" s="75"/>
      <c r="JJ234" s="75"/>
      <c r="JK234" s="75"/>
      <c r="JL234" s="75"/>
      <c r="JM234" s="75"/>
      <c r="JN234" s="75"/>
      <c r="JO234" s="75"/>
      <c r="JP234" s="75"/>
      <c r="JQ234" s="75"/>
      <c r="JR234" s="75"/>
      <c r="JS234" s="75"/>
      <c r="JT234" s="75"/>
      <c r="JU234" s="75"/>
      <c r="JV234" s="75"/>
      <c r="JW234" s="75"/>
      <c r="JX234" s="75"/>
      <c r="JY234" s="75"/>
      <c r="JZ234" s="75"/>
      <c r="KA234" s="75"/>
      <c r="KB234" s="75"/>
      <c r="KC234" s="75"/>
      <c r="KD234" s="75"/>
      <c r="KE234" s="75"/>
      <c r="KF234" s="75"/>
      <c r="KG234" s="75"/>
      <c r="KH234" s="75"/>
      <c r="KI234" s="75"/>
      <c r="KJ234" s="75"/>
      <c r="KK234" s="75"/>
      <c r="KL234" s="75"/>
      <c r="KM234" s="75"/>
      <c r="KN234" s="75"/>
      <c r="KO234" s="75"/>
      <c r="KP234" s="75"/>
      <c r="KQ234" s="75"/>
      <c r="KR234" s="75"/>
      <c r="KS234" s="75"/>
      <c r="KT234" s="75"/>
      <c r="KU234" s="75"/>
      <c r="KV234" s="75"/>
      <c r="KW234" s="75"/>
      <c r="KX234" s="75"/>
      <c r="KY234" s="75"/>
      <c r="KZ234" s="75"/>
      <c r="LA234" s="75"/>
      <c r="LB234" s="75"/>
      <c r="LC234" s="75"/>
      <c r="LD234" s="75"/>
      <c r="LE234" s="75"/>
      <c r="LF234" s="75"/>
      <c r="LG234" s="75"/>
      <c r="LH234" s="75"/>
      <c r="LI234" s="75"/>
      <c r="LJ234" s="75"/>
      <c r="LK234" s="75"/>
      <c r="LL234" s="75"/>
      <c r="LM234" s="75"/>
      <c r="LN234" s="75"/>
      <c r="LO234" s="75"/>
      <c r="LP234" s="75"/>
      <c r="LQ234" s="75"/>
      <c r="LR234" s="75"/>
      <c r="LS234" s="75"/>
      <c r="LT234" s="75"/>
      <c r="LU234" s="75"/>
      <c r="LV234" s="75"/>
      <c r="LW234" s="75"/>
      <c r="LX234" s="75"/>
      <c r="LY234" s="75"/>
      <c r="LZ234" s="75"/>
      <c r="MA234" s="75"/>
      <c r="MB234" s="75"/>
      <c r="MC234" s="75"/>
      <c r="MD234" s="75"/>
      <c r="ME234" s="75"/>
      <c r="MF234" s="75"/>
      <c r="MG234" s="75"/>
      <c r="MH234" s="75"/>
      <c r="MI234" s="75"/>
      <c r="MJ234" s="75"/>
      <c r="MK234" s="75"/>
      <c r="ML234" s="75"/>
      <c r="MM234" s="75"/>
      <c r="MN234" s="75"/>
      <c r="MO234" s="75"/>
      <c r="MP234" s="75"/>
      <c r="MQ234" s="75"/>
      <c r="MR234" s="75"/>
      <c r="MS234" s="75"/>
      <c r="MT234" s="75"/>
      <c r="MU234" s="75"/>
      <c r="MV234" s="75"/>
      <c r="MW234" s="75"/>
      <c r="MX234" s="75"/>
      <c r="MY234" s="75"/>
      <c r="MZ234" s="75"/>
      <c r="NA234" s="75"/>
      <c r="NB234" s="75"/>
      <c r="NC234" s="75"/>
      <c r="ND234" s="75"/>
      <c r="NE234" s="75"/>
      <c r="NF234" s="75"/>
      <c r="NG234" s="75"/>
      <c r="NH234" s="75"/>
      <c r="NI234" s="75"/>
      <c r="NJ234" s="75"/>
      <c r="NK234" s="75"/>
      <c r="NL234" s="75"/>
      <c r="NM234" s="75"/>
      <c r="NN234" s="75"/>
      <c r="NO234" s="75"/>
      <c r="NP234" s="75"/>
      <c r="NQ234" s="75"/>
      <c r="NR234" s="75"/>
      <c r="NS234" s="75"/>
      <c r="NT234" s="75"/>
      <c r="NU234" s="75"/>
      <c r="NV234" s="75"/>
      <c r="NW234" s="75"/>
      <c r="NX234" s="75"/>
      <c r="NY234" s="75"/>
      <c r="NZ234" s="75"/>
      <c r="OA234" s="75"/>
      <c r="OB234" s="75"/>
      <c r="OC234" s="75"/>
      <c r="OD234" s="75"/>
      <c r="OE234" s="75"/>
      <c r="OF234" s="75"/>
      <c r="OG234" s="75"/>
      <c r="OH234" s="75"/>
      <c r="OI234" s="75"/>
      <c r="OJ234" s="75"/>
      <c r="OK234" s="75"/>
      <c r="OL234" s="75"/>
      <c r="OM234" s="75"/>
      <c r="ON234" s="75"/>
      <c r="OO234" s="75"/>
      <c r="OP234" s="75"/>
      <c r="OQ234" s="75"/>
      <c r="OR234" s="75"/>
      <c r="OS234" s="75"/>
      <c r="OT234" s="75"/>
      <c r="OU234" s="75"/>
      <c r="OV234" s="75"/>
      <c r="OW234" s="75"/>
      <c r="OX234" s="75"/>
      <c r="OY234" s="75"/>
      <c r="OZ234" s="75"/>
      <c r="PA234" s="75"/>
      <c r="PB234" s="75"/>
      <c r="PC234" s="75"/>
      <c r="PD234" s="75"/>
      <c r="PE234" s="75"/>
      <c r="PF234" s="75"/>
      <c r="PG234" s="75"/>
      <c r="PH234" s="75"/>
      <c r="PI234" s="75"/>
      <c r="PJ234" s="75"/>
      <c r="PK234" s="75"/>
      <c r="PL234" s="75"/>
      <c r="PM234" s="75"/>
      <c r="PN234" s="75"/>
      <c r="PO234" s="75"/>
      <c r="PP234" s="75"/>
      <c r="PQ234" s="75"/>
      <c r="PR234" s="75"/>
      <c r="PS234" s="75"/>
      <c r="PT234" s="75"/>
      <c r="PU234" s="75"/>
      <c r="PV234" s="75"/>
      <c r="PW234" s="75"/>
      <c r="PX234" s="75"/>
      <c r="PY234" s="75"/>
      <c r="PZ234" s="75"/>
      <c r="QA234" s="75"/>
      <c r="QB234" s="75"/>
      <c r="QC234" s="75"/>
      <c r="QD234" s="75"/>
      <c r="QE234" s="75"/>
      <c r="QF234" s="75"/>
      <c r="QG234" s="75"/>
      <c r="QH234" s="75"/>
      <c r="QI234" s="75"/>
      <c r="QJ234" s="75"/>
      <c r="QK234" s="75"/>
      <c r="QL234" s="75"/>
      <c r="QM234" s="75"/>
      <c r="QN234" s="75"/>
      <c r="QO234" s="75"/>
      <c r="QP234" s="75"/>
      <c r="QQ234" s="75"/>
      <c r="QR234" s="75"/>
      <c r="QS234" s="75"/>
      <c r="QT234" s="75"/>
      <c r="QU234" s="75"/>
      <c r="QV234" s="75"/>
      <c r="QW234" s="75"/>
      <c r="QX234" s="75"/>
      <c r="QY234" s="75"/>
      <c r="QZ234" s="75"/>
      <c r="RA234" s="75"/>
      <c r="RB234" s="75"/>
      <c r="RC234" s="75"/>
      <c r="RD234" s="75"/>
      <c r="RE234" s="75"/>
      <c r="RF234" s="75"/>
      <c r="RG234" s="75"/>
      <c r="RH234" s="75"/>
      <c r="RI234" s="75"/>
      <c r="RJ234" s="75"/>
      <c r="RK234" s="75"/>
      <c r="RL234" s="75"/>
      <c r="RM234" s="75"/>
      <c r="RN234" s="75"/>
      <c r="RO234" s="75"/>
      <c r="RP234" s="75"/>
      <c r="RQ234" s="75"/>
      <c r="RR234" s="75"/>
      <c r="RS234" s="75"/>
      <c r="RT234" s="75"/>
      <c r="RU234" s="75"/>
      <c r="RV234" s="75"/>
      <c r="RW234" s="75"/>
      <c r="RX234" s="75"/>
      <c r="RY234" s="75"/>
      <c r="RZ234" s="75"/>
      <c r="SA234" s="75"/>
      <c r="SB234" s="75"/>
      <c r="SC234" s="75"/>
      <c r="SD234" s="75"/>
      <c r="SE234" s="75"/>
    </row>
    <row r="235" spans="50:499" s="4" customFormat="1" x14ac:dyDescent="0.2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c r="IW235" s="75"/>
      <c r="IX235" s="75"/>
      <c r="IY235" s="75"/>
      <c r="IZ235" s="75"/>
      <c r="JA235" s="75"/>
      <c r="JB235" s="75"/>
      <c r="JC235" s="75"/>
      <c r="JD235" s="75"/>
      <c r="JE235" s="75"/>
      <c r="JF235" s="75"/>
      <c r="JG235" s="75"/>
      <c r="JH235" s="75"/>
      <c r="JI235" s="75"/>
      <c r="JJ235" s="75"/>
      <c r="JK235" s="75"/>
      <c r="JL235" s="75"/>
      <c r="JM235" s="75"/>
      <c r="JN235" s="75"/>
      <c r="JO235" s="75"/>
      <c r="JP235" s="75"/>
      <c r="JQ235" s="75"/>
      <c r="JR235" s="75"/>
      <c r="JS235" s="75"/>
      <c r="JT235" s="75"/>
      <c r="JU235" s="75"/>
      <c r="JV235" s="75"/>
      <c r="JW235" s="75"/>
      <c r="JX235" s="75"/>
      <c r="JY235" s="75"/>
      <c r="JZ235" s="75"/>
      <c r="KA235" s="75"/>
      <c r="KB235" s="75"/>
      <c r="KC235" s="75"/>
      <c r="KD235" s="75"/>
      <c r="KE235" s="75"/>
      <c r="KF235" s="75"/>
      <c r="KG235" s="75"/>
      <c r="KH235" s="75"/>
      <c r="KI235" s="75"/>
      <c r="KJ235" s="75"/>
      <c r="KK235" s="75"/>
      <c r="KL235" s="75"/>
      <c r="KM235" s="75"/>
      <c r="KN235" s="75"/>
      <c r="KO235" s="75"/>
      <c r="KP235" s="75"/>
      <c r="KQ235" s="75"/>
      <c r="KR235" s="75"/>
      <c r="KS235" s="75"/>
      <c r="KT235" s="75"/>
      <c r="KU235" s="75"/>
      <c r="KV235" s="75"/>
      <c r="KW235" s="75"/>
      <c r="KX235" s="75"/>
      <c r="KY235" s="75"/>
      <c r="KZ235" s="75"/>
      <c r="LA235" s="75"/>
      <c r="LB235" s="75"/>
      <c r="LC235" s="75"/>
      <c r="LD235" s="75"/>
      <c r="LE235" s="75"/>
      <c r="LF235" s="75"/>
      <c r="LG235" s="75"/>
      <c r="LH235" s="75"/>
      <c r="LI235" s="75"/>
      <c r="LJ235" s="75"/>
      <c r="LK235" s="75"/>
      <c r="LL235" s="75"/>
      <c r="LM235" s="75"/>
      <c r="LN235" s="75"/>
      <c r="LO235" s="75"/>
      <c r="LP235" s="75"/>
      <c r="LQ235" s="75"/>
      <c r="LR235" s="75"/>
      <c r="LS235" s="75"/>
      <c r="LT235" s="75"/>
      <c r="LU235" s="75"/>
      <c r="LV235" s="75"/>
      <c r="LW235" s="75"/>
      <c r="LX235" s="75"/>
      <c r="LY235" s="75"/>
      <c r="LZ235" s="75"/>
      <c r="MA235" s="75"/>
      <c r="MB235" s="75"/>
      <c r="MC235" s="75"/>
      <c r="MD235" s="75"/>
      <c r="ME235" s="75"/>
      <c r="MF235" s="75"/>
      <c r="MG235" s="75"/>
      <c r="MH235" s="75"/>
      <c r="MI235" s="75"/>
      <c r="MJ235" s="75"/>
      <c r="MK235" s="75"/>
      <c r="ML235" s="75"/>
      <c r="MM235" s="75"/>
      <c r="MN235" s="75"/>
      <c r="MO235" s="75"/>
      <c r="MP235" s="75"/>
      <c r="MQ235" s="75"/>
      <c r="MR235" s="75"/>
      <c r="MS235" s="75"/>
      <c r="MT235" s="75"/>
      <c r="MU235" s="75"/>
      <c r="MV235" s="75"/>
      <c r="MW235" s="75"/>
      <c r="MX235" s="75"/>
      <c r="MY235" s="75"/>
      <c r="MZ235" s="75"/>
      <c r="NA235" s="75"/>
      <c r="NB235" s="75"/>
      <c r="NC235" s="75"/>
      <c r="ND235" s="75"/>
      <c r="NE235" s="75"/>
      <c r="NF235" s="75"/>
      <c r="NG235" s="75"/>
      <c r="NH235" s="75"/>
      <c r="NI235" s="75"/>
      <c r="NJ235" s="75"/>
      <c r="NK235" s="75"/>
      <c r="NL235" s="75"/>
      <c r="NM235" s="75"/>
      <c r="NN235" s="75"/>
      <c r="NO235" s="75"/>
      <c r="NP235" s="75"/>
      <c r="NQ235" s="75"/>
      <c r="NR235" s="75"/>
      <c r="NS235" s="75"/>
      <c r="NT235" s="75"/>
      <c r="NU235" s="75"/>
      <c r="NV235" s="75"/>
      <c r="NW235" s="75"/>
      <c r="NX235" s="75"/>
      <c r="NY235" s="75"/>
      <c r="NZ235" s="75"/>
      <c r="OA235" s="75"/>
      <c r="OB235" s="75"/>
      <c r="OC235" s="75"/>
      <c r="OD235" s="75"/>
      <c r="OE235" s="75"/>
      <c r="OF235" s="75"/>
      <c r="OG235" s="75"/>
      <c r="OH235" s="75"/>
      <c r="OI235" s="75"/>
      <c r="OJ235" s="75"/>
      <c r="OK235" s="75"/>
      <c r="OL235" s="75"/>
      <c r="OM235" s="75"/>
      <c r="ON235" s="75"/>
      <c r="OO235" s="75"/>
      <c r="OP235" s="75"/>
      <c r="OQ235" s="75"/>
      <c r="OR235" s="75"/>
      <c r="OS235" s="75"/>
      <c r="OT235" s="75"/>
      <c r="OU235" s="75"/>
      <c r="OV235" s="75"/>
      <c r="OW235" s="75"/>
      <c r="OX235" s="75"/>
      <c r="OY235" s="75"/>
      <c r="OZ235" s="75"/>
      <c r="PA235" s="75"/>
      <c r="PB235" s="75"/>
      <c r="PC235" s="75"/>
      <c r="PD235" s="75"/>
      <c r="PE235" s="75"/>
      <c r="PF235" s="75"/>
      <c r="PG235" s="75"/>
      <c r="PH235" s="75"/>
      <c r="PI235" s="75"/>
      <c r="PJ235" s="75"/>
      <c r="PK235" s="75"/>
      <c r="PL235" s="75"/>
      <c r="PM235" s="75"/>
      <c r="PN235" s="75"/>
      <c r="PO235" s="75"/>
      <c r="PP235" s="75"/>
      <c r="PQ235" s="75"/>
      <c r="PR235" s="75"/>
      <c r="PS235" s="75"/>
      <c r="PT235" s="75"/>
      <c r="PU235" s="75"/>
      <c r="PV235" s="75"/>
      <c r="PW235" s="75"/>
      <c r="PX235" s="75"/>
      <c r="PY235" s="75"/>
      <c r="PZ235" s="75"/>
      <c r="QA235" s="75"/>
      <c r="QB235" s="75"/>
      <c r="QC235" s="75"/>
      <c r="QD235" s="75"/>
      <c r="QE235" s="75"/>
      <c r="QF235" s="75"/>
      <c r="QG235" s="75"/>
      <c r="QH235" s="75"/>
      <c r="QI235" s="75"/>
      <c r="QJ235" s="75"/>
      <c r="QK235" s="75"/>
      <c r="QL235" s="75"/>
      <c r="QM235" s="75"/>
      <c r="QN235" s="75"/>
      <c r="QO235" s="75"/>
      <c r="QP235" s="75"/>
      <c r="QQ235" s="75"/>
      <c r="QR235" s="75"/>
      <c r="QS235" s="75"/>
      <c r="QT235" s="75"/>
      <c r="QU235" s="75"/>
      <c r="QV235" s="75"/>
      <c r="QW235" s="75"/>
      <c r="QX235" s="75"/>
      <c r="QY235" s="75"/>
      <c r="QZ235" s="75"/>
      <c r="RA235" s="75"/>
      <c r="RB235" s="75"/>
      <c r="RC235" s="75"/>
      <c r="RD235" s="75"/>
      <c r="RE235" s="75"/>
      <c r="RF235" s="75"/>
      <c r="RG235" s="75"/>
      <c r="RH235" s="75"/>
      <c r="RI235" s="75"/>
      <c r="RJ235" s="75"/>
      <c r="RK235" s="75"/>
      <c r="RL235" s="75"/>
      <c r="RM235" s="75"/>
      <c r="RN235" s="75"/>
      <c r="RO235" s="75"/>
      <c r="RP235" s="75"/>
      <c r="RQ235" s="75"/>
      <c r="RR235" s="75"/>
      <c r="RS235" s="75"/>
      <c r="RT235" s="75"/>
      <c r="RU235" s="75"/>
      <c r="RV235" s="75"/>
      <c r="RW235" s="75"/>
      <c r="RX235" s="75"/>
      <c r="RY235" s="75"/>
      <c r="RZ235" s="75"/>
      <c r="SA235" s="75"/>
      <c r="SB235" s="75"/>
      <c r="SC235" s="75"/>
      <c r="SD235" s="75"/>
      <c r="SE235" s="75"/>
    </row>
    <row r="236" spans="50:499" s="4" customFormat="1" x14ac:dyDescent="0.2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c r="IW236" s="75"/>
      <c r="IX236" s="75"/>
      <c r="IY236" s="75"/>
      <c r="IZ236" s="75"/>
      <c r="JA236" s="75"/>
      <c r="JB236" s="75"/>
      <c r="JC236" s="75"/>
      <c r="JD236" s="75"/>
      <c r="JE236" s="75"/>
      <c r="JF236" s="75"/>
      <c r="JG236" s="75"/>
      <c r="JH236" s="75"/>
      <c r="JI236" s="75"/>
      <c r="JJ236" s="75"/>
      <c r="JK236" s="75"/>
      <c r="JL236" s="75"/>
      <c r="JM236" s="75"/>
      <c r="JN236" s="75"/>
      <c r="JO236" s="75"/>
      <c r="JP236" s="75"/>
      <c r="JQ236" s="75"/>
      <c r="JR236" s="75"/>
      <c r="JS236" s="75"/>
      <c r="JT236" s="75"/>
      <c r="JU236" s="75"/>
      <c r="JV236" s="75"/>
      <c r="JW236" s="75"/>
      <c r="JX236" s="75"/>
      <c r="JY236" s="75"/>
      <c r="JZ236" s="75"/>
      <c r="KA236" s="75"/>
      <c r="KB236" s="75"/>
      <c r="KC236" s="75"/>
      <c r="KD236" s="75"/>
      <c r="KE236" s="75"/>
      <c r="KF236" s="75"/>
      <c r="KG236" s="75"/>
      <c r="KH236" s="75"/>
      <c r="KI236" s="75"/>
      <c r="KJ236" s="75"/>
      <c r="KK236" s="75"/>
      <c r="KL236" s="75"/>
      <c r="KM236" s="75"/>
      <c r="KN236" s="75"/>
      <c r="KO236" s="75"/>
      <c r="KP236" s="75"/>
      <c r="KQ236" s="75"/>
      <c r="KR236" s="75"/>
      <c r="KS236" s="75"/>
      <c r="KT236" s="75"/>
      <c r="KU236" s="75"/>
      <c r="KV236" s="75"/>
      <c r="KW236" s="75"/>
      <c r="KX236" s="75"/>
      <c r="KY236" s="75"/>
      <c r="KZ236" s="75"/>
      <c r="LA236" s="75"/>
      <c r="LB236" s="75"/>
      <c r="LC236" s="75"/>
      <c r="LD236" s="75"/>
      <c r="LE236" s="75"/>
      <c r="LF236" s="75"/>
      <c r="LG236" s="75"/>
      <c r="LH236" s="75"/>
      <c r="LI236" s="75"/>
      <c r="LJ236" s="75"/>
      <c r="LK236" s="75"/>
      <c r="LL236" s="75"/>
      <c r="LM236" s="75"/>
      <c r="LN236" s="75"/>
      <c r="LO236" s="75"/>
      <c r="LP236" s="75"/>
      <c r="LQ236" s="75"/>
      <c r="LR236" s="75"/>
      <c r="LS236" s="75"/>
      <c r="LT236" s="75"/>
      <c r="LU236" s="75"/>
      <c r="LV236" s="75"/>
      <c r="LW236" s="75"/>
      <c r="LX236" s="75"/>
      <c r="LY236" s="75"/>
      <c r="LZ236" s="75"/>
      <c r="MA236" s="75"/>
      <c r="MB236" s="75"/>
      <c r="MC236" s="75"/>
      <c r="MD236" s="75"/>
      <c r="ME236" s="75"/>
      <c r="MF236" s="75"/>
      <c r="MG236" s="75"/>
      <c r="MH236" s="75"/>
      <c r="MI236" s="75"/>
      <c r="MJ236" s="75"/>
      <c r="MK236" s="75"/>
      <c r="ML236" s="75"/>
      <c r="MM236" s="75"/>
      <c r="MN236" s="75"/>
      <c r="MO236" s="75"/>
      <c r="MP236" s="75"/>
      <c r="MQ236" s="75"/>
      <c r="MR236" s="75"/>
      <c r="MS236" s="75"/>
      <c r="MT236" s="75"/>
      <c r="MU236" s="75"/>
      <c r="MV236" s="75"/>
      <c r="MW236" s="75"/>
      <c r="MX236" s="75"/>
      <c r="MY236" s="75"/>
      <c r="MZ236" s="75"/>
      <c r="NA236" s="75"/>
      <c r="NB236" s="75"/>
      <c r="NC236" s="75"/>
      <c r="ND236" s="75"/>
      <c r="NE236" s="75"/>
      <c r="NF236" s="75"/>
      <c r="NG236" s="75"/>
      <c r="NH236" s="75"/>
      <c r="NI236" s="75"/>
      <c r="NJ236" s="75"/>
      <c r="NK236" s="75"/>
      <c r="NL236" s="75"/>
      <c r="NM236" s="75"/>
      <c r="NN236" s="75"/>
      <c r="NO236" s="75"/>
      <c r="NP236" s="75"/>
      <c r="NQ236" s="75"/>
      <c r="NR236" s="75"/>
      <c r="NS236" s="75"/>
      <c r="NT236" s="75"/>
      <c r="NU236" s="75"/>
      <c r="NV236" s="75"/>
      <c r="NW236" s="75"/>
      <c r="NX236" s="75"/>
      <c r="NY236" s="75"/>
      <c r="NZ236" s="75"/>
      <c r="OA236" s="75"/>
      <c r="OB236" s="75"/>
      <c r="OC236" s="75"/>
      <c r="OD236" s="75"/>
      <c r="OE236" s="75"/>
      <c r="OF236" s="75"/>
      <c r="OG236" s="75"/>
      <c r="OH236" s="75"/>
      <c r="OI236" s="75"/>
      <c r="OJ236" s="75"/>
      <c r="OK236" s="75"/>
      <c r="OL236" s="75"/>
      <c r="OM236" s="75"/>
      <c r="ON236" s="75"/>
      <c r="OO236" s="75"/>
      <c r="OP236" s="75"/>
      <c r="OQ236" s="75"/>
      <c r="OR236" s="75"/>
      <c r="OS236" s="75"/>
      <c r="OT236" s="75"/>
      <c r="OU236" s="75"/>
      <c r="OV236" s="75"/>
      <c r="OW236" s="75"/>
      <c r="OX236" s="75"/>
      <c r="OY236" s="75"/>
      <c r="OZ236" s="75"/>
      <c r="PA236" s="75"/>
      <c r="PB236" s="75"/>
      <c r="PC236" s="75"/>
      <c r="PD236" s="75"/>
      <c r="PE236" s="75"/>
      <c r="PF236" s="75"/>
      <c r="PG236" s="75"/>
      <c r="PH236" s="75"/>
      <c r="PI236" s="75"/>
      <c r="PJ236" s="75"/>
      <c r="PK236" s="75"/>
      <c r="PL236" s="75"/>
      <c r="PM236" s="75"/>
      <c r="PN236" s="75"/>
      <c r="PO236" s="75"/>
      <c r="PP236" s="75"/>
      <c r="PQ236" s="75"/>
      <c r="PR236" s="75"/>
      <c r="PS236" s="75"/>
      <c r="PT236" s="75"/>
      <c r="PU236" s="75"/>
      <c r="PV236" s="75"/>
      <c r="PW236" s="75"/>
      <c r="PX236" s="75"/>
      <c r="PY236" s="75"/>
      <c r="PZ236" s="75"/>
      <c r="QA236" s="75"/>
      <c r="QB236" s="75"/>
      <c r="QC236" s="75"/>
      <c r="QD236" s="75"/>
      <c r="QE236" s="75"/>
      <c r="QF236" s="75"/>
      <c r="QG236" s="75"/>
      <c r="QH236" s="75"/>
      <c r="QI236" s="75"/>
      <c r="QJ236" s="75"/>
      <c r="QK236" s="75"/>
      <c r="QL236" s="75"/>
      <c r="QM236" s="75"/>
      <c r="QN236" s="75"/>
      <c r="QO236" s="75"/>
      <c r="QP236" s="75"/>
      <c r="QQ236" s="75"/>
      <c r="QR236" s="75"/>
      <c r="QS236" s="75"/>
      <c r="QT236" s="75"/>
      <c r="QU236" s="75"/>
      <c r="QV236" s="75"/>
      <c r="QW236" s="75"/>
      <c r="QX236" s="75"/>
      <c r="QY236" s="75"/>
      <c r="QZ236" s="75"/>
      <c r="RA236" s="75"/>
      <c r="RB236" s="75"/>
      <c r="RC236" s="75"/>
      <c r="RD236" s="75"/>
      <c r="RE236" s="75"/>
      <c r="RF236" s="75"/>
      <c r="RG236" s="75"/>
      <c r="RH236" s="75"/>
      <c r="RI236" s="75"/>
      <c r="RJ236" s="75"/>
      <c r="RK236" s="75"/>
      <c r="RL236" s="75"/>
      <c r="RM236" s="75"/>
      <c r="RN236" s="75"/>
      <c r="RO236" s="75"/>
      <c r="RP236" s="75"/>
      <c r="RQ236" s="75"/>
      <c r="RR236" s="75"/>
      <c r="RS236" s="75"/>
      <c r="RT236" s="75"/>
      <c r="RU236" s="75"/>
      <c r="RV236" s="75"/>
      <c r="RW236" s="75"/>
      <c r="RX236" s="75"/>
      <c r="RY236" s="75"/>
      <c r="RZ236" s="75"/>
      <c r="SA236" s="75"/>
      <c r="SB236" s="75"/>
      <c r="SC236" s="75"/>
      <c r="SD236" s="75"/>
      <c r="SE236" s="75"/>
    </row>
    <row r="237" spans="50:499" s="4" customFormat="1" x14ac:dyDescent="0.2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c r="IW237" s="75"/>
      <c r="IX237" s="75"/>
      <c r="IY237" s="75"/>
      <c r="IZ237" s="75"/>
      <c r="JA237" s="75"/>
      <c r="JB237" s="75"/>
      <c r="JC237" s="75"/>
      <c r="JD237" s="75"/>
      <c r="JE237" s="75"/>
      <c r="JF237" s="75"/>
      <c r="JG237" s="75"/>
      <c r="JH237" s="75"/>
      <c r="JI237" s="75"/>
      <c r="JJ237" s="75"/>
      <c r="JK237" s="75"/>
      <c r="JL237" s="75"/>
      <c r="JM237" s="75"/>
      <c r="JN237" s="75"/>
      <c r="JO237" s="75"/>
      <c r="JP237" s="75"/>
      <c r="JQ237" s="75"/>
      <c r="JR237" s="75"/>
      <c r="JS237" s="75"/>
      <c r="JT237" s="75"/>
      <c r="JU237" s="75"/>
      <c r="JV237" s="75"/>
      <c r="JW237" s="75"/>
      <c r="JX237" s="75"/>
      <c r="JY237" s="75"/>
      <c r="JZ237" s="75"/>
      <c r="KA237" s="75"/>
      <c r="KB237" s="75"/>
      <c r="KC237" s="75"/>
      <c r="KD237" s="75"/>
      <c r="KE237" s="75"/>
      <c r="KF237" s="75"/>
      <c r="KG237" s="75"/>
      <c r="KH237" s="75"/>
      <c r="KI237" s="75"/>
      <c r="KJ237" s="75"/>
      <c r="KK237" s="75"/>
      <c r="KL237" s="75"/>
      <c r="KM237" s="75"/>
      <c r="KN237" s="75"/>
      <c r="KO237" s="75"/>
      <c r="KP237" s="75"/>
      <c r="KQ237" s="75"/>
      <c r="KR237" s="75"/>
      <c r="KS237" s="75"/>
      <c r="KT237" s="75"/>
      <c r="KU237" s="75"/>
      <c r="KV237" s="75"/>
      <c r="KW237" s="75"/>
      <c r="KX237" s="75"/>
      <c r="KY237" s="75"/>
      <c r="KZ237" s="75"/>
      <c r="LA237" s="75"/>
      <c r="LB237" s="75"/>
      <c r="LC237" s="75"/>
      <c r="LD237" s="75"/>
      <c r="LE237" s="75"/>
      <c r="LF237" s="75"/>
      <c r="LG237" s="75"/>
      <c r="LH237" s="75"/>
      <c r="LI237" s="75"/>
      <c r="LJ237" s="75"/>
      <c r="LK237" s="75"/>
      <c r="LL237" s="75"/>
      <c r="LM237" s="75"/>
      <c r="LN237" s="75"/>
      <c r="LO237" s="75"/>
      <c r="LP237" s="75"/>
      <c r="LQ237" s="75"/>
      <c r="LR237" s="75"/>
      <c r="LS237" s="75"/>
      <c r="LT237" s="75"/>
      <c r="LU237" s="75"/>
      <c r="LV237" s="75"/>
      <c r="LW237" s="75"/>
      <c r="LX237" s="75"/>
      <c r="LY237" s="75"/>
      <c r="LZ237" s="75"/>
      <c r="MA237" s="75"/>
      <c r="MB237" s="75"/>
      <c r="MC237" s="75"/>
      <c r="MD237" s="75"/>
      <c r="ME237" s="75"/>
      <c r="MF237" s="75"/>
      <c r="MG237" s="75"/>
      <c r="MH237" s="75"/>
      <c r="MI237" s="75"/>
      <c r="MJ237" s="75"/>
      <c r="MK237" s="75"/>
      <c r="ML237" s="75"/>
      <c r="MM237" s="75"/>
      <c r="MN237" s="75"/>
      <c r="MO237" s="75"/>
      <c r="MP237" s="75"/>
      <c r="MQ237" s="75"/>
      <c r="MR237" s="75"/>
      <c r="MS237" s="75"/>
      <c r="MT237" s="75"/>
      <c r="MU237" s="75"/>
      <c r="MV237" s="75"/>
      <c r="MW237" s="75"/>
      <c r="MX237" s="75"/>
      <c r="MY237" s="75"/>
      <c r="MZ237" s="75"/>
      <c r="NA237" s="75"/>
      <c r="NB237" s="75"/>
      <c r="NC237" s="75"/>
      <c r="ND237" s="75"/>
      <c r="NE237" s="75"/>
      <c r="NF237" s="75"/>
      <c r="NG237" s="75"/>
      <c r="NH237" s="75"/>
      <c r="NI237" s="75"/>
      <c r="NJ237" s="75"/>
      <c r="NK237" s="75"/>
      <c r="NL237" s="75"/>
      <c r="NM237" s="75"/>
      <c r="NN237" s="75"/>
      <c r="NO237" s="75"/>
      <c r="NP237" s="75"/>
      <c r="NQ237" s="75"/>
      <c r="NR237" s="75"/>
      <c r="NS237" s="75"/>
      <c r="NT237" s="75"/>
      <c r="NU237" s="75"/>
      <c r="NV237" s="75"/>
      <c r="NW237" s="75"/>
      <c r="NX237" s="75"/>
      <c r="NY237" s="75"/>
      <c r="NZ237" s="75"/>
      <c r="OA237" s="75"/>
      <c r="OB237" s="75"/>
      <c r="OC237" s="75"/>
      <c r="OD237" s="75"/>
      <c r="OE237" s="75"/>
      <c r="OF237" s="75"/>
      <c r="OG237" s="75"/>
      <c r="OH237" s="75"/>
      <c r="OI237" s="75"/>
      <c r="OJ237" s="75"/>
      <c r="OK237" s="75"/>
      <c r="OL237" s="75"/>
      <c r="OM237" s="75"/>
      <c r="ON237" s="75"/>
      <c r="OO237" s="75"/>
      <c r="OP237" s="75"/>
      <c r="OQ237" s="75"/>
      <c r="OR237" s="75"/>
      <c r="OS237" s="75"/>
      <c r="OT237" s="75"/>
      <c r="OU237" s="75"/>
      <c r="OV237" s="75"/>
      <c r="OW237" s="75"/>
      <c r="OX237" s="75"/>
      <c r="OY237" s="75"/>
      <c r="OZ237" s="75"/>
      <c r="PA237" s="75"/>
      <c r="PB237" s="75"/>
      <c r="PC237" s="75"/>
      <c r="PD237" s="75"/>
      <c r="PE237" s="75"/>
      <c r="PF237" s="75"/>
      <c r="PG237" s="75"/>
      <c r="PH237" s="75"/>
      <c r="PI237" s="75"/>
      <c r="PJ237" s="75"/>
      <c r="PK237" s="75"/>
      <c r="PL237" s="75"/>
      <c r="PM237" s="75"/>
      <c r="PN237" s="75"/>
      <c r="PO237" s="75"/>
      <c r="PP237" s="75"/>
      <c r="PQ237" s="75"/>
      <c r="PR237" s="75"/>
      <c r="PS237" s="75"/>
      <c r="PT237" s="75"/>
      <c r="PU237" s="75"/>
      <c r="PV237" s="75"/>
      <c r="PW237" s="75"/>
      <c r="PX237" s="75"/>
      <c r="PY237" s="75"/>
      <c r="PZ237" s="75"/>
      <c r="QA237" s="75"/>
      <c r="QB237" s="75"/>
      <c r="QC237" s="75"/>
      <c r="QD237" s="75"/>
      <c r="QE237" s="75"/>
      <c r="QF237" s="75"/>
      <c r="QG237" s="75"/>
      <c r="QH237" s="75"/>
      <c r="QI237" s="75"/>
      <c r="QJ237" s="75"/>
      <c r="QK237" s="75"/>
      <c r="QL237" s="75"/>
      <c r="QM237" s="75"/>
      <c r="QN237" s="75"/>
      <c r="QO237" s="75"/>
      <c r="QP237" s="75"/>
      <c r="QQ237" s="75"/>
      <c r="QR237" s="75"/>
      <c r="QS237" s="75"/>
      <c r="QT237" s="75"/>
      <c r="QU237" s="75"/>
      <c r="QV237" s="75"/>
      <c r="QW237" s="75"/>
      <c r="QX237" s="75"/>
      <c r="QY237" s="75"/>
      <c r="QZ237" s="75"/>
      <c r="RA237" s="75"/>
      <c r="RB237" s="75"/>
      <c r="RC237" s="75"/>
      <c r="RD237" s="75"/>
      <c r="RE237" s="75"/>
      <c r="RF237" s="75"/>
      <c r="RG237" s="75"/>
      <c r="RH237" s="75"/>
      <c r="RI237" s="75"/>
      <c r="RJ237" s="75"/>
      <c r="RK237" s="75"/>
      <c r="RL237" s="75"/>
      <c r="RM237" s="75"/>
      <c r="RN237" s="75"/>
      <c r="RO237" s="75"/>
      <c r="RP237" s="75"/>
      <c r="RQ237" s="75"/>
      <c r="RR237" s="75"/>
      <c r="RS237" s="75"/>
      <c r="RT237" s="75"/>
      <c r="RU237" s="75"/>
      <c r="RV237" s="75"/>
      <c r="RW237" s="75"/>
      <c r="RX237" s="75"/>
      <c r="RY237" s="75"/>
      <c r="RZ237" s="75"/>
      <c r="SA237" s="75"/>
      <c r="SB237" s="75"/>
      <c r="SC237" s="75"/>
      <c r="SD237" s="75"/>
      <c r="SE237" s="75"/>
    </row>
    <row r="238" spans="50:499" s="4" customFormat="1" x14ac:dyDescent="0.2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75"/>
      <c r="OF238" s="75"/>
      <c r="OG238" s="75"/>
      <c r="OH238" s="75"/>
      <c r="OI238" s="75"/>
      <c r="OJ238" s="75"/>
      <c r="OK238" s="75"/>
      <c r="OL238" s="75"/>
      <c r="OM238" s="75"/>
      <c r="ON238" s="75"/>
      <c r="OO238" s="75"/>
      <c r="OP238" s="75"/>
      <c r="OQ238" s="75"/>
      <c r="OR238" s="75"/>
      <c r="OS238" s="75"/>
      <c r="OT238" s="75"/>
      <c r="OU238" s="75"/>
      <c r="OV238" s="75"/>
      <c r="OW238" s="75"/>
      <c r="OX238" s="75"/>
      <c r="OY238" s="75"/>
      <c r="OZ238" s="75"/>
      <c r="PA238" s="75"/>
      <c r="PB238" s="75"/>
      <c r="PC238" s="75"/>
      <c r="PD238" s="75"/>
      <c r="PE238" s="75"/>
      <c r="PF238" s="75"/>
      <c r="PG238" s="75"/>
      <c r="PH238" s="75"/>
      <c r="PI238" s="75"/>
      <c r="PJ238" s="75"/>
      <c r="PK238" s="75"/>
      <c r="PL238" s="75"/>
      <c r="PM238" s="75"/>
      <c r="PN238" s="75"/>
      <c r="PO238" s="75"/>
      <c r="PP238" s="75"/>
      <c r="PQ238" s="75"/>
      <c r="PR238" s="75"/>
      <c r="PS238" s="75"/>
      <c r="PT238" s="75"/>
      <c r="PU238" s="75"/>
      <c r="PV238" s="75"/>
      <c r="PW238" s="75"/>
      <c r="PX238" s="75"/>
      <c r="PY238" s="75"/>
      <c r="PZ238" s="75"/>
      <c r="QA238" s="75"/>
      <c r="QB238" s="75"/>
      <c r="QC238" s="75"/>
      <c r="QD238" s="75"/>
      <c r="QE238" s="75"/>
      <c r="QF238" s="75"/>
      <c r="QG238" s="75"/>
      <c r="QH238" s="75"/>
      <c r="QI238" s="75"/>
      <c r="QJ238" s="75"/>
      <c r="QK238" s="75"/>
      <c r="QL238" s="75"/>
      <c r="QM238" s="75"/>
      <c r="QN238" s="75"/>
      <c r="QO238" s="75"/>
      <c r="QP238" s="75"/>
      <c r="QQ238" s="75"/>
      <c r="QR238" s="75"/>
      <c r="QS238" s="75"/>
      <c r="QT238" s="75"/>
      <c r="QU238" s="75"/>
      <c r="QV238" s="75"/>
      <c r="QW238" s="75"/>
      <c r="QX238" s="75"/>
      <c r="QY238" s="75"/>
      <c r="QZ238" s="75"/>
      <c r="RA238" s="75"/>
      <c r="RB238" s="75"/>
      <c r="RC238" s="75"/>
      <c r="RD238" s="75"/>
      <c r="RE238" s="75"/>
      <c r="RF238" s="75"/>
      <c r="RG238" s="75"/>
      <c r="RH238" s="75"/>
      <c r="RI238" s="75"/>
      <c r="RJ238" s="75"/>
      <c r="RK238" s="75"/>
      <c r="RL238" s="75"/>
      <c r="RM238" s="75"/>
      <c r="RN238" s="75"/>
      <c r="RO238" s="75"/>
      <c r="RP238" s="75"/>
      <c r="RQ238" s="75"/>
      <c r="RR238" s="75"/>
      <c r="RS238" s="75"/>
      <c r="RT238" s="75"/>
      <c r="RU238" s="75"/>
      <c r="RV238" s="75"/>
      <c r="RW238" s="75"/>
      <c r="RX238" s="75"/>
      <c r="RY238" s="75"/>
      <c r="RZ238" s="75"/>
      <c r="SA238" s="75"/>
      <c r="SB238" s="75"/>
      <c r="SC238" s="75"/>
      <c r="SD238" s="75"/>
      <c r="SE238" s="75"/>
    </row>
    <row r="239" spans="50:499" s="4" customFormat="1" x14ac:dyDescent="0.2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c r="IW239" s="75"/>
      <c r="IX239" s="75"/>
      <c r="IY239" s="75"/>
      <c r="IZ239" s="75"/>
      <c r="JA239" s="75"/>
      <c r="JB239" s="75"/>
      <c r="JC239" s="75"/>
      <c r="JD239" s="75"/>
      <c r="JE239" s="75"/>
      <c r="JF239" s="75"/>
      <c r="JG239" s="75"/>
      <c r="JH239" s="75"/>
      <c r="JI239" s="75"/>
      <c r="JJ239" s="75"/>
      <c r="JK239" s="75"/>
      <c r="JL239" s="75"/>
      <c r="JM239" s="75"/>
      <c r="JN239" s="75"/>
      <c r="JO239" s="75"/>
      <c r="JP239" s="75"/>
      <c r="JQ239" s="75"/>
      <c r="JR239" s="75"/>
      <c r="JS239" s="75"/>
      <c r="JT239" s="75"/>
      <c r="JU239" s="75"/>
      <c r="JV239" s="75"/>
      <c r="JW239" s="75"/>
      <c r="JX239" s="75"/>
      <c r="JY239" s="75"/>
      <c r="JZ239" s="75"/>
      <c r="KA239" s="75"/>
      <c r="KB239" s="75"/>
      <c r="KC239" s="75"/>
      <c r="KD239" s="75"/>
      <c r="KE239" s="75"/>
      <c r="KF239" s="75"/>
      <c r="KG239" s="75"/>
      <c r="KH239" s="75"/>
      <c r="KI239" s="75"/>
      <c r="KJ239" s="75"/>
      <c r="KK239" s="75"/>
      <c r="KL239" s="75"/>
      <c r="KM239" s="75"/>
      <c r="KN239" s="75"/>
      <c r="KO239" s="75"/>
      <c r="KP239" s="75"/>
      <c r="KQ239" s="75"/>
      <c r="KR239" s="75"/>
      <c r="KS239" s="75"/>
      <c r="KT239" s="75"/>
      <c r="KU239" s="75"/>
      <c r="KV239" s="75"/>
      <c r="KW239" s="75"/>
      <c r="KX239" s="75"/>
      <c r="KY239" s="75"/>
      <c r="KZ239" s="75"/>
      <c r="LA239" s="75"/>
      <c r="LB239" s="75"/>
      <c r="LC239" s="75"/>
      <c r="LD239" s="75"/>
      <c r="LE239" s="75"/>
      <c r="LF239" s="75"/>
      <c r="LG239" s="75"/>
      <c r="LH239" s="75"/>
      <c r="LI239" s="75"/>
      <c r="LJ239" s="75"/>
      <c r="LK239" s="75"/>
      <c r="LL239" s="75"/>
      <c r="LM239" s="75"/>
      <c r="LN239" s="75"/>
      <c r="LO239" s="75"/>
      <c r="LP239" s="75"/>
      <c r="LQ239" s="75"/>
      <c r="LR239" s="75"/>
      <c r="LS239" s="75"/>
      <c r="LT239" s="75"/>
      <c r="LU239" s="75"/>
      <c r="LV239" s="75"/>
      <c r="LW239" s="75"/>
      <c r="LX239" s="75"/>
      <c r="LY239" s="75"/>
      <c r="LZ239" s="75"/>
      <c r="MA239" s="75"/>
      <c r="MB239" s="75"/>
      <c r="MC239" s="75"/>
      <c r="MD239" s="75"/>
      <c r="ME239" s="75"/>
      <c r="MF239" s="75"/>
      <c r="MG239" s="75"/>
      <c r="MH239" s="75"/>
      <c r="MI239" s="75"/>
      <c r="MJ239" s="75"/>
      <c r="MK239" s="75"/>
      <c r="ML239" s="75"/>
      <c r="MM239" s="75"/>
      <c r="MN239" s="75"/>
      <c r="MO239" s="75"/>
      <c r="MP239" s="75"/>
      <c r="MQ239" s="75"/>
      <c r="MR239" s="75"/>
      <c r="MS239" s="75"/>
      <c r="MT239" s="75"/>
      <c r="MU239" s="75"/>
      <c r="MV239" s="75"/>
      <c r="MW239" s="75"/>
      <c r="MX239" s="75"/>
      <c r="MY239" s="75"/>
      <c r="MZ239" s="75"/>
      <c r="NA239" s="75"/>
      <c r="NB239" s="75"/>
      <c r="NC239" s="75"/>
      <c r="ND239" s="75"/>
      <c r="NE239" s="75"/>
      <c r="NF239" s="75"/>
      <c r="NG239" s="75"/>
      <c r="NH239" s="75"/>
      <c r="NI239" s="75"/>
      <c r="NJ239" s="75"/>
      <c r="NK239" s="75"/>
      <c r="NL239" s="75"/>
      <c r="NM239" s="75"/>
      <c r="NN239" s="75"/>
      <c r="NO239" s="75"/>
      <c r="NP239" s="75"/>
      <c r="NQ239" s="75"/>
      <c r="NR239" s="75"/>
      <c r="NS239" s="75"/>
      <c r="NT239" s="75"/>
      <c r="NU239" s="75"/>
      <c r="NV239" s="75"/>
      <c r="NW239" s="75"/>
      <c r="NX239" s="75"/>
      <c r="NY239" s="75"/>
      <c r="NZ239" s="75"/>
      <c r="OA239" s="75"/>
      <c r="OB239" s="75"/>
      <c r="OC239" s="75"/>
      <c r="OD239" s="75"/>
      <c r="OE239" s="75"/>
      <c r="OF239" s="75"/>
      <c r="OG239" s="75"/>
      <c r="OH239" s="75"/>
      <c r="OI239" s="75"/>
      <c r="OJ239" s="75"/>
      <c r="OK239" s="75"/>
      <c r="OL239" s="75"/>
      <c r="OM239" s="75"/>
      <c r="ON239" s="75"/>
      <c r="OO239" s="75"/>
      <c r="OP239" s="75"/>
      <c r="OQ239" s="75"/>
      <c r="OR239" s="75"/>
      <c r="OS239" s="75"/>
      <c r="OT239" s="75"/>
      <c r="OU239" s="75"/>
      <c r="OV239" s="75"/>
      <c r="OW239" s="75"/>
      <c r="OX239" s="75"/>
      <c r="OY239" s="75"/>
      <c r="OZ239" s="75"/>
      <c r="PA239" s="75"/>
      <c r="PB239" s="75"/>
      <c r="PC239" s="75"/>
      <c r="PD239" s="75"/>
      <c r="PE239" s="75"/>
      <c r="PF239" s="75"/>
      <c r="PG239" s="75"/>
      <c r="PH239" s="75"/>
      <c r="PI239" s="75"/>
      <c r="PJ239" s="75"/>
      <c r="PK239" s="75"/>
      <c r="PL239" s="75"/>
      <c r="PM239" s="75"/>
      <c r="PN239" s="75"/>
      <c r="PO239" s="75"/>
      <c r="PP239" s="75"/>
      <c r="PQ239" s="75"/>
      <c r="PR239" s="75"/>
      <c r="PS239" s="75"/>
      <c r="PT239" s="75"/>
      <c r="PU239" s="75"/>
      <c r="PV239" s="75"/>
      <c r="PW239" s="75"/>
      <c r="PX239" s="75"/>
      <c r="PY239" s="75"/>
      <c r="PZ239" s="75"/>
      <c r="QA239" s="75"/>
      <c r="QB239" s="75"/>
      <c r="QC239" s="75"/>
      <c r="QD239" s="75"/>
      <c r="QE239" s="75"/>
      <c r="QF239" s="75"/>
      <c r="QG239" s="75"/>
      <c r="QH239" s="75"/>
      <c r="QI239" s="75"/>
      <c r="QJ239" s="75"/>
      <c r="QK239" s="75"/>
      <c r="QL239" s="75"/>
      <c r="QM239" s="75"/>
      <c r="QN239" s="75"/>
      <c r="QO239" s="75"/>
      <c r="QP239" s="75"/>
      <c r="QQ239" s="75"/>
      <c r="QR239" s="75"/>
      <c r="QS239" s="75"/>
      <c r="QT239" s="75"/>
      <c r="QU239" s="75"/>
      <c r="QV239" s="75"/>
      <c r="QW239" s="75"/>
      <c r="QX239" s="75"/>
      <c r="QY239" s="75"/>
      <c r="QZ239" s="75"/>
      <c r="RA239" s="75"/>
      <c r="RB239" s="75"/>
      <c r="RC239" s="75"/>
      <c r="RD239" s="75"/>
      <c r="RE239" s="75"/>
      <c r="RF239" s="75"/>
      <c r="RG239" s="75"/>
      <c r="RH239" s="75"/>
      <c r="RI239" s="75"/>
      <c r="RJ239" s="75"/>
      <c r="RK239" s="75"/>
      <c r="RL239" s="75"/>
      <c r="RM239" s="75"/>
      <c r="RN239" s="75"/>
      <c r="RO239" s="75"/>
      <c r="RP239" s="75"/>
      <c r="RQ239" s="75"/>
      <c r="RR239" s="75"/>
      <c r="RS239" s="75"/>
      <c r="RT239" s="75"/>
      <c r="RU239" s="75"/>
      <c r="RV239" s="75"/>
      <c r="RW239" s="75"/>
      <c r="RX239" s="75"/>
      <c r="RY239" s="75"/>
      <c r="RZ239" s="75"/>
      <c r="SA239" s="75"/>
      <c r="SB239" s="75"/>
      <c r="SC239" s="75"/>
      <c r="SD239" s="75"/>
      <c r="SE239" s="75"/>
    </row>
    <row r="240" spans="50:499" s="4" customFormat="1" x14ac:dyDescent="0.2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c r="IW240" s="75"/>
      <c r="IX240" s="75"/>
      <c r="IY240" s="75"/>
      <c r="IZ240" s="75"/>
      <c r="JA240" s="75"/>
      <c r="JB240" s="75"/>
      <c r="JC240" s="75"/>
      <c r="JD240" s="75"/>
      <c r="JE240" s="75"/>
      <c r="JF240" s="75"/>
      <c r="JG240" s="75"/>
      <c r="JH240" s="75"/>
      <c r="JI240" s="75"/>
      <c r="JJ240" s="75"/>
      <c r="JK240" s="75"/>
      <c r="JL240" s="75"/>
      <c r="JM240" s="75"/>
      <c r="JN240" s="75"/>
      <c r="JO240" s="75"/>
      <c r="JP240" s="75"/>
      <c r="JQ240" s="75"/>
      <c r="JR240" s="75"/>
      <c r="JS240" s="75"/>
      <c r="JT240" s="75"/>
      <c r="JU240" s="75"/>
      <c r="JV240" s="75"/>
      <c r="JW240" s="75"/>
      <c r="JX240" s="75"/>
      <c r="JY240" s="75"/>
      <c r="JZ240" s="75"/>
      <c r="KA240" s="75"/>
      <c r="KB240" s="75"/>
      <c r="KC240" s="75"/>
      <c r="KD240" s="75"/>
      <c r="KE240" s="75"/>
      <c r="KF240" s="75"/>
      <c r="KG240" s="75"/>
      <c r="KH240" s="75"/>
      <c r="KI240" s="75"/>
      <c r="KJ240" s="75"/>
      <c r="KK240" s="75"/>
      <c r="KL240" s="75"/>
      <c r="KM240" s="75"/>
      <c r="KN240" s="75"/>
      <c r="KO240" s="75"/>
      <c r="KP240" s="75"/>
      <c r="KQ240" s="75"/>
      <c r="KR240" s="75"/>
      <c r="KS240" s="75"/>
      <c r="KT240" s="75"/>
      <c r="KU240" s="75"/>
      <c r="KV240" s="75"/>
      <c r="KW240" s="75"/>
      <c r="KX240" s="75"/>
      <c r="KY240" s="75"/>
      <c r="KZ240" s="75"/>
      <c r="LA240" s="75"/>
      <c r="LB240" s="75"/>
      <c r="LC240" s="75"/>
      <c r="LD240" s="75"/>
      <c r="LE240" s="75"/>
      <c r="LF240" s="75"/>
      <c r="LG240" s="75"/>
      <c r="LH240" s="75"/>
      <c r="LI240" s="75"/>
      <c r="LJ240" s="75"/>
      <c r="LK240" s="75"/>
      <c r="LL240" s="75"/>
      <c r="LM240" s="75"/>
      <c r="LN240" s="75"/>
      <c r="LO240" s="75"/>
      <c r="LP240" s="75"/>
      <c r="LQ240" s="75"/>
      <c r="LR240" s="75"/>
      <c r="LS240" s="75"/>
      <c r="LT240" s="75"/>
      <c r="LU240" s="75"/>
      <c r="LV240" s="75"/>
      <c r="LW240" s="75"/>
      <c r="LX240" s="75"/>
      <c r="LY240" s="75"/>
      <c r="LZ240" s="75"/>
      <c r="MA240" s="75"/>
      <c r="MB240" s="75"/>
      <c r="MC240" s="75"/>
      <c r="MD240" s="75"/>
      <c r="ME240" s="75"/>
      <c r="MF240" s="75"/>
      <c r="MG240" s="75"/>
      <c r="MH240" s="75"/>
      <c r="MI240" s="75"/>
      <c r="MJ240" s="75"/>
      <c r="MK240" s="75"/>
      <c r="ML240" s="75"/>
      <c r="MM240" s="75"/>
      <c r="MN240" s="75"/>
      <c r="MO240" s="75"/>
      <c r="MP240" s="75"/>
      <c r="MQ240" s="75"/>
      <c r="MR240" s="75"/>
      <c r="MS240" s="75"/>
      <c r="MT240" s="75"/>
      <c r="MU240" s="75"/>
      <c r="MV240" s="75"/>
      <c r="MW240" s="75"/>
      <c r="MX240" s="75"/>
      <c r="MY240" s="75"/>
      <c r="MZ240" s="75"/>
      <c r="NA240" s="75"/>
      <c r="NB240" s="75"/>
      <c r="NC240" s="75"/>
      <c r="ND240" s="75"/>
      <c r="NE240" s="75"/>
      <c r="NF240" s="75"/>
      <c r="NG240" s="75"/>
      <c r="NH240" s="75"/>
      <c r="NI240" s="75"/>
      <c r="NJ240" s="75"/>
      <c r="NK240" s="75"/>
      <c r="NL240" s="75"/>
      <c r="NM240" s="75"/>
      <c r="NN240" s="75"/>
      <c r="NO240" s="75"/>
      <c r="NP240" s="75"/>
      <c r="NQ240" s="75"/>
      <c r="NR240" s="75"/>
      <c r="NS240" s="75"/>
      <c r="NT240" s="75"/>
      <c r="NU240" s="75"/>
      <c r="NV240" s="75"/>
      <c r="NW240" s="75"/>
      <c r="NX240" s="75"/>
      <c r="NY240" s="75"/>
      <c r="NZ240" s="75"/>
      <c r="OA240" s="75"/>
      <c r="OB240" s="75"/>
      <c r="OC240" s="75"/>
      <c r="OD240" s="75"/>
      <c r="OE240" s="75"/>
      <c r="OF240" s="75"/>
      <c r="OG240" s="75"/>
      <c r="OH240" s="75"/>
      <c r="OI240" s="75"/>
      <c r="OJ240" s="75"/>
      <c r="OK240" s="75"/>
      <c r="OL240" s="75"/>
      <c r="OM240" s="75"/>
      <c r="ON240" s="75"/>
      <c r="OO240" s="75"/>
      <c r="OP240" s="75"/>
      <c r="OQ240" s="75"/>
      <c r="OR240" s="75"/>
      <c r="OS240" s="75"/>
      <c r="OT240" s="75"/>
      <c r="OU240" s="75"/>
      <c r="OV240" s="75"/>
      <c r="OW240" s="75"/>
      <c r="OX240" s="75"/>
      <c r="OY240" s="75"/>
      <c r="OZ240" s="75"/>
      <c r="PA240" s="75"/>
      <c r="PB240" s="75"/>
      <c r="PC240" s="75"/>
      <c r="PD240" s="75"/>
      <c r="PE240" s="75"/>
      <c r="PF240" s="75"/>
      <c r="PG240" s="75"/>
      <c r="PH240" s="75"/>
      <c r="PI240" s="75"/>
      <c r="PJ240" s="75"/>
      <c r="PK240" s="75"/>
      <c r="PL240" s="75"/>
      <c r="PM240" s="75"/>
      <c r="PN240" s="75"/>
      <c r="PO240" s="75"/>
      <c r="PP240" s="75"/>
      <c r="PQ240" s="75"/>
      <c r="PR240" s="75"/>
      <c r="PS240" s="75"/>
      <c r="PT240" s="75"/>
      <c r="PU240" s="75"/>
      <c r="PV240" s="75"/>
      <c r="PW240" s="75"/>
      <c r="PX240" s="75"/>
      <c r="PY240" s="75"/>
      <c r="PZ240" s="75"/>
      <c r="QA240" s="75"/>
      <c r="QB240" s="75"/>
      <c r="QC240" s="75"/>
      <c r="QD240" s="75"/>
      <c r="QE240" s="75"/>
      <c r="QF240" s="75"/>
      <c r="QG240" s="75"/>
      <c r="QH240" s="75"/>
      <c r="QI240" s="75"/>
      <c r="QJ240" s="75"/>
      <c r="QK240" s="75"/>
      <c r="QL240" s="75"/>
      <c r="QM240" s="75"/>
      <c r="QN240" s="75"/>
      <c r="QO240" s="75"/>
      <c r="QP240" s="75"/>
      <c r="QQ240" s="75"/>
      <c r="QR240" s="75"/>
      <c r="QS240" s="75"/>
      <c r="QT240" s="75"/>
      <c r="QU240" s="75"/>
      <c r="QV240" s="75"/>
      <c r="QW240" s="75"/>
      <c r="QX240" s="75"/>
      <c r="QY240" s="75"/>
      <c r="QZ240" s="75"/>
      <c r="RA240" s="75"/>
      <c r="RB240" s="75"/>
      <c r="RC240" s="75"/>
      <c r="RD240" s="75"/>
      <c r="RE240" s="75"/>
      <c r="RF240" s="75"/>
      <c r="RG240" s="75"/>
      <c r="RH240" s="75"/>
      <c r="RI240" s="75"/>
      <c r="RJ240" s="75"/>
      <c r="RK240" s="75"/>
      <c r="RL240" s="75"/>
      <c r="RM240" s="75"/>
      <c r="RN240" s="75"/>
      <c r="RO240" s="75"/>
      <c r="RP240" s="75"/>
      <c r="RQ240" s="75"/>
      <c r="RR240" s="75"/>
      <c r="RS240" s="75"/>
      <c r="RT240" s="75"/>
      <c r="RU240" s="75"/>
      <c r="RV240" s="75"/>
      <c r="RW240" s="75"/>
      <c r="RX240" s="75"/>
      <c r="RY240" s="75"/>
      <c r="RZ240" s="75"/>
      <c r="SA240" s="75"/>
      <c r="SB240" s="75"/>
      <c r="SC240" s="75"/>
      <c r="SD240" s="75"/>
      <c r="SE240" s="75"/>
    </row>
    <row r="241" spans="50:499" s="4" customFormat="1" x14ac:dyDescent="0.2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c r="IW241" s="75"/>
      <c r="IX241" s="75"/>
      <c r="IY241" s="75"/>
      <c r="IZ241" s="75"/>
      <c r="JA241" s="75"/>
      <c r="JB241" s="75"/>
      <c r="JC241" s="75"/>
      <c r="JD241" s="75"/>
      <c r="JE241" s="75"/>
      <c r="JF241" s="75"/>
      <c r="JG241" s="75"/>
      <c r="JH241" s="75"/>
      <c r="JI241" s="75"/>
      <c r="JJ241" s="75"/>
      <c r="JK241" s="75"/>
      <c r="JL241" s="75"/>
      <c r="JM241" s="75"/>
      <c r="JN241" s="75"/>
      <c r="JO241" s="75"/>
      <c r="JP241" s="75"/>
      <c r="JQ241" s="75"/>
      <c r="JR241" s="75"/>
      <c r="JS241" s="75"/>
      <c r="JT241" s="75"/>
      <c r="JU241" s="75"/>
      <c r="JV241" s="75"/>
      <c r="JW241" s="75"/>
      <c r="JX241" s="75"/>
      <c r="JY241" s="75"/>
      <c r="JZ241" s="75"/>
      <c r="KA241" s="75"/>
      <c r="KB241" s="75"/>
      <c r="KC241" s="75"/>
      <c r="KD241" s="75"/>
      <c r="KE241" s="75"/>
      <c r="KF241" s="75"/>
      <c r="KG241" s="75"/>
      <c r="KH241" s="75"/>
      <c r="KI241" s="75"/>
      <c r="KJ241" s="75"/>
      <c r="KK241" s="75"/>
      <c r="KL241" s="75"/>
      <c r="KM241" s="75"/>
      <c r="KN241" s="75"/>
      <c r="KO241" s="75"/>
      <c r="KP241" s="75"/>
      <c r="KQ241" s="75"/>
      <c r="KR241" s="75"/>
      <c r="KS241" s="75"/>
      <c r="KT241" s="75"/>
      <c r="KU241" s="75"/>
      <c r="KV241" s="75"/>
      <c r="KW241" s="75"/>
      <c r="KX241" s="75"/>
      <c r="KY241" s="75"/>
      <c r="KZ241" s="75"/>
      <c r="LA241" s="75"/>
      <c r="LB241" s="75"/>
      <c r="LC241" s="75"/>
      <c r="LD241" s="75"/>
      <c r="LE241" s="75"/>
      <c r="LF241" s="75"/>
      <c r="LG241" s="75"/>
      <c r="LH241" s="75"/>
      <c r="LI241" s="75"/>
      <c r="LJ241" s="75"/>
      <c r="LK241" s="75"/>
      <c r="LL241" s="75"/>
      <c r="LM241" s="75"/>
      <c r="LN241" s="75"/>
      <c r="LO241" s="75"/>
      <c r="LP241" s="75"/>
      <c r="LQ241" s="75"/>
      <c r="LR241" s="75"/>
      <c r="LS241" s="75"/>
      <c r="LT241" s="75"/>
      <c r="LU241" s="75"/>
      <c r="LV241" s="75"/>
      <c r="LW241" s="75"/>
      <c r="LX241" s="75"/>
      <c r="LY241" s="75"/>
      <c r="LZ241" s="75"/>
      <c r="MA241" s="75"/>
      <c r="MB241" s="75"/>
      <c r="MC241" s="75"/>
      <c r="MD241" s="75"/>
      <c r="ME241" s="75"/>
      <c r="MF241" s="75"/>
      <c r="MG241" s="75"/>
      <c r="MH241" s="75"/>
      <c r="MI241" s="75"/>
      <c r="MJ241" s="75"/>
      <c r="MK241" s="75"/>
      <c r="ML241" s="75"/>
      <c r="MM241" s="75"/>
      <c r="MN241" s="75"/>
      <c r="MO241" s="75"/>
      <c r="MP241" s="75"/>
      <c r="MQ241" s="75"/>
      <c r="MR241" s="75"/>
      <c r="MS241" s="75"/>
      <c r="MT241" s="75"/>
      <c r="MU241" s="75"/>
      <c r="MV241" s="75"/>
      <c r="MW241" s="75"/>
      <c r="MX241" s="75"/>
      <c r="MY241" s="75"/>
      <c r="MZ241" s="75"/>
      <c r="NA241" s="75"/>
      <c r="NB241" s="75"/>
      <c r="NC241" s="75"/>
      <c r="ND241" s="75"/>
      <c r="NE241" s="75"/>
      <c r="NF241" s="75"/>
      <c r="NG241" s="75"/>
      <c r="NH241" s="75"/>
      <c r="NI241" s="75"/>
      <c r="NJ241" s="75"/>
      <c r="NK241" s="75"/>
      <c r="NL241" s="75"/>
      <c r="NM241" s="75"/>
      <c r="NN241" s="75"/>
      <c r="NO241" s="75"/>
      <c r="NP241" s="75"/>
      <c r="NQ241" s="75"/>
      <c r="NR241" s="75"/>
      <c r="NS241" s="75"/>
      <c r="NT241" s="75"/>
      <c r="NU241" s="75"/>
      <c r="NV241" s="75"/>
      <c r="NW241" s="75"/>
      <c r="NX241" s="75"/>
      <c r="NY241" s="75"/>
      <c r="NZ241" s="75"/>
      <c r="OA241" s="75"/>
      <c r="OB241" s="75"/>
      <c r="OC241" s="75"/>
      <c r="OD241" s="75"/>
      <c r="OE241" s="75"/>
      <c r="OF241" s="75"/>
      <c r="OG241" s="75"/>
      <c r="OH241" s="75"/>
      <c r="OI241" s="75"/>
      <c r="OJ241" s="75"/>
      <c r="OK241" s="75"/>
      <c r="OL241" s="75"/>
      <c r="OM241" s="75"/>
      <c r="ON241" s="75"/>
      <c r="OO241" s="75"/>
      <c r="OP241" s="75"/>
      <c r="OQ241" s="75"/>
      <c r="OR241" s="75"/>
      <c r="OS241" s="75"/>
      <c r="OT241" s="75"/>
      <c r="OU241" s="75"/>
      <c r="OV241" s="75"/>
      <c r="OW241" s="75"/>
      <c r="OX241" s="75"/>
      <c r="OY241" s="75"/>
      <c r="OZ241" s="75"/>
      <c r="PA241" s="75"/>
      <c r="PB241" s="75"/>
      <c r="PC241" s="75"/>
      <c r="PD241" s="75"/>
      <c r="PE241" s="75"/>
      <c r="PF241" s="75"/>
      <c r="PG241" s="75"/>
      <c r="PH241" s="75"/>
      <c r="PI241" s="75"/>
      <c r="PJ241" s="75"/>
      <c r="PK241" s="75"/>
      <c r="PL241" s="75"/>
      <c r="PM241" s="75"/>
      <c r="PN241" s="75"/>
      <c r="PO241" s="75"/>
      <c r="PP241" s="75"/>
      <c r="PQ241" s="75"/>
      <c r="PR241" s="75"/>
      <c r="PS241" s="75"/>
      <c r="PT241" s="75"/>
      <c r="PU241" s="75"/>
      <c r="PV241" s="75"/>
      <c r="PW241" s="75"/>
      <c r="PX241" s="75"/>
      <c r="PY241" s="75"/>
      <c r="PZ241" s="75"/>
      <c r="QA241" s="75"/>
      <c r="QB241" s="75"/>
      <c r="QC241" s="75"/>
      <c r="QD241" s="75"/>
      <c r="QE241" s="75"/>
      <c r="QF241" s="75"/>
      <c r="QG241" s="75"/>
      <c r="QH241" s="75"/>
      <c r="QI241" s="75"/>
      <c r="QJ241" s="75"/>
      <c r="QK241" s="75"/>
      <c r="QL241" s="75"/>
      <c r="QM241" s="75"/>
      <c r="QN241" s="75"/>
      <c r="QO241" s="75"/>
      <c r="QP241" s="75"/>
      <c r="QQ241" s="75"/>
      <c r="QR241" s="75"/>
      <c r="QS241" s="75"/>
      <c r="QT241" s="75"/>
      <c r="QU241" s="75"/>
      <c r="QV241" s="75"/>
      <c r="QW241" s="75"/>
      <c r="QX241" s="75"/>
      <c r="QY241" s="75"/>
      <c r="QZ241" s="75"/>
      <c r="RA241" s="75"/>
      <c r="RB241" s="75"/>
      <c r="RC241" s="75"/>
      <c r="RD241" s="75"/>
      <c r="RE241" s="75"/>
      <c r="RF241" s="75"/>
      <c r="RG241" s="75"/>
      <c r="RH241" s="75"/>
      <c r="RI241" s="75"/>
      <c r="RJ241" s="75"/>
      <c r="RK241" s="75"/>
      <c r="RL241" s="75"/>
      <c r="RM241" s="75"/>
      <c r="RN241" s="75"/>
      <c r="RO241" s="75"/>
      <c r="RP241" s="75"/>
      <c r="RQ241" s="75"/>
      <c r="RR241" s="75"/>
      <c r="RS241" s="75"/>
      <c r="RT241" s="75"/>
      <c r="RU241" s="75"/>
      <c r="RV241" s="75"/>
      <c r="RW241" s="75"/>
      <c r="RX241" s="75"/>
      <c r="RY241" s="75"/>
      <c r="RZ241" s="75"/>
      <c r="SA241" s="75"/>
      <c r="SB241" s="75"/>
      <c r="SC241" s="75"/>
      <c r="SD241" s="75"/>
      <c r="SE241" s="75"/>
    </row>
    <row r="242" spans="50:499" s="4" customFormat="1" x14ac:dyDescent="0.2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c r="IW242" s="75"/>
      <c r="IX242" s="75"/>
      <c r="IY242" s="75"/>
      <c r="IZ242" s="75"/>
      <c r="JA242" s="75"/>
      <c r="JB242" s="75"/>
      <c r="JC242" s="75"/>
      <c r="JD242" s="75"/>
      <c r="JE242" s="75"/>
      <c r="JF242" s="75"/>
      <c r="JG242" s="75"/>
      <c r="JH242" s="75"/>
      <c r="JI242" s="75"/>
      <c r="JJ242" s="75"/>
      <c r="JK242" s="75"/>
      <c r="JL242" s="75"/>
      <c r="JM242" s="75"/>
      <c r="JN242" s="75"/>
      <c r="JO242" s="75"/>
      <c r="JP242" s="75"/>
      <c r="JQ242" s="75"/>
      <c r="JR242" s="75"/>
      <c r="JS242" s="75"/>
      <c r="JT242" s="75"/>
      <c r="JU242" s="75"/>
      <c r="JV242" s="75"/>
      <c r="JW242" s="75"/>
      <c r="JX242" s="75"/>
      <c r="JY242" s="75"/>
      <c r="JZ242" s="75"/>
      <c r="KA242" s="75"/>
      <c r="KB242" s="75"/>
      <c r="KC242" s="75"/>
      <c r="KD242" s="75"/>
      <c r="KE242" s="75"/>
      <c r="KF242" s="75"/>
      <c r="KG242" s="75"/>
      <c r="KH242" s="75"/>
      <c r="KI242" s="75"/>
      <c r="KJ242" s="75"/>
      <c r="KK242" s="75"/>
      <c r="KL242" s="75"/>
      <c r="KM242" s="75"/>
      <c r="KN242" s="75"/>
      <c r="KO242" s="75"/>
      <c r="KP242" s="75"/>
      <c r="KQ242" s="75"/>
      <c r="KR242" s="75"/>
      <c r="KS242" s="75"/>
      <c r="KT242" s="75"/>
      <c r="KU242" s="75"/>
      <c r="KV242" s="75"/>
      <c r="KW242" s="75"/>
      <c r="KX242" s="75"/>
      <c r="KY242" s="75"/>
      <c r="KZ242" s="75"/>
      <c r="LA242" s="75"/>
      <c r="LB242" s="75"/>
      <c r="LC242" s="75"/>
      <c r="LD242" s="75"/>
      <c r="LE242" s="75"/>
      <c r="LF242" s="75"/>
      <c r="LG242" s="75"/>
      <c r="LH242" s="75"/>
      <c r="LI242" s="75"/>
      <c r="LJ242" s="75"/>
      <c r="LK242" s="75"/>
      <c r="LL242" s="75"/>
      <c r="LM242" s="75"/>
      <c r="LN242" s="75"/>
      <c r="LO242" s="75"/>
      <c r="LP242" s="75"/>
      <c r="LQ242" s="75"/>
      <c r="LR242" s="75"/>
      <c r="LS242" s="75"/>
      <c r="LT242" s="75"/>
      <c r="LU242" s="75"/>
      <c r="LV242" s="75"/>
      <c r="LW242" s="75"/>
      <c r="LX242" s="75"/>
      <c r="LY242" s="75"/>
      <c r="LZ242" s="75"/>
      <c r="MA242" s="75"/>
      <c r="MB242" s="75"/>
      <c r="MC242" s="75"/>
      <c r="MD242" s="75"/>
      <c r="ME242" s="75"/>
      <c r="MF242" s="75"/>
      <c r="MG242" s="75"/>
      <c r="MH242" s="75"/>
      <c r="MI242" s="75"/>
      <c r="MJ242" s="75"/>
      <c r="MK242" s="75"/>
      <c r="ML242" s="75"/>
      <c r="MM242" s="75"/>
      <c r="MN242" s="75"/>
      <c r="MO242" s="75"/>
      <c r="MP242" s="75"/>
      <c r="MQ242" s="75"/>
      <c r="MR242" s="75"/>
      <c r="MS242" s="75"/>
      <c r="MT242" s="75"/>
      <c r="MU242" s="75"/>
      <c r="MV242" s="75"/>
      <c r="MW242" s="75"/>
      <c r="MX242" s="75"/>
      <c r="MY242" s="75"/>
      <c r="MZ242" s="75"/>
      <c r="NA242" s="75"/>
      <c r="NB242" s="75"/>
      <c r="NC242" s="75"/>
      <c r="ND242" s="75"/>
      <c r="NE242" s="75"/>
      <c r="NF242" s="75"/>
      <c r="NG242" s="75"/>
      <c r="NH242" s="75"/>
      <c r="NI242" s="75"/>
      <c r="NJ242" s="75"/>
      <c r="NK242" s="75"/>
      <c r="NL242" s="75"/>
      <c r="NM242" s="75"/>
      <c r="NN242" s="75"/>
      <c r="NO242" s="75"/>
      <c r="NP242" s="75"/>
      <c r="NQ242" s="75"/>
      <c r="NR242" s="75"/>
      <c r="NS242" s="75"/>
      <c r="NT242" s="75"/>
      <c r="NU242" s="75"/>
      <c r="NV242" s="75"/>
      <c r="NW242" s="75"/>
      <c r="NX242" s="75"/>
      <c r="NY242" s="75"/>
      <c r="NZ242" s="75"/>
      <c r="OA242" s="75"/>
      <c r="OB242" s="75"/>
      <c r="OC242" s="75"/>
      <c r="OD242" s="75"/>
      <c r="OE242" s="75"/>
      <c r="OF242" s="75"/>
      <c r="OG242" s="75"/>
      <c r="OH242" s="75"/>
      <c r="OI242" s="75"/>
      <c r="OJ242" s="75"/>
      <c r="OK242" s="75"/>
      <c r="OL242" s="75"/>
      <c r="OM242" s="75"/>
      <c r="ON242" s="75"/>
      <c r="OO242" s="75"/>
      <c r="OP242" s="75"/>
      <c r="OQ242" s="75"/>
      <c r="OR242" s="75"/>
      <c r="OS242" s="75"/>
      <c r="OT242" s="75"/>
      <c r="OU242" s="75"/>
      <c r="OV242" s="75"/>
      <c r="OW242" s="75"/>
      <c r="OX242" s="75"/>
      <c r="OY242" s="75"/>
      <c r="OZ242" s="75"/>
      <c r="PA242" s="75"/>
      <c r="PB242" s="75"/>
      <c r="PC242" s="75"/>
      <c r="PD242" s="75"/>
      <c r="PE242" s="75"/>
      <c r="PF242" s="75"/>
      <c r="PG242" s="75"/>
      <c r="PH242" s="75"/>
      <c r="PI242" s="75"/>
      <c r="PJ242" s="75"/>
      <c r="PK242" s="75"/>
      <c r="PL242" s="75"/>
      <c r="PM242" s="75"/>
      <c r="PN242" s="75"/>
      <c r="PO242" s="75"/>
      <c r="PP242" s="75"/>
      <c r="PQ242" s="75"/>
      <c r="PR242" s="75"/>
      <c r="PS242" s="75"/>
      <c r="PT242" s="75"/>
      <c r="PU242" s="75"/>
      <c r="PV242" s="75"/>
      <c r="PW242" s="75"/>
      <c r="PX242" s="75"/>
      <c r="PY242" s="75"/>
      <c r="PZ242" s="75"/>
      <c r="QA242" s="75"/>
      <c r="QB242" s="75"/>
      <c r="QC242" s="75"/>
      <c r="QD242" s="75"/>
      <c r="QE242" s="75"/>
      <c r="QF242" s="75"/>
      <c r="QG242" s="75"/>
      <c r="QH242" s="75"/>
      <c r="QI242" s="75"/>
      <c r="QJ242" s="75"/>
      <c r="QK242" s="75"/>
      <c r="QL242" s="75"/>
      <c r="QM242" s="75"/>
      <c r="QN242" s="75"/>
      <c r="QO242" s="75"/>
      <c r="QP242" s="75"/>
      <c r="QQ242" s="75"/>
      <c r="QR242" s="75"/>
      <c r="QS242" s="75"/>
      <c r="QT242" s="75"/>
      <c r="QU242" s="75"/>
      <c r="QV242" s="75"/>
      <c r="QW242" s="75"/>
      <c r="QX242" s="75"/>
      <c r="QY242" s="75"/>
      <c r="QZ242" s="75"/>
      <c r="RA242" s="75"/>
      <c r="RB242" s="75"/>
      <c r="RC242" s="75"/>
      <c r="RD242" s="75"/>
      <c r="RE242" s="75"/>
      <c r="RF242" s="75"/>
      <c r="RG242" s="75"/>
      <c r="RH242" s="75"/>
      <c r="RI242" s="75"/>
      <c r="RJ242" s="75"/>
      <c r="RK242" s="75"/>
      <c r="RL242" s="75"/>
      <c r="RM242" s="75"/>
      <c r="RN242" s="75"/>
      <c r="RO242" s="75"/>
      <c r="RP242" s="75"/>
      <c r="RQ242" s="75"/>
      <c r="RR242" s="75"/>
      <c r="RS242" s="75"/>
      <c r="RT242" s="75"/>
      <c r="RU242" s="75"/>
      <c r="RV242" s="75"/>
      <c r="RW242" s="75"/>
      <c r="RX242" s="75"/>
      <c r="RY242" s="75"/>
      <c r="RZ242" s="75"/>
      <c r="SA242" s="75"/>
      <c r="SB242" s="75"/>
      <c r="SC242" s="75"/>
      <c r="SD242" s="75"/>
      <c r="SE242" s="75"/>
    </row>
    <row r="243" spans="50:499" s="4" customFormat="1" x14ac:dyDescent="0.2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c r="IW243" s="75"/>
      <c r="IX243" s="75"/>
      <c r="IY243" s="75"/>
      <c r="IZ243" s="75"/>
      <c r="JA243" s="75"/>
      <c r="JB243" s="75"/>
      <c r="JC243" s="75"/>
      <c r="JD243" s="75"/>
      <c r="JE243" s="75"/>
      <c r="JF243" s="75"/>
      <c r="JG243" s="75"/>
      <c r="JH243" s="75"/>
      <c r="JI243" s="75"/>
      <c r="JJ243" s="75"/>
      <c r="JK243" s="75"/>
      <c r="JL243" s="75"/>
      <c r="JM243" s="75"/>
      <c r="JN243" s="75"/>
      <c r="JO243" s="75"/>
      <c r="JP243" s="75"/>
      <c r="JQ243" s="75"/>
      <c r="JR243" s="75"/>
      <c r="JS243" s="75"/>
      <c r="JT243" s="75"/>
      <c r="JU243" s="75"/>
      <c r="JV243" s="75"/>
      <c r="JW243" s="75"/>
      <c r="JX243" s="75"/>
      <c r="JY243" s="75"/>
      <c r="JZ243" s="75"/>
      <c r="KA243" s="75"/>
      <c r="KB243" s="75"/>
      <c r="KC243" s="75"/>
      <c r="KD243" s="75"/>
      <c r="KE243" s="75"/>
      <c r="KF243" s="75"/>
      <c r="KG243" s="75"/>
      <c r="KH243" s="75"/>
      <c r="KI243" s="75"/>
      <c r="KJ243" s="75"/>
      <c r="KK243" s="75"/>
      <c r="KL243" s="75"/>
      <c r="KM243" s="75"/>
      <c r="KN243" s="75"/>
      <c r="KO243" s="75"/>
      <c r="KP243" s="75"/>
      <c r="KQ243" s="75"/>
      <c r="KR243" s="75"/>
      <c r="KS243" s="75"/>
      <c r="KT243" s="75"/>
      <c r="KU243" s="75"/>
      <c r="KV243" s="75"/>
      <c r="KW243" s="75"/>
      <c r="KX243" s="75"/>
      <c r="KY243" s="75"/>
      <c r="KZ243" s="75"/>
      <c r="LA243" s="75"/>
      <c r="LB243" s="75"/>
      <c r="LC243" s="75"/>
      <c r="LD243" s="75"/>
      <c r="LE243" s="75"/>
      <c r="LF243" s="75"/>
      <c r="LG243" s="75"/>
      <c r="LH243" s="75"/>
      <c r="LI243" s="75"/>
      <c r="LJ243" s="75"/>
      <c r="LK243" s="75"/>
      <c r="LL243" s="75"/>
      <c r="LM243" s="75"/>
      <c r="LN243" s="75"/>
      <c r="LO243" s="75"/>
      <c r="LP243" s="75"/>
      <c r="LQ243" s="75"/>
      <c r="LR243" s="75"/>
      <c r="LS243" s="75"/>
      <c r="LT243" s="75"/>
      <c r="LU243" s="75"/>
      <c r="LV243" s="75"/>
      <c r="LW243" s="75"/>
      <c r="LX243" s="75"/>
      <c r="LY243" s="75"/>
      <c r="LZ243" s="75"/>
      <c r="MA243" s="75"/>
      <c r="MB243" s="75"/>
      <c r="MC243" s="75"/>
      <c r="MD243" s="75"/>
      <c r="ME243" s="75"/>
      <c r="MF243" s="75"/>
      <c r="MG243" s="75"/>
      <c r="MH243" s="75"/>
      <c r="MI243" s="75"/>
      <c r="MJ243" s="75"/>
      <c r="MK243" s="75"/>
      <c r="ML243" s="75"/>
      <c r="MM243" s="75"/>
      <c r="MN243" s="75"/>
      <c r="MO243" s="75"/>
      <c r="MP243" s="75"/>
      <c r="MQ243" s="75"/>
      <c r="MR243" s="75"/>
      <c r="MS243" s="75"/>
      <c r="MT243" s="75"/>
      <c r="MU243" s="75"/>
      <c r="MV243" s="75"/>
      <c r="MW243" s="75"/>
      <c r="MX243" s="75"/>
      <c r="MY243" s="75"/>
      <c r="MZ243" s="75"/>
      <c r="NA243" s="75"/>
      <c r="NB243" s="75"/>
      <c r="NC243" s="75"/>
      <c r="ND243" s="75"/>
      <c r="NE243" s="75"/>
      <c r="NF243" s="75"/>
      <c r="NG243" s="75"/>
      <c r="NH243" s="75"/>
      <c r="NI243" s="75"/>
      <c r="NJ243" s="75"/>
      <c r="NK243" s="75"/>
      <c r="NL243" s="75"/>
      <c r="NM243" s="75"/>
      <c r="NN243" s="75"/>
      <c r="NO243" s="75"/>
      <c r="NP243" s="75"/>
      <c r="NQ243" s="75"/>
      <c r="NR243" s="75"/>
      <c r="NS243" s="75"/>
      <c r="NT243" s="75"/>
      <c r="NU243" s="75"/>
      <c r="NV243" s="75"/>
      <c r="NW243" s="75"/>
      <c r="NX243" s="75"/>
      <c r="NY243" s="75"/>
      <c r="NZ243" s="75"/>
      <c r="OA243" s="75"/>
      <c r="OB243" s="75"/>
      <c r="OC243" s="75"/>
      <c r="OD243" s="75"/>
      <c r="OE243" s="75"/>
      <c r="OF243" s="75"/>
      <c r="OG243" s="75"/>
      <c r="OH243" s="75"/>
      <c r="OI243" s="75"/>
      <c r="OJ243" s="75"/>
      <c r="OK243" s="75"/>
      <c r="OL243" s="75"/>
      <c r="OM243" s="75"/>
      <c r="ON243" s="75"/>
      <c r="OO243" s="75"/>
      <c r="OP243" s="75"/>
      <c r="OQ243" s="75"/>
      <c r="OR243" s="75"/>
      <c r="OS243" s="75"/>
      <c r="OT243" s="75"/>
      <c r="OU243" s="75"/>
      <c r="OV243" s="75"/>
      <c r="OW243" s="75"/>
      <c r="OX243" s="75"/>
      <c r="OY243" s="75"/>
      <c r="OZ243" s="75"/>
      <c r="PA243" s="75"/>
      <c r="PB243" s="75"/>
      <c r="PC243" s="75"/>
      <c r="PD243" s="75"/>
      <c r="PE243" s="75"/>
      <c r="PF243" s="75"/>
      <c r="PG243" s="75"/>
      <c r="PH243" s="75"/>
      <c r="PI243" s="75"/>
      <c r="PJ243" s="75"/>
      <c r="PK243" s="75"/>
      <c r="PL243" s="75"/>
      <c r="PM243" s="75"/>
      <c r="PN243" s="75"/>
      <c r="PO243" s="75"/>
      <c r="PP243" s="75"/>
      <c r="PQ243" s="75"/>
      <c r="PR243" s="75"/>
      <c r="PS243" s="75"/>
      <c r="PT243" s="75"/>
      <c r="PU243" s="75"/>
      <c r="PV243" s="75"/>
      <c r="PW243" s="75"/>
      <c r="PX243" s="75"/>
      <c r="PY243" s="75"/>
      <c r="PZ243" s="75"/>
      <c r="QA243" s="75"/>
      <c r="QB243" s="75"/>
      <c r="QC243" s="75"/>
      <c r="QD243" s="75"/>
      <c r="QE243" s="75"/>
      <c r="QF243" s="75"/>
      <c r="QG243" s="75"/>
      <c r="QH243" s="75"/>
      <c r="QI243" s="75"/>
      <c r="QJ243" s="75"/>
      <c r="QK243" s="75"/>
      <c r="QL243" s="75"/>
      <c r="QM243" s="75"/>
      <c r="QN243" s="75"/>
      <c r="QO243" s="75"/>
      <c r="QP243" s="75"/>
      <c r="QQ243" s="75"/>
      <c r="QR243" s="75"/>
      <c r="QS243" s="75"/>
      <c r="QT243" s="75"/>
      <c r="QU243" s="75"/>
      <c r="QV243" s="75"/>
      <c r="QW243" s="75"/>
      <c r="QX243" s="75"/>
      <c r="QY243" s="75"/>
      <c r="QZ243" s="75"/>
      <c r="RA243" s="75"/>
      <c r="RB243" s="75"/>
      <c r="RC243" s="75"/>
      <c r="RD243" s="75"/>
      <c r="RE243" s="75"/>
      <c r="RF243" s="75"/>
      <c r="RG243" s="75"/>
      <c r="RH243" s="75"/>
      <c r="RI243" s="75"/>
      <c r="RJ243" s="75"/>
      <c r="RK243" s="75"/>
      <c r="RL243" s="75"/>
      <c r="RM243" s="75"/>
      <c r="RN243" s="75"/>
      <c r="RO243" s="75"/>
      <c r="RP243" s="75"/>
      <c r="RQ243" s="75"/>
      <c r="RR243" s="75"/>
      <c r="RS243" s="75"/>
      <c r="RT243" s="75"/>
      <c r="RU243" s="75"/>
      <c r="RV243" s="75"/>
      <c r="RW243" s="75"/>
      <c r="RX243" s="75"/>
      <c r="RY243" s="75"/>
      <c r="RZ243" s="75"/>
      <c r="SA243" s="75"/>
      <c r="SB243" s="75"/>
      <c r="SC243" s="75"/>
      <c r="SD243" s="75"/>
      <c r="SE243" s="75"/>
    </row>
    <row r="244" spans="50:499" s="4" customFormat="1" x14ac:dyDescent="0.2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c r="IW244" s="75"/>
      <c r="IX244" s="75"/>
      <c r="IY244" s="75"/>
      <c r="IZ244" s="75"/>
      <c r="JA244" s="75"/>
      <c r="JB244" s="75"/>
      <c r="JC244" s="75"/>
      <c r="JD244" s="75"/>
      <c r="JE244" s="75"/>
      <c r="JF244" s="75"/>
      <c r="JG244" s="75"/>
      <c r="JH244" s="75"/>
      <c r="JI244" s="75"/>
      <c r="JJ244" s="75"/>
      <c r="JK244" s="75"/>
      <c r="JL244" s="75"/>
      <c r="JM244" s="75"/>
      <c r="JN244" s="75"/>
      <c r="JO244" s="75"/>
      <c r="JP244" s="75"/>
      <c r="JQ244" s="75"/>
      <c r="JR244" s="75"/>
      <c r="JS244" s="75"/>
      <c r="JT244" s="75"/>
      <c r="JU244" s="75"/>
      <c r="JV244" s="75"/>
      <c r="JW244" s="75"/>
      <c r="JX244" s="75"/>
      <c r="JY244" s="75"/>
      <c r="JZ244" s="75"/>
      <c r="KA244" s="75"/>
      <c r="KB244" s="75"/>
      <c r="KC244" s="75"/>
      <c r="KD244" s="75"/>
      <c r="KE244" s="75"/>
      <c r="KF244" s="75"/>
      <c r="KG244" s="75"/>
      <c r="KH244" s="75"/>
      <c r="KI244" s="75"/>
      <c r="KJ244" s="75"/>
      <c r="KK244" s="75"/>
      <c r="KL244" s="75"/>
      <c r="KM244" s="75"/>
      <c r="KN244" s="75"/>
      <c r="KO244" s="75"/>
      <c r="KP244" s="75"/>
      <c r="KQ244" s="75"/>
      <c r="KR244" s="75"/>
      <c r="KS244" s="75"/>
      <c r="KT244" s="75"/>
      <c r="KU244" s="75"/>
      <c r="KV244" s="75"/>
      <c r="KW244" s="75"/>
      <c r="KX244" s="75"/>
      <c r="KY244" s="75"/>
      <c r="KZ244" s="75"/>
      <c r="LA244" s="75"/>
      <c r="LB244" s="75"/>
      <c r="LC244" s="75"/>
      <c r="LD244" s="75"/>
      <c r="LE244" s="75"/>
      <c r="LF244" s="75"/>
      <c r="LG244" s="75"/>
      <c r="LH244" s="75"/>
      <c r="LI244" s="75"/>
      <c r="LJ244" s="75"/>
      <c r="LK244" s="75"/>
      <c r="LL244" s="75"/>
      <c r="LM244" s="75"/>
      <c r="LN244" s="75"/>
      <c r="LO244" s="75"/>
      <c r="LP244" s="75"/>
      <c r="LQ244" s="75"/>
      <c r="LR244" s="75"/>
      <c r="LS244" s="75"/>
      <c r="LT244" s="75"/>
      <c r="LU244" s="75"/>
      <c r="LV244" s="75"/>
      <c r="LW244" s="75"/>
      <c r="LX244" s="75"/>
      <c r="LY244" s="75"/>
      <c r="LZ244" s="75"/>
      <c r="MA244" s="75"/>
      <c r="MB244" s="75"/>
      <c r="MC244" s="75"/>
      <c r="MD244" s="75"/>
      <c r="ME244" s="75"/>
      <c r="MF244" s="75"/>
      <c r="MG244" s="75"/>
      <c r="MH244" s="75"/>
      <c r="MI244" s="75"/>
      <c r="MJ244" s="75"/>
      <c r="MK244" s="75"/>
      <c r="ML244" s="75"/>
      <c r="MM244" s="75"/>
      <c r="MN244" s="75"/>
      <c r="MO244" s="75"/>
      <c r="MP244" s="75"/>
      <c r="MQ244" s="75"/>
      <c r="MR244" s="75"/>
      <c r="MS244" s="75"/>
      <c r="MT244" s="75"/>
      <c r="MU244" s="75"/>
      <c r="MV244" s="75"/>
      <c r="MW244" s="75"/>
      <c r="MX244" s="75"/>
      <c r="MY244" s="75"/>
      <c r="MZ244" s="75"/>
      <c r="NA244" s="75"/>
      <c r="NB244" s="75"/>
      <c r="NC244" s="75"/>
      <c r="ND244" s="75"/>
      <c r="NE244" s="75"/>
      <c r="NF244" s="75"/>
      <c r="NG244" s="75"/>
      <c r="NH244" s="75"/>
      <c r="NI244" s="75"/>
      <c r="NJ244" s="75"/>
      <c r="NK244" s="75"/>
      <c r="NL244" s="75"/>
      <c r="NM244" s="75"/>
      <c r="NN244" s="75"/>
      <c r="NO244" s="75"/>
      <c r="NP244" s="75"/>
      <c r="NQ244" s="75"/>
      <c r="NR244" s="75"/>
      <c r="NS244" s="75"/>
      <c r="NT244" s="75"/>
      <c r="NU244" s="75"/>
      <c r="NV244" s="75"/>
      <c r="NW244" s="75"/>
      <c r="NX244" s="75"/>
      <c r="NY244" s="75"/>
      <c r="NZ244" s="75"/>
      <c r="OA244" s="75"/>
      <c r="OB244" s="75"/>
      <c r="OC244" s="75"/>
      <c r="OD244" s="75"/>
      <c r="OE244" s="75"/>
      <c r="OF244" s="75"/>
      <c r="OG244" s="75"/>
      <c r="OH244" s="75"/>
      <c r="OI244" s="75"/>
      <c r="OJ244" s="75"/>
      <c r="OK244" s="75"/>
      <c r="OL244" s="75"/>
      <c r="OM244" s="75"/>
      <c r="ON244" s="75"/>
      <c r="OO244" s="75"/>
      <c r="OP244" s="75"/>
      <c r="OQ244" s="75"/>
      <c r="OR244" s="75"/>
      <c r="OS244" s="75"/>
      <c r="OT244" s="75"/>
      <c r="OU244" s="75"/>
      <c r="OV244" s="75"/>
      <c r="OW244" s="75"/>
      <c r="OX244" s="75"/>
      <c r="OY244" s="75"/>
      <c r="OZ244" s="75"/>
      <c r="PA244" s="75"/>
      <c r="PB244" s="75"/>
      <c r="PC244" s="75"/>
      <c r="PD244" s="75"/>
      <c r="PE244" s="75"/>
      <c r="PF244" s="75"/>
      <c r="PG244" s="75"/>
      <c r="PH244" s="75"/>
      <c r="PI244" s="75"/>
      <c r="PJ244" s="75"/>
      <c r="PK244" s="75"/>
      <c r="PL244" s="75"/>
      <c r="PM244" s="75"/>
      <c r="PN244" s="75"/>
      <c r="PO244" s="75"/>
      <c r="PP244" s="75"/>
      <c r="PQ244" s="75"/>
      <c r="PR244" s="75"/>
      <c r="PS244" s="75"/>
      <c r="PT244" s="75"/>
      <c r="PU244" s="75"/>
      <c r="PV244" s="75"/>
      <c r="PW244" s="75"/>
      <c r="PX244" s="75"/>
      <c r="PY244" s="75"/>
      <c r="PZ244" s="75"/>
      <c r="QA244" s="75"/>
      <c r="QB244" s="75"/>
      <c r="QC244" s="75"/>
      <c r="QD244" s="75"/>
      <c r="QE244" s="75"/>
      <c r="QF244" s="75"/>
      <c r="QG244" s="75"/>
      <c r="QH244" s="75"/>
      <c r="QI244" s="75"/>
      <c r="QJ244" s="75"/>
      <c r="QK244" s="75"/>
      <c r="QL244" s="75"/>
      <c r="QM244" s="75"/>
      <c r="QN244" s="75"/>
      <c r="QO244" s="75"/>
      <c r="QP244" s="75"/>
      <c r="QQ244" s="75"/>
      <c r="QR244" s="75"/>
      <c r="QS244" s="75"/>
      <c r="QT244" s="75"/>
      <c r="QU244" s="75"/>
      <c r="QV244" s="75"/>
      <c r="QW244" s="75"/>
      <c r="QX244" s="75"/>
      <c r="QY244" s="75"/>
      <c r="QZ244" s="75"/>
      <c r="RA244" s="75"/>
      <c r="RB244" s="75"/>
      <c r="RC244" s="75"/>
      <c r="RD244" s="75"/>
      <c r="RE244" s="75"/>
      <c r="RF244" s="75"/>
      <c r="RG244" s="75"/>
      <c r="RH244" s="75"/>
      <c r="RI244" s="75"/>
      <c r="RJ244" s="75"/>
      <c r="RK244" s="75"/>
      <c r="RL244" s="75"/>
      <c r="RM244" s="75"/>
      <c r="RN244" s="75"/>
      <c r="RO244" s="75"/>
      <c r="RP244" s="75"/>
      <c r="RQ244" s="75"/>
      <c r="RR244" s="75"/>
      <c r="RS244" s="75"/>
      <c r="RT244" s="75"/>
      <c r="RU244" s="75"/>
      <c r="RV244" s="75"/>
      <c r="RW244" s="75"/>
      <c r="RX244" s="75"/>
      <c r="RY244" s="75"/>
      <c r="RZ244" s="75"/>
      <c r="SA244" s="75"/>
      <c r="SB244" s="75"/>
      <c r="SC244" s="75"/>
      <c r="SD244" s="75"/>
      <c r="SE244" s="75"/>
    </row>
    <row r="245" spans="50:499" s="4" customFormat="1" x14ac:dyDescent="0.2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c r="IW245" s="75"/>
      <c r="IX245" s="75"/>
      <c r="IY245" s="75"/>
      <c r="IZ245" s="75"/>
      <c r="JA245" s="75"/>
      <c r="JB245" s="75"/>
      <c r="JC245" s="75"/>
      <c r="JD245" s="75"/>
      <c r="JE245" s="75"/>
      <c r="JF245" s="75"/>
      <c r="JG245" s="75"/>
      <c r="JH245" s="75"/>
      <c r="JI245" s="75"/>
      <c r="JJ245" s="75"/>
      <c r="JK245" s="75"/>
      <c r="JL245" s="75"/>
      <c r="JM245" s="75"/>
      <c r="JN245" s="75"/>
      <c r="JO245" s="75"/>
      <c r="JP245" s="75"/>
      <c r="JQ245" s="75"/>
      <c r="JR245" s="75"/>
      <c r="JS245" s="75"/>
      <c r="JT245" s="75"/>
      <c r="JU245" s="75"/>
      <c r="JV245" s="75"/>
      <c r="JW245" s="75"/>
      <c r="JX245" s="75"/>
      <c r="JY245" s="75"/>
      <c r="JZ245" s="75"/>
      <c r="KA245" s="75"/>
      <c r="KB245" s="75"/>
      <c r="KC245" s="75"/>
      <c r="KD245" s="75"/>
      <c r="KE245" s="75"/>
      <c r="KF245" s="75"/>
      <c r="KG245" s="75"/>
      <c r="KH245" s="75"/>
      <c r="KI245" s="75"/>
      <c r="KJ245" s="75"/>
      <c r="KK245" s="75"/>
      <c r="KL245" s="75"/>
      <c r="KM245" s="75"/>
      <c r="KN245" s="75"/>
      <c r="KO245" s="75"/>
      <c r="KP245" s="75"/>
      <c r="KQ245" s="75"/>
      <c r="KR245" s="75"/>
      <c r="KS245" s="75"/>
      <c r="KT245" s="75"/>
      <c r="KU245" s="75"/>
      <c r="KV245" s="75"/>
      <c r="KW245" s="75"/>
      <c r="KX245" s="75"/>
      <c r="KY245" s="75"/>
      <c r="KZ245" s="75"/>
      <c r="LA245" s="75"/>
      <c r="LB245" s="75"/>
      <c r="LC245" s="75"/>
      <c r="LD245" s="75"/>
      <c r="LE245" s="75"/>
      <c r="LF245" s="75"/>
      <c r="LG245" s="75"/>
      <c r="LH245" s="75"/>
      <c r="LI245" s="75"/>
      <c r="LJ245" s="75"/>
      <c r="LK245" s="75"/>
      <c r="LL245" s="75"/>
      <c r="LM245" s="75"/>
      <c r="LN245" s="75"/>
      <c r="LO245" s="75"/>
      <c r="LP245" s="75"/>
      <c r="LQ245" s="75"/>
      <c r="LR245" s="75"/>
      <c r="LS245" s="75"/>
      <c r="LT245" s="75"/>
      <c r="LU245" s="75"/>
      <c r="LV245" s="75"/>
      <c r="LW245" s="75"/>
      <c r="LX245" s="75"/>
      <c r="LY245" s="75"/>
      <c r="LZ245" s="75"/>
      <c r="MA245" s="75"/>
      <c r="MB245" s="75"/>
      <c r="MC245" s="75"/>
      <c r="MD245" s="75"/>
      <c r="ME245" s="75"/>
      <c r="MF245" s="75"/>
      <c r="MG245" s="75"/>
      <c r="MH245" s="75"/>
      <c r="MI245" s="75"/>
      <c r="MJ245" s="75"/>
      <c r="MK245" s="75"/>
      <c r="ML245" s="75"/>
      <c r="MM245" s="75"/>
      <c r="MN245" s="75"/>
      <c r="MO245" s="75"/>
      <c r="MP245" s="75"/>
      <c r="MQ245" s="75"/>
      <c r="MR245" s="75"/>
      <c r="MS245" s="75"/>
      <c r="MT245" s="75"/>
      <c r="MU245" s="75"/>
      <c r="MV245" s="75"/>
      <c r="MW245" s="75"/>
      <c r="MX245" s="75"/>
      <c r="MY245" s="75"/>
      <c r="MZ245" s="75"/>
      <c r="NA245" s="75"/>
      <c r="NB245" s="75"/>
      <c r="NC245" s="75"/>
      <c r="ND245" s="75"/>
      <c r="NE245" s="75"/>
      <c r="NF245" s="75"/>
      <c r="NG245" s="75"/>
      <c r="NH245" s="75"/>
      <c r="NI245" s="75"/>
      <c r="NJ245" s="75"/>
      <c r="NK245" s="75"/>
      <c r="NL245" s="75"/>
      <c r="NM245" s="75"/>
      <c r="NN245" s="75"/>
      <c r="NO245" s="75"/>
      <c r="NP245" s="75"/>
      <c r="NQ245" s="75"/>
      <c r="NR245" s="75"/>
      <c r="NS245" s="75"/>
      <c r="NT245" s="75"/>
      <c r="NU245" s="75"/>
      <c r="NV245" s="75"/>
      <c r="NW245" s="75"/>
      <c r="NX245" s="75"/>
      <c r="NY245" s="75"/>
      <c r="NZ245" s="75"/>
      <c r="OA245" s="75"/>
      <c r="OB245" s="75"/>
      <c r="OC245" s="75"/>
      <c r="OD245" s="75"/>
      <c r="OE245" s="75"/>
      <c r="OF245" s="75"/>
      <c r="OG245" s="75"/>
      <c r="OH245" s="75"/>
      <c r="OI245" s="75"/>
      <c r="OJ245" s="75"/>
      <c r="OK245" s="75"/>
      <c r="OL245" s="75"/>
      <c r="OM245" s="75"/>
      <c r="ON245" s="75"/>
      <c r="OO245" s="75"/>
      <c r="OP245" s="75"/>
      <c r="OQ245" s="75"/>
      <c r="OR245" s="75"/>
      <c r="OS245" s="75"/>
      <c r="OT245" s="75"/>
      <c r="OU245" s="75"/>
      <c r="OV245" s="75"/>
      <c r="OW245" s="75"/>
      <c r="OX245" s="75"/>
      <c r="OY245" s="75"/>
      <c r="OZ245" s="75"/>
      <c r="PA245" s="75"/>
      <c r="PB245" s="75"/>
      <c r="PC245" s="75"/>
      <c r="PD245" s="75"/>
      <c r="PE245" s="75"/>
      <c r="PF245" s="75"/>
      <c r="PG245" s="75"/>
      <c r="PH245" s="75"/>
      <c r="PI245" s="75"/>
      <c r="PJ245" s="75"/>
      <c r="PK245" s="75"/>
      <c r="PL245" s="75"/>
      <c r="PM245" s="75"/>
      <c r="PN245" s="75"/>
      <c r="PO245" s="75"/>
      <c r="PP245" s="75"/>
      <c r="PQ245" s="75"/>
      <c r="PR245" s="75"/>
      <c r="PS245" s="75"/>
      <c r="PT245" s="75"/>
      <c r="PU245" s="75"/>
      <c r="PV245" s="75"/>
      <c r="PW245" s="75"/>
      <c r="PX245" s="75"/>
      <c r="PY245" s="75"/>
      <c r="PZ245" s="75"/>
      <c r="QA245" s="75"/>
      <c r="QB245" s="75"/>
      <c r="QC245" s="75"/>
      <c r="QD245" s="75"/>
      <c r="QE245" s="75"/>
      <c r="QF245" s="75"/>
      <c r="QG245" s="75"/>
      <c r="QH245" s="75"/>
      <c r="QI245" s="75"/>
      <c r="QJ245" s="75"/>
      <c r="QK245" s="75"/>
      <c r="QL245" s="75"/>
      <c r="QM245" s="75"/>
      <c r="QN245" s="75"/>
      <c r="QO245" s="75"/>
      <c r="QP245" s="75"/>
      <c r="QQ245" s="75"/>
      <c r="QR245" s="75"/>
      <c r="QS245" s="75"/>
      <c r="QT245" s="75"/>
      <c r="QU245" s="75"/>
      <c r="QV245" s="75"/>
      <c r="QW245" s="75"/>
      <c r="QX245" s="75"/>
      <c r="QY245" s="75"/>
      <c r="QZ245" s="75"/>
      <c r="RA245" s="75"/>
      <c r="RB245" s="75"/>
      <c r="RC245" s="75"/>
      <c r="RD245" s="75"/>
      <c r="RE245" s="75"/>
      <c r="RF245" s="75"/>
      <c r="RG245" s="75"/>
      <c r="RH245" s="75"/>
      <c r="RI245" s="75"/>
      <c r="RJ245" s="75"/>
      <c r="RK245" s="75"/>
      <c r="RL245" s="75"/>
      <c r="RM245" s="75"/>
      <c r="RN245" s="75"/>
      <c r="RO245" s="75"/>
      <c r="RP245" s="75"/>
      <c r="RQ245" s="75"/>
      <c r="RR245" s="75"/>
      <c r="RS245" s="75"/>
      <c r="RT245" s="75"/>
      <c r="RU245" s="75"/>
      <c r="RV245" s="75"/>
      <c r="RW245" s="75"/>
      <c r="RX245" s="75"/>
      <c r="RY245" s="75"/>
      <c r="RZ245" s="75"/>
      <c r="SA245" s="75"/>
      <c r="SB245" s="75"/>
      <c r="SC245" s="75"/>
      <c r="SD245" s="75"/>
      <c r="SE245" s="75"/>
    </row>
    <row r="246" spans="50:499" s="4" customFormat="1" x14ac:dyDescent="0.2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c r="IW246" s="75"/>
      <c r="IX246" s="75"/>
      <c r="IY246" s="75"/>
      <c r="IZ246" s="75"/>
      <c r="JA246" s="75"/>
      <c r="JB246" s="75"/>
      <c r="JC246" s="75"/>
      <c r="JD246" s="75"/>
      <c r="JE246" s="75"/>
      <c r="JF246" s="75"/>
      <c r="JG246" s="75"/>
      <c r="JH246" s="75"/>
      <c r="JI246" s="75"/>
      <c r="JJ246" s="75"/>
      <c r="JK246" s="75"/>
      <c r="JL246" s="75"/>
      <c r="JM246" s="75"/>
      <c r="JN246" s="75"/>
      <c r="JO246" s="75"/>
      <c r="JP246" s="75"/>
      <c r="JQ246" s="75"/>
      <c r="JR246" s="75"/>
      <c r="JS246" s="75"/>
      <c r="JT246" s="75"/>
      <c r="JU246" s="75"/>
      <c r="JV246" s="75"/>
      <c r="JW246" s="75"/>
      <c r="JX246" s="75"/>
      <c r="JY246" s="75"/>
      <c r="JZ246" s="75"/>
      <c r="KA246" s="75"/>
      <c r="KB246" s="75"/>
      <c r="KC246" s="75"/>
      <c r="KD246" s="75"/>
      <c r="KE246" s="75"/>
      <c r="KF246" s="75"/>
      <c r="KG246" s="75"/>
      <c r="KH246" s="75"/>
      <c r="KI246" s="75"/>
      <c r="KJ246" s="75"/>
      <c r="KK246" s="75"/>
      <c r="KL246" s="75"/>
      <c r="KM246" s="75"/>
      <c r="KN246" s="75"/>
      <c r="KO246" s="75"/>
      <c r="KP246" s="75"/>
      <c r="KQ246" s="75"/>
      <c r="KR246" s="75"/>
      <c r="KS246" s="75"/>
      <c r="KT246" s="75"/>
      <c r="KU246" s="75"/>
      <c r="KV246" s="75"/>
      <c r="KW246" s="75"/>
      <c r="KX246" s="75"/>
      <c r="KY246" s="75"/>
      <c r="KZ246" s="75"/>
      <c r="LA246" s="75"/>
      <c r="LB246" s="75"/>
      <c r="LC246" s="75"/>
      <c r="LD246" s="75"/>
      <c r="LE246" s="75"/>
      <c r="LF246" s="75"/>
      <c r="LG246" s="75"/>
      <c r="LH246" s="75"/>
      <c r="LI246" s="75"/>
      <c r="LJ246" s="75"/>
      <c r="LK246" s="75"/>
      <c r="LL246" s="75"/>
      <c r="LM246" s="75"/>
      <c r="LN246" s="75"/>
      <c r="LO246" s="75"/>
      <c r="LP246" s="75"/>
      <c r="LQ246" s="75"/>
      <c r="LR246" s="75"/>
      <c r="LS246" s="75"/>
      <c r="LT246" s="75"/>
      <c r="LU246" s="75"/>
      <c r="LV246" s="75"/>
      <c r="LW246" s="75"/>
      <c r="LX246" s="75"/>
      <c r="LY246" s="75"/>
      <c r="LZ246" s="75"/>
      <c r="MA246" s="75"/>
      <c r="MB246" s="75"/>
      <c r="MC246" s="75"/>
      <c r="MD246" s="75"/>
      <c r="ME246" s="75"/>
      <c r="MF246" s="75"/>
      <c r="MG246" s="75"/>
      <c r="MH246" s="75"/>
      <c r="MI246" s="75"/>
      <c r="MJ246" s="75"/>
      <c r="MK246" s="75"/>
      <c r="ML246" s="75"/>
      <c r="MM246" s="75"/>
      <c r="MN246" s="75"/>
      <c r="MO246" s="75"/>
      <c r="MP246" s="75"/>
      <c r="MQ246" s="75"/>
      <c r="MR246" s="75"/>
      <c r="MS246" s="75"/>
      <c r="MT246" s="75"/>
      <c r="MU246" s="75"/>
      <c r="MV246" s="75"/>
      <c r="MW246" s="75"/>
      <c r="MX246" s="75"/>
      <c r="MY246" s="75"/>
      <c r="MZ246" s="75"/>
      <c r="NA246" s="75"/>
      <c r="NB246" s="75"/>
      <c r="NC246" s="75"/>
      <c r="ND246" s="75"/>
      <c r="NE246" s="75"/>
      <c r="NF246" s="75"/>
      <c r="NG246" s="75"/>
      <c r="NH246" s="75"/>
      <c r="NI246" s="75"/>
      <c r="NJ246" s="75"/>
      <c r="NK246" s="75"/>
      <c r="NL246" s="75"/>
      <c r="NM246" s="75"/>
      <c r="NN246" s="75"/>
      <c r="NO246" s="75"/>
      <c r="NP246" s="75"/>
      <c r="NQ246" s="75"/>
      <c r="NR246" s="75"/>
      <c r="NS246" s="75"/>
      <c r="NT246" s="75"/>
      <c r="NU246" s="75"/>
      <c r="NV246" s="75"/>
      <c r="NW246" s="75"/>
      <c r="NX246" s="75"/>
      <c r="NY246" s="75"/>
      <c r="NZ246" s="75"/>
      <c r="OA246" s="75"/>
      <c r="OB246" s="75"/>
      <c r="OC246" s="75"/>
      <c r="OD246" s="75"/>
      <c r="OE246" s="75"/>
      <c r="OF246" s="75"/>
      <c r="OG246" s="75"/>
      <c r="OH246" s="75"/>
      <c r="OI246" s="75"/>
      <c r="OJ246" s="75"/>
      <c r="OK246" s="75"/>
      <c r="OL246" s="75"/>
      <c r="OM246" s="75"/>
      <c r="ON246" s="75"/>
      <c r="OO246" s="75"/>
      <c r="OP246" s="75"/>
      <c r="OQ246" s="75"/>
      <c r="OR246" s="75"/>
      <c r="OS246" s="75"/>
      <c r="OT246" s="75"/>
      <c r="OU246" s="75"/>
      <c r="OV246" s="75"/>
      <c r="OW246" s="75"/>
      <c r="OX246" s="75"/>
      <c r="OY246" s="75"/>
      <c r="OZ246" s="75"/>
      <c r="PA246" s="75"/>
      <c r="PB246" s="75"/>
      <c r="PC246" s="75"/>
      <c r="PD246" s="75"/>
      <c r="PE246" s="75"/>
      <c r="PF246" s="75"/>
      <c r="PG246" s="75"/>
      <c r="PH246" s="75"/>
      <c r="PI246" s="75"/>
      <c r="PJ246" s="75"/>
      <c r="PK246" s="75"/>
      <c r="PL246" s="75"/>
      <c r="PM246" s="75"/>
      <c r="PN246" s="75"/>
      <c r="PO246" s="75"/>
      <c r="PP246" s="75"/>
      <c r="PQ246" s="75"/>
      <c r="PR246" s="75"/>
      <c r="PS246" s="75"/>
      <c r="PT246" s="75"/>
      <c r="PU246" s="75"/>
      <c r="PV246" s="75"/>
      <c r="PW246" s="75"/>
      <c r="PX246" s="75"/>
      <c r="PY246" s="75"/>
      <c r="PZ246" s="75"/>
      <c r="QA246" s="75"/>
      <c r="QB246" s="75"/>
      <c r="QC246" s="75"/>
      <c r="QD246" s="75"/>
      <c r="QE246" s="75"/>
      <c r="QF246" s="75"/>
      <c r="QG246" s="75"/>
      <c r="QH246" s="75"/>
      <c r="QI246" s="75"/>
      <c r="QJ246" s="75"/>
      <c r="QK246" s="75"/>
      <c r="QL246" s="75"/>
      <c r="QM246" s="75"/>
      <c r="QN246" s="75"/>
      <c r="QO246" s="75"/>
      <c r="QP246" s="75"/>
      <c r="QQ246" s="75"/>
      <c r="QR246" s="75"/>
      <c r="QS246" s="75"/>
      <c r="QT246" s="75"/>
      <c r="QU246" s="75"/>
      <c r="QV246" s="75"/>
      <c r="QW246" s="75"/>
      <c r="QX246" s="75"/>
      <c r="QY246" s="75"/>
      <c r="QZ246" s="75"/>
      <c r="RA246" s="75"/>
      <c r="RB246" s="75"/>
      <c r="RC246" s="75"/>
      <c r="RD246" s="75"/>
      <c r="RE246" s="75"/>
      <c r="RF246" s="75"/>
      <c r="RG246" s="75"/>
      <c r="RH246" s="75"/>
      <c r="RI246" s="75"/>
      <c r="RJ246" s="75"/>
      <c r="RK246" s="75"/>
      <c r="RL246" s="75"/>
      <c r="RM246" s="75"/>
      <c r="RN246" s="75"/>
      <c r="RO246" s="75"/>
      <c r="RP246" s="75"/>
      <c r="RQ246" s="75"/>
      <c r="RR246" s="75"/>
      <c r="RS246" s="75"/>
      <c r="RT246" s="75"/>
      <c r="RU246" s="75"/>
      <c r="RV246" s="75"/>
      <c r="RW246" s="75"/>
      <c r="RX246" s="75"/>
      <c r="RY246" s="75"/>
      <c r="RZ246" s="75"/>
      <c r="SA246" s="75"/>
      <c r="SB246" s="75"/>
      <c r="SC246" s="75"/>
      <c r="SD246" s="75"/>
      <c r="SE246" s="75"/>
    </row>
    <row r="247" spans="50:499" s="4" customFormat="1" x14ac:dyDescent="0.2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c r="IW247" s="75"/>
      <c r="IX247" s="75"/>
      <c r="IY247" s="75"/>
      <c r="IZ247" s="75"/>
      <c r="JA247" s="75"/>
      <c r="JB247" s="75"/>
      <c r="JC247" s="75"/>
      <c r="JD247" s="75"/>
      <c r="JE247" s="75"/>
      <c r="JF247" s="75"/>
      <c r="JG247" s="75"/>
      <c r="JH247" s="75"/>
      <c r="JI247" s="75"/>
      <c r="JJ247" s="75"/>
      <c r="JK247" s="75"/>
      <c r="JL247" s="75"/>
      <c r="JM247" s="75"/>
      <c r="JN247" s="75"/>
      <c r="JO247" s="75"/>
      <c r="JP247" s="75"/>
      <c r="JQ247" s="75"/>
      <c r="JR247" s="75"/>
      <c r="JS247" s="75"/>
      <c r="JT247" s="75"/>
      <c r="JU247" s="75"/>
      <c r="JV247" s="75"/>
      <c r="JW247" s="75"/>
      <c r="JX247" s="75"/>
      <c r="JY247" s="75"/>
      <c r="JZ247" s="75"/>
      <c r="KA247" s="75"/>
      <c r="KB247" s="75"/>
      <c r="KC247" s="75"/>
      <c r="KD247" s="75"/>
      <c r="KE247" s="75"/>
      <c r="KF247" s="75"/>
      <c r="KG247" s="75"/>
      <c r="KH247" s="75"/>
      <c r="KI247" s="75"/>
      <c r="KJ247" s="75"/>
      <c r="KK247" s="75"/>
      <c r="KL247" s="75"/>
      <c r="KM247" s="75"/>
      <c r="KN247" s="75"/>
      <c r="KO247" s="75"/>
      <c r="KP247" s="75"/>
      <c r="KQ247" s="75"/>
      <c r="KR247" s="75"/>
      <c r="KS247" s="75"/>
      <c r="KT247" s="75"/>
      <c r="KU247" s="75"/>
      <c r="KV247" s="75"/>
      <c r="KW247" s="75"/>
      <c r="KX247" s="75"/>
      <c r="KY247" s="75"/>
      <c r="KZ247" s="75"/>
      <c r="LA247" s="75"/>
      <c r="LB247" s="75"/>
      <c r="LC247" s="75"/>
      <c r="LD247" s="75"/>
      <c r="LE247" s="75"/>
      <c r="LF247" s="75"/>
      <c r="LG247" s="75"/>
      <c r="LH247" s="75"/>
      <c r="LI247" s="75"/>
      <c r="LJ247" s="75"/>
      <c r="LK247" s="75"/>
      <c r="LL247" s="75"/>
      <c r="LM247" s="75"/>
      <c r="LN247" s="75"/>
      <c r="LO247" s="75"/>
      <c r="LP247" s="75"/>
      <c r="LQ247" s="75"/>
      <c r="LR247" s="75"/>
      <c r="LS247" s="75"/>
      <c r="LT247" s="75"/>
      <c r="LU247" s="75"/>
      <c r="LV247" s="75"/>
      <c r="LW247" s="75"/>
      <c r="LX247" s="75"/>
      <c r="LY247" s="75"/>
      <c r="LZ247" s="75"/>
      <c r="MA247" s="75"/>
      <c r="MB247" s="75"/>
      <c r="MC247" s="75"/>
      <c r="MD247" s="75"/>
      <c r="ME247" s="75"/>
      <c r="MF247" s="75"/>
      <c r="MG247" s="75"/>
      <c r="MH247" s="75"/>
      <c r="MI247" s="75"/>
      <c r="MJ247" s="75"/>
      <c r="MK247" s="75"/>
      <c r="ML247" s="75"/>
      <c r="MM247" s="75"/>
      <c r="MN247" s="75"/>
      <c r="MO247" s="75"/>
      <c r="MP247" s="75"/>
      <c r="MQ247" s="75"/>
      <c r="MR247" s="75"/>
      <c r="MS247" s="75"/>
      <c r="MT247" s="75"/>
      <c r="MU247" s="75"/>
      <c r="MV247" s="75"/>
      <c r="MW247" s="75"/>
      <c r="MX247" s="75"/>
      <c r="MY247" s="75"/>
      <c r="MZ247" s="75"/>
      <c r="NA247" s="75"/>
      <c r="NB247" s="75"/>
      <c r="NC247" s="75"/>
      <c r="ND247" s="75"/>
      <c r="NE247" s="75"/>
      <c r="NF247" s="75"/>
      <c r="NG247" s="75"/>
      <c r="NH247" s="75"/>
      <c r="NI247" s="75"/>
      <c r="NJ247" s="75"/>
      <c r="NK247" s="75"/>
      <c r="NL247" s="75"/>
      <c r="NM247" s="75"/>
      <c r="NN247" s="75"/>
      <c r="NO247" s="75"/>
      <c r="NP247" s="75"/>
      <c r="NQ247" s="75"/>
      <c r="NR247" s="75"/>
      <c r="NS247" s="75"/>
      <c r="NT247" s="75"/>
      <c r="NU247" s="75"/>
      <c r="NV247" s="75"/>
      <c r="NW247" s="75"/>
      <c r="NX247" s="75"/>
      <c r="NY247" s="75"/>
      <c r="NZ247" s="75"/>
      <c r="OA247" s="75"/>
      <c r="OB247" s="75"/>
      <c r="OC247" s="75"/>
      <c r="OD247" s="75"/>
      <c r="OE247" s="75"/>
      <c r="OF247" s="75"/>
      <c r="OG247" s="75"/>
      <c r="OH247" s="75"/>
      <c r="OI247" s="75"/>
      <c r="OJ247" s="75"/>
      <c r="OK247" s="75"/>
      <c r="OL247" s="75"/>
      <c r="OM247" s="75"/>
      <c r="ON247" s="75"/>
      <c r="OO247" s="75"/>
      <c r="OP247" s="75"/>
      <c r="OQ247" s="75"/>
      <c r="OR247" s="75"/>
      <c r="OS247" s="75"/>
      <c r="OT247" s="75"/>
      <c r="OU247" s="75"/>
      <c r="OV247" s="75"/>
      <c r="OW247" s="75"/>
      <c r="OX247" s="75"/>
      <c r="OY247" s="75"/>
      <c r="OZ247" s="75"/>
      <c r="PA247" s="75"/>
      <c r="PB247" s="75"/>
      <c r="PC247" s="75"/>
      <c r="PD247" s="75"/>
      <c r="PE247" s="75"/>
      <c r="PF247" s="75"/>
      <c r="PG247" s="75"/>
      <c r="PH247" s="75"/>
      <c r="PI247" s="75"/>
      <c r="PJ247" s="75"/>
      <c r="PK247" s="75"/>
      <c r="PL247" s="75"/>
      <c r="PM247" s="75"/>
      <c r="PN247" s="75"/>
      <c r="PO247" s="75"/>
      <c r="PP247" s="75"/>
      <c r="PQ247" s="75"/>
      <c r="PR247" s="75"/>
      <c r="PS247" s="75"/>
      <c r="PT247" s="75"/>
      <c r="PU247" s="75"/>
      <c r="PV247" s="75"/>
      <c r="PW247" s="75"/>
      <c r="PX247" s="75"/>
      <c r="PY247" s="75"/>
      <c r="PZ247" s="75"/>
      <c r="QA247" s="75"/>
      <c r="QB247" s="75"/>
      <c r="QC247" s="75"/>
      <c r="QD247" s="75"/>
      <c r="QE247" s="75"/>
      <c r="QF247" s="75"/>
      <c r="QG247" s="75"/>
      <c r="QH247" s="75"/>
      <c r="QI247" s="75"/>
      <c r="QJ247" s="75"/>
      <c r="QK247" s="75"/>
      <c r="QL247" s="75"/>
      <c r="QM247" s="75"/>
      <c r="QN247" s="75"/>
      <c r="QO247" s="75"/>
      <c r="QP247" s="75"/>
      <c r="QQ247" s="75"/>
      <c r="QR247" s="75"/>
      <c r="QS247" s="75"/>
      <c r="QT247" s="75"/>
      <c r="QU247" s="75"/>
      <c r="QV247" s="75"/>
      <c r="QW247" s="75"/>
      <c r="QX247" s="75"/>
      <c r="QY247" s="75"/>
      <c r="QZ247" s="75"/>
      <c r="RA247" s="75"/>
      <c r="RB247" s="75"/>
      <c r="RC247" s="75"/>
      <c r="RD247" s="75"/>
      <c r="RE247" s="75"/>
      <c r="RF247" s="75"/>
      <c r="RG247" s="75"/>
      <c r="RH247" s="75"/>
      <c r="RI247" s="75"/>
      <c r="RJ247" s="75"/>
      <c r="RK247" s="75"/>
      <c r="RL247" s="75"/>
      <c r="RM247" s="75"/>
      <c r="RN247" s="75"/>
      <c r="RO247" s="75"/>
      <c r="RP247" s="75"/>
      <c r="RQ247" s="75"/>
      <c r="RR247" s="75"/>
      <c r="RS247" s="75"/>
      <c r="RT247" s="75"/>
      <c r="RU247" s="75"/>
      <c r="RV247" s="75"/>
      <c r="RW247" s="75"/>
      <c r="RX247" s="75"/>
      <c r="RY247" s="75"/>
      <c r="RZ247" s="75"/>
      <c r="SA247" s="75"/>
      <c r="SB247" s="75"/>
      <c r="SC247" s="75"/>
      <c r="SD247" s="75"/>
      <c r="SE247" s="75"/>
    </row>
    <row r="248" spans="50:499" s="4" customFormat="1" x14ac:dyDescent="0.2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c r="IW248" s="75"/>
      <c r="IX248" s="75"/>
      <c r="IY248" s="75"/>
      <c r="IZ248" s="75"/>
      <c r="JA248" s="75"/>
      <c r="JB248" s="75"/>
      <c r="JC248" s="75"/>
      <c r="JD248" s="75"/>
      <c r="JE248" s="75"/>
      <c r="JF248" s="75"/>
      <c r="JG248" s="75"/>
      <c r="JH248" s="75"/>
      <c r="JI248" s="75"/>
      <c r="JJ248" s="75"/>
      <c r="JK248" s="75"/>
      <c r="JL248" s="75"/>
      <c r="JM248" s="75"/>
      <c r="JN248" s="75"/>
      <c r="JO248" s="75"/>
      <c r="JP248" s="75"/>
      <c r="JQ248" s="75"/>
      <c r="JR248" s="75"/>
      <c r="JS248" s="75"/>
      <c r="JT248" s="75"/>
      <c r="JU248" s="75"/>
      <c r="JV248" s="75"/>
      <c r="JW248" s="75"/>
      <c r="JX248" s="75"/>
      <c r="JY248" s="75"/>
      <c r="JZ248" s="75"/>
      <c r="KA248" s="75"/>
      <c r="KB248" s="75"/>
      <c r="KC248" s="75"/>
      <c r="KD248" s="75"/>
      <c r="KE248" s="75"/>
      <c r="KF248" s="75"/>
      <c r="KG248" s="75"/>
      <c r="KH248" s="75"/>
      <c r="KI248" s="75"/>
      <c r="KJ248" s="75"/>
      <c r="KK248" s="75"/>
      <c r="KL248" s="75"/>
      <c r="KM248" s="75"/>
      <c r="KN248" s="75"/>
      <c r="KO248" s="75"/>
      <c r="KP248" s="75"/>
      <c r="KQ248" s="75"/>
      <c r="KR248" s="75"/>
      <c r="KS248" s="75"/>
      <c r="KT248" s="75"/>
      <c r="KU248" s="75"/>
      <c r="KV248" s="75"/>
      <c r="KW248" s="75"/>
      <c r="KX248" s="75"/>
      <c r="KY248" s="75"/>
      <c r="KZ248" s="75"/>
      <c r="LA248" s="75"/>
      <c r="LB248" s="75"/>
      <c r="LC248" s="75"/>
      <c r="LD248" s="75"/>
      <c r="LE248" s="75"/>
      <c r="LF248" s="75"/>
      <c r="LG248" s="75"/>
      <c r="LH248" s="75"/>
      <c r="LI248" s="75"/>
      <c r="LJ248" s="75"/>
      <c r="LK248" s="75"/>
      <c r="LL248" s="75"/>
      <c r="LM248" s="75"/>
      <c r="LN248" s="75"/>
      <c r="LO248" s="75"/>
      <c r="LP248" s="75"/>
      <c r="LQ248" s="75"/>
      <c r="LR248" s="75"/>
      <c r="LS248" s="75"/>
      <c r="LT248" s="75"/>
      <c r="LU248" s="75"/>
      <c r="LV248" s="75"/>
      <c r="LW248" s="75"/>
      <c r="LX248" s="75"/>
      <c r="LY248" s="75"/>
      <c r="LZ248" s="75"/>
      <c r="MA248" s="75"/>
      <c r="MB248" s="75"/>
      <c r="MC248" s="75"/>
      <c r="MD248" s="75"/>
      <c r="ME248" s="75"/>
      <c r="MF248" s="75"/>
      <c r="MG248" s="75"/>
      <c r="MH248" s="75"/>
      <c r="MI248" s="75"/>
      <c r="MJ248" s="75"/>
      <c r="MK248" s="75"/>
      <c r="ML248" s="75"/>
      <c r="MM248" s="75"/>
      <c r="MN248" s="75"/>
      <c r="MO248" s="75"/>
      <c r="MP248" s="75"/>
      <c r="MQ248" s="75"/>
      <c r="MR248" s="75"/>
      <c r="MS248" s="75"/>
      <c r="MT248" s="75"/>
      <c r="MU248" s="75"/>
      <c r="MV248" s="75"/>
      <c r="MW248" s="75"/>
      <c r="MX248" s="75"/>
      <c r="MY248" s="75"/>
      <c r="MZ248" s="75"/>
      <c r="NA248" s="75"/>
      <c r="NB248" s="75"/>
      <c r="NC248" s="75"/>
      <c r="ND248" s="75"/>
      <c r="NE248" s="75"/>
      <c r="NF248" s="75"/>
      <c r="NG248" s="75"/>
      <c r="NH248" s="75"/>
      <c r="NI248" s="75"/>
      <c r="NJ248" s="75"/>
      <c r="NK248" s="75"/>
      <c r="NL248" s="75"/>
      <c r="NM248" s="75"/>
      <c r="NN248" s="75"/>
      <c r="NO248" s="75"/>
      <c r="NP248" s="75"/>
      <c r="NQ248" s="75"/>
      <c r="NR248" s="75"/>
      <c r="NS248" s="75"/>
      <c r="NT248" s="75"/>
      <c r="NU248" s="75"/>
      <c r="NV248" s="75"/>
      <c r="NW248" s="75"/>
      <c r="NX248" s="75"/>
      <c r="NY248" s="75"/>
      <c r="NZ248" s="75"/>
      <c r="OA248" s="75"/>
      <c r="OB248" s="75"/>
      <c r="OC248" s="75"/>
      <c r="OD248" s="75"/>
      <c r="OE248" s="75"/>
      <c r="OF248" s="75"/>
      <c r="OG248" s="75"/>
      <c r="OH248" s="75"/>
      <c r="OI248" s="75"/>
      <c r="OJ248" s="75"/>
      <c r="OK248" s="75"/>
      <c r="OL248" s="75"/>
      <c r="OM248" s="75"/>
      <c r="ON248" s="75"/>
      <c r="OO248" s="75"/>
      <c r="OP248" s="75"/>
      <c r="OQ248" s="75"/>
      <c r="OR248" s="75"/>
      <c r="OS248" s="75"/>
      <c r="OT248" s="75"/>
      <c r="OU248" s="75"/>
      <c r="OV248" s="75"/>
      <c r="OW248" s="75"/>
      <c r="OX248" s="75"/>
      <c r="OY248" s="75"/>
      <c r="OZ248" s="75"/>
      <c r="PA248" s="75"/>
      <c r="PB248" s="75"/>
      <c r="PC248" s="75"/>
      <c r="PD248" s="75"/>
      <c r="PE248" s="75"/>
      <c r="PF248" s="75"/>
      <c r="PG248" s="75"/>
      <c r="PH248" s="75"/>
      <c r="PI248" s="75"/>
      <c r="PJ248" s="75"/>
      <c r="PK248" s="75"/>
      <c r="PL248" s="75"/>
      <c r="PM248" s="75"/>
      <c r="PN248" s="75"/>
      <c r="PO248" s="75"/>
      <c r="PP248" s="75"/>
      <c r="PQ248" s="75"/>
      <c r="PR248" s="75"/>
      <c r="PS248" s="75"/>
      <c r="PT248" s="75"/>
      <c r="PU248" s="75"/>
      <c r="PV248" s="75"/>
      <c r="PW248" s="75"/>
      <c r="PX248" s="75"/>
      <c r="PY248" s="75"/>
      <c r="PZ248" s="75"/>
      <c r="QA248" s="75"/>
      <c r="QB248" s="75"/>
      <c r="QC248" s="75"/>
      <c r="QD248" s="75"/>
      <c r="QE248" s="75"/>
      <c r="QF248" s="75"/>
      <c r="QG248" s="75"/>
      <c r="QH248" s="75"/>
      <c r="QI248" s="75"/>
      <c r="QJ248" s="75"/>
      <c r="QK248" s="75"/>
      <c r="QL248" s="75"/>
      <c r="QM248" s="75"/>
      <c r="QN248" s="75"/>
      <c r="QO248" s="75"/>
      <c r="QP248" s="75"/>
      <c r="QQ248" s="75"/>
      <c r="QR248" s="75"/>
      <c r="QS248" s="75"/>
      <c r="QT248" s="75"/>
      <c r="QU248" s="75"/>
      <c r="QV248" s="75"/>
      <c r="QW248" s="75"/>
      <c r="QX248" s="75"/>
      <c r="QY248" s="75"/>
      <c r="QZ248" s="75"/>
      <c r="RA248" s="75"/>
      <c r="RB248" s="75"/>
      <c r="RC248" s="75"/>
      <c r="RD248" s="75"/>
      <c r="RE248" s="75"/>
      <c r="RF248" s="75"/>
      <c r="RG248" s="75"/>
      <c r="RH248" s="75"/>
      <c r="RI248" s="75"/>
      <c r="RJ248" s="75"/>
      <c r="RK248" s="75"/>
      <c r="RL248" s="75"/>
      <c r="RM248" s="75"/>
      <c r="RN248" s="75"/>
      <c r="RO248" s="75"/>
      <c r="RP248" s="75"/>
      <c r="RQ248" s="75"/>
      <c r="RR248" s="75"/>
      <c r="RS248" s="75"/>
      <c r="RT248" s="75"/>
      <c r="RU248" s="75"/>
      <c r="RV248" s="75"/>
      <c r="RW248" s="75"/>
      <c r="RX248" s="75"/>
      <c r="RY248" s="75"/>
      <c r="RZ248" s="75"/>
      <c r="SA248" s="75"/>
      <c r="SB248" s="75"/>
      <c r="SC248" s="75"/>
      <c r="SD248" s="75"/>
      <c r="SE248" s="75"/>
    </row>
    <row r="249" spans="50:499" s="4" customFormat="1" x14ac:dyDescent="0.2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75"/>
      <c r="OF249" s="75"/>
      <c r="OG249" s="75"/>
      <c r="OH249" s="75"/>
      <c r="OI249" s="75"/>
      <c r="OJ249" s="75"/>
      <c r="OK249" s="75"/>
      <c r="OL249" s="75"/>
      <c r="OM249" s="75"/>
      <c r="ON249" s="75"/>
      <c r="OO249" s="75"/>
      <c r="OP249" s="75"/>
      <c r="OQ249" s="75"/>
      <c r="OR249" s="75"/>
      <c r="OS249" s="75"/>
      <c r="OT249" s="75"/>
      <c r="OU249" s="75"/>
      <c r="OV249" s="75"/>
      <c r="OW249" s="75"/>
      <c r="OX249" s="75"/>
      <c r="OY249" s="75"/>
      <c r="OZ249" s="75"/>
      <c r="PA249" s="75"/>
      <c r="PB249" s="75"/>
      <c r="PC249" s="75"/>
      <c r="PD249" s="75"/>
      <c r="PE249" s="75"/>
      <c r="PF249" s="75"/>
      <c r="PG249" s="75"/>
      <c r="PH249" s="75"/>
      <c r="PI249" s="75"/>
      <c r="PJ249" s="75"/>
      <c r="PK249" s="75"/>
      <c r="PL249" s="75"/>
      <c r="PM249" s="75"/>
      <c r="PN249" s="75"/>
      <c r="PO249" s="75"/>
      <c r="PP249" s="75"/>
      <c r="PQ249" s="75"/>
      <c r="PR249" s="75"/>
      <c r="PS249" s="75"/>
      <c r="PT249" s="75"/>
      <c r="PU249" s="75"/>
      <c r="PV249" s="75"/>
      <c r="PW249" s="75"/>
      <c r="PX249" s="75"/>
      <c r="PY249" s="75"/>
      <c r="PZ249" s="75"/>
      <c r="QA249" s="75"/>
      <c r="QB249" s="75"/>
      <c r="QC249" s="75"/>
      <c r="QD249" s="75"/>
      <c r="QE249" s="75"/>
      <c r="QF249" s="75"/>
      <c r="QG249" s="75"/>
      <c r="QH249" s="75"/>
      <c r="QI249" s="75"/>
      <c r="QJ249" s="75"/>
      <c r="QK249" s="75"/>
      <c r="QL249" s="75"/>
      <c r="QM249" s="75"/>
      <c r="QN249" s="75"/>
      <c r="QO249" s="75"/>
      <c r="QP249" s="75"/>
      <c r="QQ249" s="75"/>
      <c r="QR249" s="75"/>
      <c r="QS249" s="75"/>
      <c r="QT249" s="75"/>
      <c r="QU249" s="75"/>
      <c r="QV249" s="75"/>
      <c r="QW249" s="75"/>
      <c r="QX249" s="75"/>
      <c r="QY249" s="75"/>
      <c r="QZ249" s="75"/>
      <c r="RA249" s="75"/>
      <c r="RB249" s="75"/>
      <c r="RC249" s="75"/>
      <c r="RD249" s="75"/>
      <c r="RE249" s="75"/>
      <c r="RF249" s="75"/>
      <c r="RG249" s="75"/>
      <c r="RH249" s="75"/>
      <c r="RI249" s="75"/>
      <c r="RJ249" s="75"/>
      <c r="RK249" s="75"/>
      <c r="RL249" s="75"/>
      <c r="RM249" s="75"/>
      <c r="RN249" s="75"/>
      <c r="RO249" s="75"/>
      <c r="RP249" s="75"/>
      <c r="RQ249" s="75"/>
      <c r="RR249" s="75"/>
      <c r="RS249" s="75"/>
      <c r="RT249" s="75"/>
      <c r="RU249" s="75"/>
      <c r="RV249" s="75"/>
      <c r="RW249" s="75"/>
      <c r="RX249" s="75"/>
      <c r="RY249" s="75"/>
      <c r="RZ249" s="75"/>
      <c r="SA249" s="75"/>
      <c r="SB249" s="75"/>
      <c r="SC249" s="75"/>
      <c r="SD249" s="75"/>
      <c r="SE249" s="75"/>
    </row>
    <row r="250" spans="50:499" s="4" customFormat="1" x14ac:dyDescent="0.2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c r="IW250" s="75"/>
      <c r="IX250" s="75"/>
      <c r="IY250" s="75"/>
      <c r="IZ250" s="75"/>
      <c r="JA250" s="75"/>
      <c r="JB250" s="75"/>
      <c r="JC250" s="75"/>
      <c r="JD250" s="75"/>
      <c r="JE250" s="75"/>
      <c r="JF250" s="75"/>
      <c r="JG250" s="75"/>
      <c r="JH250" s="75"/>
      <c r="JI250" s="75"/>
      <c r="JJ250" s="75"/>
      <c r="JK250" s="75"/>
      <c r="JL250" s="75"/>
      <c r="JM250" s="75"/>
      <c r="JN250" s="75"/>
      <c r="JO250" s="75"/>
      <c r="JP250" s="75"/>
      <c r="JQ250" s="75"/>
      <c r="JR250" s="75"/>
      <c r="JS250" s="75"/>
      <c r="JT250" s="75"/>
      <c r="JU250" s="75"/>
      <c r="JV250" s="75"/>
      <c r="JW250" s="75"/>
      <c r="JX250" s="75"/>
      <c r="JY250" s="75"/>
      <c r="JZ250" s="75"/>
      <c r="KA250" s="75"/>
      <c r="KB250" s="75"/>
      <c r="KC250" s="75"/>
      <c r="KD250" s="75"/>
      <c r="KE250" s="75"/>
      <c r="KF250" s="75"/>
      <c r="KG250" s="75"/>
      <c r="KH250" s="75"/>
      <c r="KI250" s="75"/>
      <c r="KJ250" s="75"/>
      <c r="KK250" s="75"/>
      <c r="KL250" s="75"/>
      <c r="KM250" s="75"/>
      <c r="KN250" s="75"/>
      <c r="KO250" s="75"/>
      <c r="KP250" s="75"/>
      <c r="KQ250" s="75"/>
      <c r="KR250" s="75"/>
      <c r="KS250" s="75"/>
      <c r="KT250" s="75"/>
      <c r="KU250" s="75"/>
      <c r="KV250" s="75"/>
      <c r="KW250" s="75"/>
      <c r="KX250" s="75"/>
      <c r="KY250" s="75"/>
      <c r="KZ250" s="75"/>
      <c r="LA250" s="75"/>
      <c r="LB250" s="75"/>
      <c r="LC250" s="75"/>
      <c r="LD250" s="75"/>
      <c r="LE250" s="75"/>
      <c r="LF250" s="75"/>
      <c r="LG250" s="75"/>
      <c r="LH250" s="75"/>
      <c r="LI250" s="75"/>
      <c r="LJ250" s="75"/>
      <c r="LK250" s="75"/>
      <c r="LL250" s="75"/>
      <c r="LM250" s="75"/>
      <c r="LN250" s="75"/>
      <c r="LO250" s="75"/>
      <c r="LP250" s="75"/>
      <c r="LQ250" s="75"/>
      <c r="LR250" s="75"/>
      <c r="LS250" s="75"/>
      <c r="LT250" s="75"/>
      <c r="LU250" s="75"/>
      <c r="LV250" s="75"/>
      <c r="LW250" s="75"/>
      <c r="LX250" s="75"/>
      <c r="LY250" s="75"/>
      <c r="LZ250" s="75"/>
      <c r="MA250" s="75"/>
      <c r="MB250" s="75"/>
      <c r="MC250" s="75"/>
      <c r="MD250" s="75"/>
      <c r="ME250" s="75"/>
      <c r="MF250" s="75"/>
      <c r="MG250" s="75"/>
      <c r="MH250" s="75"/>
      <c r="MI250" s="75"/>
      <c r="MJ250" s="75"/>
      <c r="MK250" s="75"/>
      <c r="ML250" s="75"/>
      <c r="MM250" s="75"/>
      <c r="MN250" s="75"/>
      <c r="MO250" s="75"/>
      <c r="MP250" s="75"/>
      <c r="MQ250" s="75"/>
      <c r="MR250" s="75"/>
      <c r="MS250" s="75"/>
      <c r="MT250" s="75"/>
      <c r="MU250" s="75"/>
      <c r="MV250" s="75"/>
      <c r="MW250" s="75"/>
      <c r="MX250" s="75"/>
      <c r="MY250" s="75"/>
      <c r="MZ250" s="75"/>
      <c r="NA250" s="75"/>
      <c r="NB250" s="75"/>
      <c r="NC250" s="75"/>
      <c r="ND250" s="75"/>
      <c r="NE250" s="75"/>
      <c r="NF250" s="75"/>
      <c r="NG250" s="75"/>
      <c r="NH250" s="75"/>
      <c r="NI250" s="75"/>
      <c r="NJ250" s="75"/>
      <c r="NK250" s="75"/>
      <c r="NL250" s="75"/>
      <c r="NM250" s="75"/>
      <c r="NN250" s="75"/>
      <c r="NO250" s="75"/>
      <c r="NP250" s="75"/>
      <c r="NQ250" s="75"/>
      <c r="NR250" s="75"/>
      <c r="NS250" s="75"/>
      <c r="NT250" s="75"/>
      <c r="NU250" s="75"/>
      <c r="NV250" s="75"/>
      <c r="NW250" s="75"/>
      <c r="NX250" s="75"/>
      <c r="NY250" s="75"/>
      <c r="NZ250" s="75"/>
      <c r="OA250" s="75"/>
      <c r="OB250" s="75"/>
      <c r="OC250" s="75"/>
      <c r="OD250" s="75"/>
      <c r="OE250" s="75"/>
      <c r="OF250" s="75"/>
      <c r="OG250" s="75"/>
      <c r="OH250" s="75"/>
      <c r="OI250" s="75"/>
      <c r="OJ250" s="75"/>
      <c r="OK250" s="75"/>
      <c r="OL250" s="75"/>
      <c r="OM250" s="75"/>
      <c r="ON250" s="75"/>
      <c r="OO250" s="75"/>
      <c r="OP250" s="75"/>
      <c r="OQ250" s="75"/>
      <c r="OR250" s="75"/>
      <c r="OS250" s="75"/>
      <c r="OT250" s="75"/>
      <c r="OU250" s="75"/>
      <c r="OV250" s="75"/>
      <c r="OW250" s="75"/>
      <c r="OX250" s="75"/>
      <c r="OY250" s="75"/>
      <c r="OZ250" s="75"/>
      <c r="PA250" s="75"/>
      <c r="PB250" s="75"/>
      <c r="PC250" s="75"/>
      <c r="PD250" s="75"/>
      <c r="PE250" s="75"/>
      <c r="PF250" s="75"/>
      <c r="PG250" s="75"/>
      <c r="PH250" s="75"/>
      <c r="PI250" s="75"/>
      <c r="PJ250" s="75"/>
      <c r="PK250" s="75"/>
      <c r="PL250" s="75"/>
      <c r="PM250" s="75"/>
      <c r="PN250" s="75"/>
      <c r="PO250" s="75"/>
      <c r="PP250" s="75"/>
      <c r="PQ250" s="75"/>
      <c r="PR250" s="75"/>
      <c r="PS250" s="75"/>
      <c r="PT250" s="75"/>
      <c r="PU250" s="75"/>
      <c r="PV250" s="75"/>
      <c r="PW250" s="75"/>
      <c r="PX250" s="75"/>
      <c r="PY250" s="75"/>
      <c r="PZ250" s="75"/>
      <c r="QA250" s="75"/>
      <c r="QB250" s="75"/>
      <c r="QC250" s="75"/>
      <c r="QD250" s="75"/>
      <c r="QE250" s="75"/>
      <c r="QF250" s="75"/>
      <c r="QG250" s="75"/>
      <c r="QH250" s="75"/>
      <c r="QI250" s="75"/>
      <c r="QJ250" s="75"/>
      <c r="QK250" s="75"/>
      <c r="QL250" s="75"/>
      <c r="QM250" s="75"/>
      <c r="QN250" s="75"/>
      <c r="QO250" s="75"/>
      <c r="QP250" s="75"/>
      <c r="QQ250" s="75"/>
      <c r="QR250" s="75"/>
      <c r="QS250" s="75"/>
      <c r="QT250" s="75"/>
      <c r="QU250" s="75"/>
      <c r="QV250" s="75"/>
      <c r="QW250" s="75"/>
      <c r="QX250" s="75"/>
      <c r="QY250" s="75"/>
      <c r="QZ250" s="75"/>
      <c r="RA250" s="75"/>
      <c r="RB250" s="75"/>
      <c r="RC250" s="75"/>
      <c r="RD250" s="75"/>
      <c r="RE250" s="75"/>
      <c r="RF250" s="75"/>
      <c r="RG250" s="75"/>
      <c r="RH250" s="75"/>
      <c r="RI250" s="75"/>
      <c r="RJ250" s="75"/>
      <c r="RK250" s="75"/>
      <c r="RL250" s="75"/>
      <c r="RM250" s="75"/>
      <c r="RN250" s="75"/>
      <c r="RO250" s="75"/>
      <c r="RP250" s="75"/>
      <c r="RQ250" s="75"/>
      <c r="RR250" s="75"/>
      <c r="RS250" s="75"/>
      <c r="RT250" s="75"/>
      <c r="RU250" s="75"/>
      <c r="RV250" s="75"/>
      <c r="RW250" s="75"/>
      <c r="RX250" s="75"/>
      <c r="RY250" s="75"/>
      <c r="RZ250" s="75"/>
      <c r="SA250" s="75"/>
      <c r="SB250" s="75"/>
      <c r="SC250" s="75"/>
      <c r="SD250" s="75"/>
      <c r="SE250" s="75"/>
    </row>
    <row r="251" spans="50:499" s="4" customFormat="1" x14ac:dyDescent="0.2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c r="IW251" s="75"/>
      <c r="IX251" s="75"/>
      <c r="IY251" s="75"/>
      <c r="IZ251" s="75"/>
      <c r="JA251" s="75"/>
      <c r="JB251" s="75"/>
      <c r="JC251" s="75"/>
      <c r="JD251" s="75"/>
      <c r="JE251" s="75"/>
      <c r="JF251" s="75"/>
      <c r="JG251" s="75"/>
      <c r="JH251" s="75"/>
      <c r="JI251" s="75"/>
      <c r="JJ251" s="75"/>
      <c r="JK251" s="75"/>
      <c r="JL251" s="75"/>
      <c r="JM251" s="75"/>
      <c r="JN251" s="75"/>
      <c r="JO251" s="75"/>
      <c r="JP251" s="75"/>
      <c r="JQ251" s="75"/>
      <c r="JR251" s="75"/>
      <c r="JS251" s="75"/>
      <c r="JT251" s="75"/>
      <c r="JU251" s="75"/>
      <c r="JV251" s="75"/>
      <c r="JW251" s="75"/>
      <c r="JX251" s="75"/>
      <c r="JY251" s="75"/>
      <c r="JZ251" s="75"/>
      <c r="KA251" s="75"/>
      <c r="KB251" s="75"/>
      <c r="KC251" s="75"/>
      <c r="KD251" s="75"/>
      <c r="KE251" s="75"/>
      <c r="KF251" s="75"/>
      <c r="KG251" s="75"/>
      <c r="KH251" s="75"/>
      <c r="KI251" s="75"/>
      <c r="KJ251" s="75"/>
      <c r="KK251" s="75"/>
      <c r="KL251" s="75"/>
      <c r="KM251" s="75"/>
      <c r="KN251" s="75"/>
      <c r="KO251" s="75"/>
      <c r="KP251" s="75"/>
      <c r="KQ251" s="75"/>
      <c r="KR251" s="75"/>
      <c r="KS251" s="75"/>
      <c r="KT251" s="75"/>
      <c r="KU251" s="75"/>
      <c r="KV251" s="75"/>
      <c r="KW251" s="75"/>
      <c r="KX251" s="75"/>
      <c r="KY251" s="75"/>
      <c r="KZ251" s="75"/>
      <c r="LA251" s="75"/>
      <c r="LB251" s="75"/>
      <c r="LC251" s="75"/>
      <c r="LD251" s="75"/>
      <c r="LE251" s="75"/>
      <c r="LF251" s="75"/>
      <c r="LG251" s="75"/>
      <c r="LH251" s="75"/>
      <c r="LI251" s="75"/>
      <c r="LJ251" s="75"/>
      <c r="LK251" s="75"/>
      <c r="LL251" s="75"/>
      <c r="LM251" s="75"/>
      <c r="LN251" s="75"/>
      <c r="LO251" s="75"/>
      <c r="LP251" s="75"/>
      <c r="LQ251" s="75"/>
      <c r="LR251" s="75"/>
      <c r="LS251" s="75"/>
      <c r="LT251" s="75"/>
      <c r="LU251" s="75"/>
      <c r="LV251" s="75"/>
      <c r="LW251" s="75"/>
      <c r="LX251" s="75"/>
      <c r="LY251" s="75"/>
      <c r="LZ251" s="75"/>
      <c r="MA251" s="75"/>
      <c r="MB251" s="75"/>
      <c r="MC251" s="75"/>
      <c r="MD251" s="75"/>
      <c r="ME251" s="75"/>
      <c r="MF251" s="75"/>
      <c r="MG251" s="75"/>
      <c r="MH251" s="75"/>
      <c r="MI251" s="75"/>
      <c r="MJ251" s="75"/>
      <c r="MK251" s="75"/>
      <c r="ML251" s="75"/>
      <c r="MM251" s="75"/>
      <c r="MN251" s="75"/>
      <c r="MO251" s="75"/>
      <c r="MP251" s="75"/>
      <c r="MQ251" s="75"/>
      <c r="MR251" s="75"/>
      <c r="MS251" s="75"/>
      <c r="MT251" s="75"/>
      <c r="MU251" s="75"/>
      <c r="MV251" s="75"/>
      <c r="MW251" s="75"/>
      <c r="MX251" s="75"/>
      <c r="MY251" s="75"/>
      <c r="MZ251" s="75"/>
      <c r="NA251" s="75"/>
      <c r="NB251" s="75"/>
      <c r="NC251" s="75"/>
      <c r="ND251" s="75"/>
      <c r="NE251" s="75"/>
      <c r="NF251" s="75"/>
      <c r="NG251" s="75"/>
      <c r="NH251" s="75"/>
      <c r="NI251" s="75"/>
      <c r="NJ251" s="75"/>
      <c r="NK251" s="75"/>
      <c r="NL251" s="75"/>
      <c r="NM251" s="75"/>
      <c r="NN251" s="75"/>
      <c r="NO251" s="75"/>
      <c r="NP251" s="75"/>
      <c r="NQ251" s="75"/>
      <c r="NR251" s="75"/>
      <c r="NS251" s="75"/>
      <c r="NT251" s="75"/>
      <c r="NU251" s="75"/>
      <c r="NV251" s="75"/>
      <c r="NW251" s="75"/>
      <c r="NX251" s="75"/>
      <c r="NY251" s="75"/>
      <c r="NZ251" s="75"/>
      <c r="OA251" s="75"/>
      <c r="OB251" s="75"/>
      <c r="OC251" s="75"/>
      <c r="OD251" s="75"/>
      <c r="OE251" s="75"/>
      <c r="OF251" s="75"/>
      <c r="OG251" s="75"/>
      <c r="OH251" s="75"/>
      <c r="OI251" s="75"/>
      <c r="OJ251" s="75"/>
      <c r="OK251" s="75"/>
      <c r="OL251" s="75"/>
      <c r="OM251" s="75"/>
      <c r="ON251" s="75"/>
      <c r="OO251" s="75"/>
      <c r="OP251" s="75"/>
      <c r="OQ251" s="75"/>
      <c r="OR251" s="75"/>
      <c r="OS251" s="75"/>
      <c r="OT251" s="75"/>
      <c r="OU251" s="75"/>
      <c r="OV251" s="75"/>
      <c r="OW251" s="75"/>
      <c r="OX251" s="75"/>
      <c r="OY251" s="75"/>
      <c r="OZ251" s="75"/>
      <c r="PA251" s="75"/>
      <c r="PB251" s="75"/>
      <c r="PC251" s="75"/>
      <c r="PD251" s="75"/>
      <c r="PE251" s="75"/>
      <c r="PF251" s="75"/>
      <c r="PG251" s="75"/>
      <c r="PH251" s="75"/>
      <c r="PI251" s="75"/>
      <c r="PJ251" s="75"/>
      <c r="PK251" s="75"/>
      <c r="PL251" s="75"/>
      <c r="PM251" s="75"/>
      <c r="PN251" s="75"/>
      <c r="PO251" s="75"/>
      <c r="PP251" s="75"/>
      <c r="PQ251" s="75"/>
      <c r="PR251" s="75"/>
      <c r="PS251" s="75"/>
      <c r="PT251" s="75"/>
      <c r="PU251" s="75"/>
      <c r="PV251" s="75"/>
      <c r="PW251" s="75"/>
      <c r="PX251" s="75"/>
      <c r="PY251" s="75"/>
      <c r="PZ251" s="75"/>
      <c r="QA251" s="75"/>
      <c r="QB251" s="75"/>
      <c r="QC251" s="75"/>
      <c r="QD251" s="75"/>
      <c r="QE251" s="75"/>
      <c r="QF251" s="75"/>
      <c r="QG251" s="75"/>
      <c r="QH251" s="75"/>
      <c r="QI251" s="75"/>
      <c r="QJ251" s="75"/>
      <c r="QK251" s="75"/>
      <c r="QL251" s="75"/>
      <c r="QM251" s="75"/>
      <c r="QN251" s="75"/>
      <c r="QO251" s="75"/>
      <c r="QP251" s="75"/>
      <c r="QQ251" s="75"/>
      <c r="QR251" s="75"/>
      <c r="QS251" s="75"/>
      <c r="QT251" s="75"/>
      <c r="QU251" s="75"/>
      <c r="QV251" s="75"/>
      <c r="QW251" s="75"/>
      <c r="QX251" s="75"/>
      <c r="QY251" s="75"/>
      <c r="QZ251" s="75"/>
      <c r="RA251" s="75"/>
      <c r="RB251" s="75"/>
      <c r="RC251" s="75"/>
      <c r="RD251" s="75"/>
      <c r="RE251" s="75"/>
      <c r="RF251" s="75"/>
      <c r="RG251" s="75"/>
      <c r="RH251" s="75"/>
      <c r="RI251" s="75"/>
      <c r="RJ251" s="75"/>
      <c r="RK251" s="75"/>
      <c r="RL251" s="75"/>
      <c r="RM251" s="75"/>
      <c r="RN251" s="75"/>
      <c r="RO251" s="75"/>
      <c r="RP251" s="75"/>
      <c r="RQ251" s="75"/>
      <c r="RR251" s="75"/>
      <c r="RS251" s="75"/>
      <c r="RT251" s="75"/>
      <c r="RU251" s="75"/>
      <c r="RV251" s="75"/>
      <c r="RW251" s="75"/>
      <c r="RX251" s="75"/>
      <c r="RY251" s="75"/>
      <c r="RZ251" s="75"/>
      <c r="SA251" s="75"/>
      <c r="SB251" s="75"/>
      <c r="SC251" s="75"/>
      <c r="SD251" s="75"/>
      <c r="SE251" s="75"/>
    </row>
    <row r="252" spans="50:499" s="4" customFormat="1" x14ac:dyDescent="0.2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c r="IW252" s="75"/>
      <c r="IX252" s="75"/>
      <c r="IY252" s="75"/>
      <c r="IZ252" s="75"/>
      <c r="JA252" s="75"/>
      <c r="JB252" s="75"/>
      <c r="JC252" s="75"/>
      <c r="JD252" s="75"/>
      <c r="JE252" s="75"/>
      <c r="JF252" s="75"/>
      <c r="JG252" s="75"/>
      <c r="JH252" s="75"/>
      <c r="JI252" s="75"/>
      <c r="JJ252" s="75"/>
      <c r="JK252" s="75"/>
      <c r="JL252" s="75"/>
      <c r="JM252" s="75"/>
      <c r="JN252" s="75"/>
      <c r="JO252" s="75"/>
      <c r="JP252" s="75"/>
      <c r="JQ252" s="75"/>
      <c r="JR252" s="75"/>
      <c r="JS252" s="75"/>
      <c r="JT252" s="75"/>
      <c r="JU252" s="75"/>
      <c r="JV252" s="75"/>
      <c r="JW252" s="75"/>
      <c r="JX252" s="75"/>
      <c r="JY252" s="75"/>
      <c r="JZ252" s="75"/>
      <c r="KA252" s="75"/>
      <c r="KB252" s="75"/>
      <c r="KC252" s="75"/>
      <c r="KD252" s="75"/>
      <c r="KE252" s="75"/>
      <c r="KF252" s="75"/>
      <c r="KG252" s="75"/>
      <c r="KH252" s="75"/>
      <c r="KI252" s="75"/>
      <c r="KJ252" s="75"/>
      <c r="KK252" s="75"/>
      <c r="KL252" s="75"/>
      <c r="KM252" s="75"/>
      <c r="KN252" s="75"/>
      <c r="KO252" s="75"/>
      <c r="KP252" s="75"/>
      <c r="KQ252" s="75"/>
      <c r="KR252" s="75"/>
      <c r="KS252" s="75"/>
      <c r="KT252" s="75"/>
      <c r="KU252" s="75"/>
      <c r="KV252" s="75"/>
      <c r="KW252" s="75"/>
      <c r="KX252" s="75"/>
      <c r="KY252" s="75"/>
      <c r="KZ252" s="75"/>
      <c r="LA252" s="75"/>
      <c r="LB252" s="75"/>
      <c r="LC252" s="75"/>
      <c r="LD252" s="75"/>
      <c r="LE252" s="75"/>
      <c r="LF252" s="75"/>
      <c r="LG252" s="75"/>
      <c r="LH252" s="75"/>
      <c r="LI252" s="75"/>
      <c r="LJ252" s="75"/>
      <c r="LK252" s="75"/>
      <c r="LL252" s="75"/>
      <c r="LM252" s="75"/>
      <c r="LN252" s="75"/>
      <c r="LO252" s="75"/>
      <c r="LP252" s="75"/>
      <c r="LQ252" s="75"/>
      <c r="LR252" s="75"/>
      <c r="LS252" s="75"/>
      <c r="LT252" s="75"/>
      <c r="LU252" s="75"/>
      <c r="LV252" s="75"/>
      <c r="LW252" s="75"/>
      <c r="LX252" s="75"/>
      <c r="LY252" s="75"/>
      <c r="LZ252" s="75"/>
      <c r="MA252" s="75"/>
      <c r="MB252" s="75"/>
      <c r="MC252" s="75"/>
      <c r="MD252" s="75"/>
      <c r="ME252" s="75"/>
      <c r="MF252" s="75"/>
      <c r="MG252" s="75"/>
      <c r="MH252" s="75"/>
      <c r="MI252" s="75"/>
      <c r="MJ252" s="75"/>
      <c r="MK252" s="75"/>
      <c r="ML252" s="75"/>
      <c r="MM252" s="75"/>
      <c r="MN252" s="75"/>
      <c r="MO252" s="75"/>
      <c r="MP252" s="75"/>
      <c r="MQ252" s="75"/>
      <c r="MR252" s="75"/>
      <c r="MS252" s="75"/>
      <c r="MT252" s="75"/>
      <c r="MU252" s="75"/>
      <c r="MV252" s="75"/>
      <c r="MW252" s="75"/>
      <c r="MX252" s="75"/>
      <c r="MY252" s="75"/>
      <c r="MZ252" s="75"/>
      <c r="NA252" s="75"/>
      <c r="NB252" s="75"/>
      <c r="NC252" s="75"/>
      <c r="ND252" s="75"/>
      <c r="NE252" s="75"/>
      <c r="NF252" s="75"/>
      <c r="NG252" s="75"/>
      <c r="NH252" s="75"/>
      <c r="NI252" s="75"/>
      <c r="NJ252" s="75"/>
      <c r="NK252" s="75"/>
      <c r="NL252" s="75"/>
      <c r="NM252" s="75"/>
      <c r="NN252" s="75"/>
      <c r="NO252" s="75"/>
      <c r="NP252" s="75"/>
      <c r="NQ252" s="75"/>
      <c r="NR252" s="75"/>
      <c r="NS252" s="75"/>
      <c r="NT252" s="75"/>
      <c r="NU252" s="75"/>
      <c r="NV252" s="75"/>
      <c r="NW252" s="75"/>
      <c r="NX252" s="75"/>
      <c r="NY252" s="75"/>
      <c r="NZ252" s="75"/>
      <c r="OA252" s="75"/>
      <c r="OB252" s="75"/>
      <c r="OC252" s="75"/>
      <c r="OD252" s="75"/>
      <c r="OE252" s="75"/>
      <c r="OF252" s="75"/>
      <c r="OG252" s="75"/>
      <c r="OH252" s="75"/>
      <c r="OI252" s="75"/>
      <c r="OJ252" s="75"/>
      <c r="OK252" s="75"/>
      <c r="OL252" s="75"/>
      <c r="OM252" s="75"/>
      <c r="ON252" s="75"/>
      <c r="OO252" s="75"/>
      <c r="OP252" s="75"/>
      <c r="OQ252" s="75"/>
      <c r="OR252" s="75"/>
      <c r="OS252" s="75"/>
      <c r="OT252" s="75"/>
      <c r="OU252" s="75"/>
      <c r="OV252" s="75"/>
      <c r="OW252" s="75"/>
      <c r="OX252" s="75"/>
      <c r="OY252" s="75"/>
      <c r="OZ252" s="75"/>
      <c r="PA252" s="75"/>
      <c r="PB252" s="75"/>
      <c r="PC252" s="75"/>
      <c r="PD252" s="75"/>
      <c r="PE252" s="75"/>
      <c r="PF252" s="75"/>
      <c r="PG252" s="75"/>
      <c r="PH252" s="75"/>
      <c r="PI252" s="75"/>
      <c r="PJ252" s="75"/>
      <c r="PK252" s="75"/>
      <c r="PL252" s="75"/>
      <c r="PM252" s="75"/>
      <c r="PN252" s="75"/>
      <c r="PO252" s="75"/>
      <c r="PP252" s="75"/>
      <c r="PQ252" s="75"/>
      <c r="PR252" s="75"/>
      <c r="PS252" s="75"/>
      <c r="PT252" s="75"/>
      <c r="PU252" s="75"/>
      <c r="PV252" s="75"/>
      <c r="PW252" s="75"/>
      <c r="PX252" s="75"/>
      <c r="PY252" s="75"/>
      <c r="PZ252" s="75"/>
      <c r="QA252" s="75"/>
      <c r="QB252" s="75"/>
      <c r="QC252" s="75"/>
      <c r="QD252" s="75"/>
      <c r="QE252" s="75"/>
      <c r="QF252" s="75"/>
      <c r="QG252" s="75"/>
      <c r="QH252" s="75"/>
      <c r="QI252" s="75"/>
      <c r="QJ252" s="75"/>
      <c r="QK252" s="75"/>
      <c r="QL252" s="75"/>
      <c r="QM252" s="75"/>
      <c r="QN252" s="75"/>
      <c r="QO252" s="75"/>
      <c r="QP252" s="75"/>
      <c r="QQ252" s="75"/>
      <c r="QR252" s="75"/>
      <c r="QS252" s="75"/>
      <c r="QT252" s="75"/>
      <c r="QU252" s="75"/>
      <c r="QV252" s="75"/>
      <c r="QW252" s="75"/>
      <c r="QX252" s="75"/>
      <c r="QY252" s="75"/>
      <c r="QZ252" s="75"/>
      <c r="RA252" s="75"/>
      <c r="RB252" s="75"/>
      <c r="RC252" s="75"/>
      <c r="RD252" s="75"/>
      <c r="RE252" s="75"/>
      <c r="RF252" s="75"/>
      <c r="RG252" s="75"/>
      <c r="RH252" s="75"/>
      <c r="RI252" s="75"/>
      <c r="RJ252" s="75"/>
      <c r="RK252" s="75"/>
      <c r="RL252" s="75"/>
      <c r="RM252" s="75"/>
      <c r="RN252" s="75"/>
      <c r="RO252" s="75"/>
      <c r="RP252" s="75"/>
      <c r="RQ252" s="75"/>
      <c r="RR252" s="75"/>
      <c r="RS252" s="75"/>
      <c r="RT252" s="75"/>
      <c r="RU252" s="75"/>
      <c r="RV252" s="75"/>
      <c r="RW252" s="75"/>
      <c r="RX252" s="75"/>
      <c r="RY252" s="75"/>
      <c r="RZ252" s="75"/>
      <c r="SA252" s="75"/>
      <c r="SB252" s="75"/>
      <c r="SC252" s="75"/>
      <c r="SD252" s="75"/>
      <c r="SE252" s="75"/>
    </row>
    <row r="253" spans="50:499" s="4" customFormat="1" x14ac:dyDescent="0.2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c r="IW253" s="75"/>
      <c r="IX253" s="75"/>
      <c r="IY253" s="75"/>
      <c r="IZ253" s="75"/>
      <c r="JA253" s="75"/>
      <c r="JB253" s="75"/>
      <c r="JC253" s="75"/>
      <c r="JD253" s="75"/>
      <c r="JE253" s="75"/>
      <c r="JF253" s="75"/>
      <c r="JG253" s="75"/>
      <c r="JH253" s="75"/>
      <c r="JI253" s="75"/>
      <c r="JJ253" s="75"/>
      <c r="JK253" s="75"/>
      <c r="JL253" s="75"/>
      <c r="JM253" s="75"/>
      <c r="JN253" s="75"/>
      <c r="JO253" s="75"/>
      <c r="JP253" s="75"/>
      <c r="JQ253" s="75"/>
      <c r="JR253" s="75"/>
      <c r="JS253" s="75"/>
      <c r="JT253" s="75"/>
      <c r="JU253" s="75"/>
      <c r="JV253" s="75"/>
      <c r="JW253" s="75"/>
      <c r="JX253" s="75"/>
      <c r="JY253" s="75"/>
      <c r="JZ253" s="75"/>
      <c r="KA253" s="75"/>
      <c r="KB253" s="75"/>
      <c r="KC253" s="75"/>
      <c r="KD253" s="75"/>
      <c r="KE253" s="75"/>
      <c r="KF253" s="75"/>
      <c r="KG253" s="75"/>
      <c r="KH253" s="75"/>
      <c r="KI253" s="75"/>
      <c r="KJ253" s="75"/>
      <c r="KK253" s="75"/>
      <c r="KL253" s="75"/>
      <c r="KM253" s="75"/>
      <c r="KN253" s="75"/>
      <c r="KO253" s="75"/>
      <c r="KP253" s="75"/>
      <c r="KQ253" s="75"/>
      <c r="KR253" s="75"/>
      <c r="KS253" s="75"/>
      <c r="KT253" s="75"/>
      <c r="KU253" s="75"/>
      <c r="KV253" s="75"/>
      <c r="KW253" s="75"/>
      <c r="KX253" s="75"/>
      <c r="KY253" s="75"/>
      <c r="KZ253" s="75"/>
      <c r="LA253" s="75"/>
      <c r="LB253" s="75"/>
      <c r="LC253" s="75"/>
      <c r="LD253" s="75"/>
      <c r="LE253" s="75"/>
      <c r="LF253" s="75"/>
      <c r="LG253" s="75"/>
      <c r="LH253" s="75"/>
      <c r="LI253" s="75"/>
      <c r="LJ253" s="75"/>
      <c r="LK253" s="75"/>
      <c r="LL253" s="75"/>
      <c r="LM253" s="75"/>
      <c r="LN253" s="75"/>
      <c r="LO253" s="75"/>
      <c r="LP253" s="75"/>
      <c r="LQ253" s="75"/>
      <c r="LR253" s="75"/>
      <c r="LS253" s="75"/>
      <c r="LT253" s="75"/>
      <c r="LU253" s="75"/>
      <c r="LV253" s="75"/>
      <c r="LW253" s="75"/>
      <c r="LX253" s="75"/>
      <c r="LY253" s="75"/>
      <c r="LZ253" s="75"/>
      <c r="MA253" s="75"/>
      <c r="MB253" s="75"/>
      <c r="MC253" s="75"/>
      <c r="MD253" s="75"/>
      <c r="ME253" s="75"/>
      <c r="MF253" s="75"/>
      <c r="MG253" s="75"/>
      <c r="MH253" s="75"/>
      <c r="MI253" s="75"/>
      <c r="MJ253" s="75"/>
      <c r="MK253" s="75"/>
      <c r="ML253" s="75"/>
      <c r="MM253" s="75"/>
      <c r="MN253" s="75"/>
      <c r="MO253" s="75"/>
      <c r="MP253" s="75"/>
      <c r="MQ253" s="75"/>
      <c r="MR253" s="75"/>
      <c r="MS253" s="75"/>
      <c r="MT253" s="75"/>
      <c r="MU253" s="75"/>
      <c r="MV253" s="75"/>
      <c r="MW253" s="75"/>
      <c r="MX253" s="75"/>
      <c r="MY253" s="75"/>
      <c r="MZ253" s="75"/>
      <c r="NA253" s="75"/>
      <c r="NB253" s="75"/>
      <c r="NC253" s="75"/>
      <c r="ND253" s="75"/>
      <c r="NE253" s="75"/>
      <c r="NF253" s="75"/>
      <c r="NG253" s="75"/>
      <c r="NH253" s="75"/>
      <c r="NI253" s="75"/>
      <c r="NJ253" s="75"/>
      <c r="NK253" s="75"/>
      <c r="NL253" s="75"/>
      <c r="NM253" s="75"/>
      <c r="NN253" s="75"/>
      <c r="NO253" s="75"/>
      <c r="NP253" s="75"/>
      <c r="NQ253" s="75"/>
      <c r="NR253" s="75"/>
      <c r="NS253" s="75"/>
      <c r="NT253" s="75"/>
      <c r="NU253" s="75"/>
      <c r="NV253" s="75"/>
      <c r="NW253" s="75"/>
      <c r="NX253" s="75"/>
      <c r="NY253" s="75"/>
      <c r="NZ253" s="75"/>
      <c r="OA253" s="75"/>
      <c r="OB253" s="75"/>
      <c r="OC253" s="75"/>
      <c r="OD253" s="75"/>
      <c r="OE253" s="75"/>
      <c r="OF253" s="75"/>
      <c r="OG253" s="75"/>
      <c r="OH253" s="75"/>
      <c r="OI253" s="75"/>
      <c r="OJ253" s="75"/>
      <c r="OK253" s="75"/>
      <c r="OL253" s="75"/>
      <c r="OM253" s="75"/>
      <c r="ON253" s="75"/>
      <c r="OO253" s="75"/>
      <c r="OP253" s="75"/>
      <c r="OQ253" s="75"/>
      <c r="OR253" s="75"/>
      <c r="OS253" s="75"/>
      <c r="OT253" s="75"/>
      <c r="OU253" s="75"/>
      <c r="OV253" s="75"/>
      <c r="OW253" s="75"/>
      <c r="OX253" s="75"/>
      <c r="OY253" s="75"/>
      <c r="OZ253" s="75"/>
      <c r="PA253" s="75"/>
      <c r="PB253" s="75"/>
      <c r="PC253" s="75"/>
      <c r="PD253" s="75"/>
      <c r="PE253" s="75"/>
      <c r="PF253" s="75"/>
      <c r="PG253" s="75"/>
      <c r="PH253" s="75"/>
      <c r="PI253" s="75"/>
      <c r="PJ253" s="75"/>
      <c r="PK253" s="75"/>
      <c r="PL253" s="75"/>
      <c r="PM253" s="75"/>
      <c r="PN253" s="75"/>
      <c r="PO253" s="75"/>
      <c r="PP253" s="75"/>
      <c r="PQ253" s="75"/>
      <c r="PR253" s="75"/>
      <c r="PS253" s="75"/>
      <c r="PT253" s="75"/>
      <c r="PU253" s="75"/>
      <c r="PV253" s="75"/>
      <c r="PW253" s="75"/>
      <c r="PX253" s="75"/>
      <c r="PY253" s="75"/>
      <c r="PZ253" s="75"/>
      <c r="QA253" s="75"/>
      <c r="QB253" s="75"/>
      <c r="QC253" s="75"/>
      <c r="QD253" s="75"/>
      <c r="QE253" s="75"/>
      <c r="QF253" s="75"/>
      <c r="QG253" s="75"/>
      <c r="QH253" s="75"/>
      <c r="QI253" s="75"/>
      <c r="QJ253" s="75"/>
      <c r="QK253" s="75"/>
      <c r="QL253" s="75"/>
      <c r="QM253" s="75"/>
      <c r="QN253" s="75"/>
      <c r="QO253" s="75"/>
      <c r="QP253" s="75"/>
      <c r="QQ253" s="75"/>
      <c r="QR253" s="75"/>
      <c r="QS253" s="75"/>
      <c r="QT253" s="75"/>
      <c r="QU253" s="75"/>
      <c r="QV253" s="75"/>
      <c r="QW253" s="75"/>
      <c r="QX253" s="75"/>
      <c r="QY253" s="75"/>
      <c r="QZ253" s="75"/>
      <c r="RA253" s="75"/>
      <c r="RB253" s="75"/>
      <c r="RC253" s="75"/>
      <c r="RD253" s="75"/>
      <c r="RE253" s="75"/>
      <c r="RF253" s="75"/>
      <c r="RG253" s="75"/>
      <c r="RH253" s="75"/>
      <c r="RI253" s="75"/>
      <c r="RJ253" s="75"/>
      <c r="RK253" s="75"/>
      <c r="RL253" s="75"/>
      <c r="RM253" s="75"/>
      <c r="RN253" s="75"/>
      <c r="RO253" s="75"/>
      <c r="RP253" s="75"/>
      <c r="RQ253" s="75"/>
      <c r="RR253" s="75"/>
      <c r="RS253" s="75"/>
      <c r="RT253" s="75"/>
      <c r="RU253" s="75"/>
      <c r="RV253" s="75"/>
      <c r="RW253" s="75"/>
      <c r="RX253" s="75"/>
      <c r="RY253" s="75"/>
      <c r="RZ253" s="75"/>
      <c r="SA253" s="75"/>
      <c r="SB253" s="75"/>
      <c r="SC253" s="75"/>
      <c r="SD253" s="75"/>
      <c r="SE253" s="75"/>
    </row>
    <row r="254" spans="50:499" s="4" customFormat="1" x14ac:dyDescent="0.2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c r="IW254" s="75"/>
      <c r="IX254" s="75"/>
      <c r="IY254" s="75"/>
      <c r="IZ254" s="75"/>
      <c r="JA254" s="75"/>
      <c r="JB254" s="75"/>
      <c r="JC254" s="75"/>
      <c r="JD254" s="75"/>
      <c r="JE254" s="75"/>
      <c r="JF254" s="75"/>
      <c r="JG254" s="75"/>
      <c r="JH254" s="75"/>
      <c r="JI254" s="75"/>
      <c r="JJ254" s="75"/>
      <c r="JK254" s="75"/>
      <c r="JL254" s="75"/>
      <c r="JM254" s="75"/>
      <c r="JN254" s="75"/>
      <c r="JO254" s="75"/>
      <c r="JP254" s="75"/>
      <c r="JQ254" s="75"/>
      <c r="JR254" s="75"/>
      <c r="JS254" s="75"/>
      <c r="JT254" s="75"/>
      <c r="JU254" s="75"/>
      <c r="JV254" s="75"/>
      <c r="JW254" s="75"/>
      <c r="JX254" s="75"/>
      <c r="JY254" s="75"/>
      <c r="JZ254" s="75"/>
      <c r="KA254" s="75"/>
      <c r="KB254" s="75"/>
      <c r="KC254" s="75"/>
      <c r="KD254" s="75"/>
      <c r="KE254" s="75"/>
      <c r="KF254" s="75"/>
      <c r="KG254" s="75"/>
      <c r="KH254" s="75"/>
      <c r="KI254" s="75"/>
      <c r="KJ254" s="75"/>
      <c r="KK254" s="75"/>
      <c r="KL254" s="75"/>
      <c r="KM254" s="75"/>
      <c r="KN254" s="75"/>
      <c r="KO254" s="75"/>
      <c r="KP254" s="75"/>
      <c r="KQ254" s="75"/>
      <c r="KR254" s="75"/>
      <c r="KS254" s="75"/>
      <c r="KT254" s="75"/>
      <c r="KU254" s="75"/>
      <c r="KV254" s="75"/>
      <c r="KW254" s="75"/>
      <c r="KX254" s="75"/>
      <c r="KY254" s="75"/>
      <c r="KZ254" s="75"/>
      <c r="LA254" s="75"/>
      <c r="LB254" s="75"/>
      <c r="LC254" s="75"/>
      <c r="LD254" s="75"/>
      <c r="LE254" s="75"/>
      <c r="LF254" s="75"/>
      <c r="LG254" s="75"/>
      <c r="LH254" s="75"/>
      <c r="LI254" s="75"/>
      <c r="LJ254" s="75"/>
      <c r="LK254" s="75"/>
      <c r="LL254" s="75"/>
      <c r="LM254" s="75"/>
      <c r="LN254" s="75"/>
      <c r="LO254" s="75"/>
      <c r="LP254" s="75"/>
      <c r="LQ254" s="75"/>
      <c r="LR254" s="75"/>
      <c r="LS254" s="75"/>
      <c r="LT254" s="75"/>
      <c r="LU254" s="75"/>
      <c r="LV254" s="75"/>
      <c r="LW254" s="75"/>
      <c r="LX254" s="75"/>
      <c r="LY254" s="75"/>
      <c r="LZ254" s="75"/>
      <c r="MA254" s="75"/>
      <c r="MB254" s="75"/>
      <c r="MC254" s="75"/>
      <c r="MD254" s="75"/>
      <c r="ME254" s="75"/>
      <c r="MF254" s="75"/>
      <c r="MG254" s="75"/>
      <c r="MH254" s="75"/>
      <c r="MI254" s="75"/>
      <c r="MJ254" s="75"/>
      <c r="MK254" s="75"/>
      <c r="ML254" s="75"/>
      <c r="MM254" s="75"/>
      <c r="MN254" s="75"/>
      <c r="MO254" s="75"/>
      <c r="MP254" s="75"/>
      <c r="MQ254" s="75"/>
      <c r="MR254" s="75"/>
      <c r="MS254" s="75"/>
      <c r="MT254" s="75"/>
      <c r="MU254" s="75"/>
      <c r="MV254" s="75"/>
      <c r="MW254" s="75"/>
      <c r="MX254" s="75"/>
      <c r="MY254" s="75"/>
      <c r="MZ254" s="75"/>
      <c r="NA254" s="75"/>
      <c r="NB254" s="75"/>
      <c r="NC254" s="75"/>
      <c r="ND254" s="75"/>
      <c r="NE254" s="75"/>
      <c r="NF254" s="75"/>
      <c r="NG254" s="75"/>
      <c r="NH254" s="75"/>
      <c r="NI254" s="75"/>
      <c r="NJ254" s="75"/>
      <c r="NK254" s="75"/>
      <c r="NL254" s="75"/>
      <c r="NM254" s="75"/>
      <c r="NN254" s="75"/>
      <c r="NO254" s="75"/>
      <c r="NP254" s="75"/>
      <c r="NQ254" s="75"/>
      <c r="NR254" s="75"/>
      <c r="NS254" s="75"/>
      <c r="NT254" s="75"/>
      <c r="NU254" s="75"/>
      <c r="NV254" s="75"/>
      <c r="NW254" s="75"/>
      <c r="NX254" s="75"/>
      <c r="NY254" s="75"/>
      <c r="NZ254" s="75"/>
      <c r="OA254" s="75"/>
      <c r="OB254" s="75"/>
      <c r="OC254" s="75"/>
      <c r="OD254" s="75"/>
      <c r="OE254" s="75"/>
      <c r="OF254" s="75"/>
      <c r="OG254" s="75"/>
      <c r="OH254" s="75"/>
      <c r="OI254" s="75"/>
      <c r="OJ254" s="75"/>
      <c r="OK254" s="75"/>
      <c r="OL254" s="75"/>
      <c r="OM254" s="75"/>
      <c r="ON254" s="75"/>
      <c r="OO254" s="75"/>
      <c r="OP254" s="75"/>
      <c r="OQ254" s="75"/>
      <c r="OR254" s="75"/>
      <c r="OS254" s="75"/>
      <c r="OT254" s="75"/>
      <c r="OU254" s="75"/>
      <c r="OV254" s="75"/>
      <c r="OW254" s="75"/>
      <c r="OX254" s="75"/>
      <c r="OY254" s="75"/>
      <c r="OZ254" s="75"/>
      <c r="PA254" s="75"/>
      <c r="PB254" s="75"/>
      <c r="PC254" s="75"/>
      <c r="PD254" s="75"/>
      <c r="PE254" s="75"/>
      <c r="PF254" s="75"/>
      <c r="PG254" s="75"/>
      <c r="PH254" s="75"/>
      <c r="PI254" s="75"/>
      <c r="PJ254" s="75"/>
      <c r="PK254" s="75"/>
      <c r="PL254" s="75"/>
      <c r="PM254" s="75"/>
      <c r="PN254" s="75"/>
      <c r="PO254" s="75"/>
      <c r="PP254" s="75"/>
      <c r="PQ254" s="75"/>
      <c r="PR254" s="75"/>
      <c r="PS254" s="75"/>
      <c r="PT254" s="75"/>
      <c r="PU254" s="75"/>
      <c r="PV254" s="75"/>
      <c r="PW254" s="75"/>
      <c r="PX254" s="75"/>
      <c r="PY254" s="75"/>
      <c r="PZ254" s="75"/>
      <c r="QA254" s="75"/>
      <c r="QB254" s="75"/>
      <c r="QC254" s="75"/>
      <c r="QD254" s="75"/>
      <c r="QE254" s="75"/>
      <c r="QF254" s="75"/>
      <c r="QG254" s="75"/>
      <c r="QH254" s="75"/>
      <c r="QI254" s="75"/>
      <c r="QJ254" s="75"/>
      <c r="QK254" s="75"/>
      <c r="QL254" s="75"/>
      <c r="QM254" s="75"/>
      <c r="QN254" s="75"/>
      <c r="QO254" s="75"/>
      <c r="QP254" s="75"/>
      <c r="QQ254" s="75"/>
      <c r="QR254" s="75"/>
      <c r="QS254" s="75"/>
      <c r="QT254" s="75"/>
      <c r="QU254" s="75"/>
      <c r="QV254" s="75"/>
      <c r="QW254" s="75"/>
      <c r="QX254" s="75"/>
      <c r="QY254" s="75"/>
      <c r="QZ254" s="75"/>
      <c r="RA254" s="75"/>
      <c r="RB254" s="75"/>
      <c r="RC254" s="75"/>
      <c r="RD254" s="75"/>
      <c r="RE254" s="75"/>
      <c r="RF254" s="75"/>
      <c r="RG254" s="75"/>
      <c r="RH254" s="75"/>
      <c r="RI254" s="75"/>
      <c r="RJ254" s="75"/>
      <c r="RK254" s="75"/>
      <c r="RL254" s="75"/>
      <c r="RM254" s="75"/>
      <c r="RN254" s="75"/>
      <c r="RO254" s="75"/>
      <c r="RP254" s="75"/>
      <c r="RQ254" s="75"/>
      <c r="RR254" s="75"/>
      <c r="RS254" s="75"/>
      <c r="RT254" s="75"/>
      <c r="RU254" s="75"/>
      <c r="RV254" s="75"/>
      <c r="RW254" s="75"/>
      <c r="RX254" s="75"/>
      <c r="RY254" s="75"/>
      <c r="RZ254" s="75"/>
      <c r="SA254" s="75"/>
      <c r="SB254" s="75"/>
      <c r="SC254" s="75"/>
      <c r="SD254" s="75"/>
      <c r="SE254" s="75"/>
    </row>
    <row r="255" spans="50:499" s="4" customFormat="1" x14ac:dyDescent="0.2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c r="FS255" s="75"/>
      <c r="FT255" s="75"/>
      <c r="FU255" s="75"/>
      <c r="FV255" s="75"/>
      <c r="FW255" s="75"/>
      <c r="FX255" s="75"/>
      <c r="FY255" s="75"/>
      <c r="FZ255" s="75"/>
      <c r="GA255" s="75"/>
      <c r="GB255" s="75"/>
      <c r="GC255" s="75"/>
      <c r="GD255" s="75"/>
      <c r="GE255" s="75"/>
      <c r="GF255" s="75"/>
      <c r="GG255" s="75"/>
      <c r="GH255" s="75"/>
      <c r="GI255" s="75"/>
      <c r="GJ255" s="75"/>
      <c r="GK255" s="75"/>
      <c r="GL255" s="75"/>
      <c r="GM255" s="75"/>
      <c r="GN255" s="75"/>
      <c r="GO255" s="75"/>
      <c r="GP255" s="75"/>
      <c r="GQ255" s="75"/>
      <c r="GR255" s="75"/>
      <c r="GS255" s="75"/>
      <c r="GT255" s="75"/>
      <c r="GU255" s="75"/>
      <c r="GV255" s="75"/>
      <c r="GW255" s="75"/>
      <c r="GX255" s="75"/>
      <c r="GY255" s="75"/>
      <c r="GZ255" s="75"/>
      <c r="HA255" s="75"/>
      <c r="HB255" s="75"/>
      <c r="HC255" s="75"/>
      <c r="HD255" s="75"/>
      <c r="HE255" s="75"/>
      <c r="HF255" s="75"/>
      <c r="HG255" s="75"/>
      <c r="HH255" s="75"/>
      <c r="HI255" s="75"/>
      <c r="HJ255" s="75"/>
      <c r="HK255" s="75"/>
      <c r="HL255" s="75"/>
      <c r="HM255" s="75"/>
      <c r="HN255" s="75"/>
      <c r="HO255" s="75"/>
      <c r="HP255" s="75"/>
      <c r="HQ255" s="75"/>
      <c r="HR255" s="75"/>
      <c r="HS255" s="75"/>
      <c r="HT255" s="75"/>
      <c r="HU255" s="75"/>
      <c r="HV255" s="75"/>
      <c r="HW255" s="75"/>
      <c r="HX255" s="75"/>
      <c r="HY255" s="75"/>
      <c r="HZ255" s="75"/>
      <c r="IA255" s="75"/>
      <c r="IB255" s="75"/>
      <c r="IC255" s="75"/>
      <c r="ID255" s="75"/>
      <c r="IE255" s="75"/>
      <c r="IF255" s="75"/>
      <c r="IG255" s="75"/>
      <c r="IH255" s="75"/>
      <c r="II255" s="75"/>
      <c r="IJ255" s="75"/>
      <c r="IK255" s="75"/>
      <c r="IL255" s="75"/>
      <c r="IM255" s="75"/>
      <c r="IN255" s="75"/>
      <c r="IO255" s="75"/>
      <c r="IP255" s="75"/>
      <c r="IQ255" s="75"/>
      <c r="IR255" s="75"/>
      <c r="IS255" s="75"/>
      <c r="IT255" s="75"/>
      <c r="IU255" s="75"/>
      <c r="IV255" s="75"/>
      <c r="IW255" s="75"/>
      <c r="IX255" s="75"/>
      <c r="IY255" s="75"/>
      <c r="IZ255" s="75"/>
      <c r="JA255" s="75"/>
      <c r="JB255" s="75"/>
      <c r="JC255" s="75"/>
      <c r="JD255" s="75"/>
      <c r="JE255" s="75"/>
      <c r="JF255" s="75"/>
      <c r="JG255" s="75"/>
      <c r="JH255" s="75"/>
      <c r="JI255" s="75"/>
      <c r="JJ255" s="75"/>
      <c r="JK255" s="75"/>
      <c r="JL255" s="75"/>
      <c r="JM255" s="75"/>
      <c r="JN255" s="75"/>
      <c r="JO255" s="75"/>
      <c r="JP255" s="75"/>
      <c r="JQ255" s="75"/>
      <c r="JR255" s="75"/>
      <c r="JS255" s="75"/>
      <c r="JT255" s="75"/>
      <c r="JU255" s="75"/>
      <c r="JV255" s="75"/>
      <c r="JW255" s="75"/>
      <c r="JX255" s="75"/>
      <c r="JY255" s="75"/>
      <c r="JZ255" s="75"/>
      <c r="KA255" s="75"/>
      <c r="KB255" s="75"/>
      <c r="KC255" s="75"/>
      <c r="KD255" s="75"/>
      <c r="KE255" s="75"/>
      <c r="KF255" s="75"/>
      <c r="KG255" s="75"/>
      <c r="KH255" s="75"/>
      <c r="KI255" s="75"/>
      <c r="KJ255" s="75"/>
      <c r="KK255" s="75"/>
      <c r="KL255" s="75"/>
      <c r="KM255" s="75"/>
      <c r="KN255" s="75"/>
      <c r="KO255" s="75"/>
      <c r="KP255" s="75"/>
      <c r="KQ255" s="75"/>
      <c r="KR255" s="75"/>
      <c r="KS255" s="75"/>
      <c r="KT255" s="75"/>
      <c r="KU255" s="75"/>
      <c r="KV255" s="75"/>
      <c r="KW255" s="75"/>
      <c r="KX255" s="75"/>
      <c r="KY255" s="75"/>
      <c r="KZ255" s="75"/>
      <c r="LA255" s="75"/>
      <c r="LB255" s="75"/>
      <c r="LC255" s="75"/>
      <c r="LD255" s="75"/>
      <c r="LE255" s="75"/>
      <c r="LF255" s="75"/>
      <c r="LG255" s="75"/>
      <c r="LH255" s="75"/>
      <c r="LI255" s="75"/>
      <c r="LJ255" s="75"/>
      <c r="LK255" s="75"/>
      <c r="LL255" s="75"/>
      <c r="LM255" s="75"/>
      <c r="LN255" s="75"/>
      <c r="LO255" s="75"/>
      <c r="LP255" s="75"/>
      <c r="LQ255" s="75"/>
      <c r="LR255" s="75"/>
      <c r="LS255" s="75"/>
      <c r="LT255" s="75"/>
      <c r="LU255" s="75"/>
      <c r="LV255" s="75"/>
      <c r="LW255" s="75"/>
      <c r="LX255" s="75"/>
      <c r="LY255" s="75"/>
      <c r="LZ255" s="75"/>
      <c r="MA255" s="75"/>
      <c r="MB255" s="75"/>
      <c r="MC255" s="75"/>
      <c r="MD255" s="75"/>
      <c r="ME255" s="75"/>
      <c r="MF255" s="75"/>
      <c r="MG255" s="75"/>
      <c r="MH255" s="75"/>
      <c r="MI255" s="75"/>
      <c r="MJ255" s="75"/>
      <c r="MK255" s="75"/>
      <c r="ML255" s="75"/>
      <c r="MM255" s="75"/>
      <c r="MN255" s="75"/>
      <c r="MO255" s="75"/>
      <c r="MP255" s="75"/>
      <c r="MQ255" s="75"/>
      <c r="MR255" s="75"/>
      <c r="MS255" s="75"/>
      <c r="MT255" s="75"/>
      <c r="MU255" s="75"/>
      <c r="MV255" s="75"/>
      <c r="MW255" s="75"/>
      <c r="MX255" s="75"/>
      <c r="MY255" s="75"/>
      <c r="MZ255" s="75"/>
      <c r="NA255" s="75"/>
      <c r="NB255" s="75"/>
      <c r="NC255" s="75"/>
      <c r="ND255" s="75"/>
      <c r="NE255" s="75"/>
      <c r="NF255" s="75"/>
      <c r="NG255" s="75"/>
      <c r="NH255" s="75"/>
      <c r="NI255" s="75"/>
      <c r="NJ255" s="75"/>
      <c r="NK255" s="75"/>
      <c r="NL255" s="75"/>
      <c r="NM255" s="75"/>
      <c r="NN255" s="75"/>
      <c r="NO255" s="75"/>
      <c r="NP255" s="75"/>
      <c r="NQ255" s="75"/>
      <c r="NR255" s="75"/>
      <c r="NS255" s="75"/>
      <c r="NT255" s="75"/>
      <c r="NU255" s="75"/>
      <c r="NV255" s="75"/>
      <c r="NW255" s="75"/>
      <c r="NX255" s="75"/>
      <c r="NY255" s="75"/>
      <c r="NZ255" s="75"/>
      <c r="OA255" s="75"/>
      <c r="OB255" s="75"/>
      <c r="OC255" s="75"/>
      <c r="OD255" s="75"/>
      <c r="OE255" s="75"/>
      <c r="OF255" s="75"/>
      <c r="OG255" s="75"/>
      <c r="OH255" s="75"/>
      <c r="OI255" s="75"/>
      <c r="OJ255" s="75"/>
      <c r="OK255" s="75"/>
      <c r="OL255" s="75"/>
      <c r="OM255" s="75"/>
      <c r="ON255" s="75"/>
      <c r="OO255" s="75"/>
      <c r="OP255" s="75"/>
      <c r="OQ255" s="75"/>
      <c r="OR255" s="75"/>
      <c r="OS255" s="75"/>
      <c r="OT255" s="75"/>
      <c r="OU255" s="75"/>
      <c r="OV255" s="75"/>
      <c r="OW255" s="75"/>
      <c r="OX255" s="75"/>
      <c r="OY255" s="75"/>
      <c r="OZ255" s="75"/>
      <c r="PA255" s="75"/>
      <c r="PB255" s="75"/>
      <c r="PC255" s="75"/>
      <c r="PD255" s="75"/>
      <c r="PE255" s="75"/>
      <c r="PF255" s="75"/>
      <c r="PG255" s="75"/>
      <c r="PH255" s="75"/>
      <c r="PI255" s="75"/>
      <c r="PJ255" s="75"/>
      <c r="PK255" s="75"/>
      <c r="PL255" s="75"/>
      <c r="PM255" s="75"/>
      <c r="PN255" s="75"/>
      <c r="PO255" s="75"/>
      <c r="PP255" s="75"/>
      <c r="PQ255" s="75"/>
      <c r="PR255" s="75"/>
      <c r="PS255" s="75"/>
      <c r="PT255" s="75"/>
      <c r="PU255" s="75"/>
      <c r="PV255" s="75"/>
      <c r="PW255" s="75"/>
      <c r="PX255" s="75"/>
      <c r="PY255" s="75"/>
      <c r="PZ255" s="75"/>
      <c r="QA255" s="75"/>
      <c r="QB255" s="75"/>
      <c r="QC255" s="75"/>
      <c r="QD255" s="75"/>
      <c r="QE255" s="75"/>
      <c r="QF255" s="75"/>
      <c r="QG255" s="75"/>
      <c r="QH255" s="75"/>
      <c r="QI255" s="75"/>
      <c r="QJ255" s="75"/>
      <c r="QK255" s="75"/>
      <c r="QL255" s="75"/>
      <c r="QM255" s="75"/>
      <c r="QN255" s="75"/>
      <c r="QO255" s="75"/>
      <c r="QP255" s="75"/>
      <c r="QQ255" s="75"/>
      <c r="QR255" s="75"/>
      <c r="QS255" s="75"/>
      <c r="QT255" s="75"/>
      <c r="QU255" s="75"/>
      <c r="QV255" s="75"/>
      <c r="QW255" s="75"/>
      <c r="QX255" s="75"/>
      <c r="QY255" s="75"/>
      <c r="QZ255" s="75"/>
      <c r="RA255" s="75"/>
      <c r="RB255" s="75"/>
      <c r="RC255" s="75"/>
      <c r="RD255" s="75"/>
      <c r="RE255" s="75"/>
      <c r="RF255" s="75"/>
      <c r="RG255" s="75"/>
      <c r="RH255" s="75"/>
      <c r="RI255" s="75"/>
      <c r="RJ255" s="75"/>
      <c r="RK255" s="75"/>
      <c r="RL255" s="75"/>
      <c r="RM255" s="75"/>
      <c r="RN255" s="75"/>
      <c r="RO255" s="75"/>
      <c r="RP255" s="75"/>
      <c r="RQ255" s="75"/>
      <c r="RR255" s="75"/>
      <c r="RS255" s="75"/>
      <c r="RT255" s="75"/>
      <c r="RU255" s="75"/>
      <c r="RV255" s="75"/>
      <c r="RW255" s="75"/>
      <c r="RX255" s="75"/>
      <c r="RY255" s="75"/>
      <c r="RZ255" s="75"/>
      <c r="SA255" s="75"/>
      <c r="SB255" s="75"/>
      <c r="SC255" s="75"/>
      <c r="SD255" s="75"/>
      <c r="SE255" s="75"/>
    </row>
    <row r="256" spans="50:499" s="4" customFormat="1" x14ac:dyDescent="0.2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c r="FS256" s="75"/>
      <c r="FT256" s="75"/>
      <c r="FU256" s="75"/>
      <c r="FV256" s="75"/>
      <c r="FW256" s="75"/>
      <c r="FX256" s="75"/>
      <c r="FY256" s="75"/>
      <c r="FZ256" s="75"/>
      <c r="GA256" s="75"/>
      <c r="GB256" s="75"/>
      <c r="GC256" s="75"/>
      <c r="GD256" s="75"/>
      <c r="GE256" s="75"/>
      <c r="GF256" s="75"/>
      <c r="GG256" s="75"/>
      <c r="GH256" s="75"/>
      <c r="GI256" s="75"/>
      <c r="GJ256" s="75"/>
      <c r="GK256" s="75"/>
      <c r="GL256" s="75"/>
      <c r="GM256" s="75"/>
      <c r="GN256" s="75"/>
      <c r="GO256" s="75"/>
      <c r="GP256" s="75"/>
      <c r="GQ256" s="75"/>
      <c r="GR256" s="75"/>
      <c r="GS256" s="75"/>
      <c r="GT256" s="75"/>
      <c r="GU256" s="75"/>
      <c r="GV256" s="75"/>
      <c r="GW256" s="75"/>
      <c r="GX256" s="75"/>
      <c r="GY256" s="75"/>
      <c r="GZ256" s="75"/>
      <c r="HA256" s="75"/>
      <c r="HB256" s="75"/>
      <c r="HC256" s="75"/>
      <c r="HD256" s="75"/>
      <c r="HE256" s="75"/>
      <c r="HF256" s="75"/>
      <c r="HG256" s="75"/>
      <c r="HH256" s="75"/>
      <c r="HI256" s="75"/>
      <c r="HJ256" s="75"/>
      <c r="HK256" s="75"/>
      <c r="HL256" s="75"/>
      <c r="HM256" s="75"/>
      <c r="HN256" s="75"/>
      <c r="HO256" s="75"/>
      <c r="HP256" s="75"/>
      <c r="HQ256" s="75"/>
      <c r="HR256" s="75"/>
      <c r="HS256" s="75"/>
      <c r="HT256" s="75"/>
      <c r="HU256" s="75"/>
      <c r="HV256" s="75"/>
      <c r="HW256" s="75"/>
      <c r="HX256" s="75"/>
      <c r="HY256" s="75"/>
      <c r="HZ256" s="75"/>
      <c r="IA256" s="75"/>
      <c r="IB256" s="75"/>
      <c r="IC256" s="75"/>
      <c r="ID256" s="75"/>
      <c r="IE256" s="75"/>
      <c r="IF256" s="75"/>
      <c r="IG256" s="75"/>
      <c r="IH256" s="75"/>
      <c r="II256" s="75"/>
      <c r="IJ256" s="75"/>
      <c r="IK256" s="75"/>
      <c r="IL256" s="75"/>
      <c r="IM256" s="75"/>
      <c r="IN256" s="75"/>
      <c r="IO256" s="75"/>
      <c r="IP256" s="75"/>
      <c r="IQ256" s="75"/>
      <c r="IR256" s="75"/>
      <c r="IS256" s="75"/>
      <c r="IT256" s="75"/>
      <c r="IU256" s="75"/>
      <c r="IV256" s="75"/>
      <c r="IW256" s="75"/>
      <c r="IX256" s="75"/>
      <c r="IY256" s="75"/>
      <c r="IZ256" s="75"/>
      <c r="JA256" s="75"/>
      <c r="JB256" s="75"/>
      <c r="JC256" s="75"/>
      <c r="JD256" s="75"/>
      <c r="JE256" s="75"/>
      <c r="JF256" s="75"/>
      <c r="JG256" s="75"/>
      <c r="JH256" s="75"/>
      <c r="JI256" s="75"/>
      <c r="JJ256" s="75"/>
      <c r="JK256" s="75"/>
      <c r="JL256" s="75"/>
      <c r="JM256" s="75"/>
      <c r="JN256" s="75"/>
      <c r="JO256" s="75"/>
      <c r="JP256" s="75"/>
      <c r="JQ256" s="75"/>
      <c r="JR256" s="75"/>
      <c r="JS256" s="75"/>
      <c r="JT256" s="75"/>
      <c r="JU256" s="75"/>
      <c r="JV256" s="75"/>
      <c r="JW256" s="75"/>
      <c r="JX256" s="75"/>
      <c r="JY256" s="75"/>
      <c r="JZ256" s="75"/>
      <c r="KA256" s="75"/>
      <c r="KB256" s="75"/>
      <c r="KC256" s="75"/>
      <c r="KD256" s="75"/>
      <c r="KE256" s="75"/>
      <c r="KF256" s="75"/>
      <c r="KG256" s="75"/>
      <c r="KH256" s="75"/>
      <c r="KI256" s="75"/>
      <c r="KJ256" s="75"/>
      <c r="KK256" s="75"/>
      <c r="KL256" s="75"/>
      <c r="KM256" s="75"/>
      <c r="KN256" s="75"/>
      <c r="KO256" s="75"/>
      <c r="KP256" s="75"/>
      <c r="KQ256" s="75"/>
      <c r="KR256" s="75"/>
      <c r="KS256" s="75"/>
      <c r="KT256" s="75"/>
      <c r="KU256" s="75"/>
      <c r="KV256" s="75"/>
      <c r="KW256" s="75"/>
      <c r="KX256" s="75"/>
      <c r="KY256" s="75"/>
      <c r="KZ256" s="75"/>
      <c r="LA256" s="75"/>
      <c r="LB256" s="75"/>
      <c r="LC256" s="75"/>
      <c r="LD256" s="75"/>
      <c r="LE256" s="75"/>
      <c r="LF256" s="75"/>
      <c r="LG256" s="75"/>
      <c r="LH256" s="75"/>
      <c r="LI256" s="75"/>
      <c r="LJ256" s="75"/>
      <c r="LK256" s="75"/>
      <c r="LL256" s="75"/>
      <c r="LM256" s="75"/>
      <c r="LN256" s="75"/>
      <c r="LO256" s="75"/>
      <c r="LP256" s="75"/>
      <c r="LQ256" s="75"/>
      <c r="LR256" s="75"/>
      <c r="LS256" s="75"/>
      <c r="LT256" s="75"/>
      <c r="LU256" s="75"/>
      <c r="LV256" s="75"/>
      <c r="LW256" s="75"/>
      <c r="LX256" s="75"/>
      <c r="LY256" s="75"/>
      <c r="LZ256" s="75"/>
      <c r="MA256" s="75"/>
      <c r="MB256" s="75"/>
      <c r="MC256" s="75"/>
      <c r="MD256" s="75"/>
      <c r="ME256" s="75"/>
      <c r="MF256" s="75"/>
      <c r="MG256" s="75"/>
      <c r="MH256" s="75"/>
      <c r="MI256" s="75"/>
      <c r="MJ256" s="75"/>
      <c r="MK256" s="75"/>
      <c r="ML256" s="75"/>
      <c r="MM256" s="75"/>
      <c r="MN256" s="75"/>
      <c r="MO256" s="75"/>
      <c r="MP256" s="75"/>
      <c r="MQ256" s="75"/>
      <c r="MR256" s="75"/>
      <c r="MS256" s="75"/>
      <c r="MT256" s="75"/>
      <c r="MU256" s="75"/>
      <c r="MV256" s="75"/>
      <c r="MW256" s="75"/>
      <c r="MX256" s="75"/>
      <c r="MY256" s="75"/>
      <c r="MZ256" s="75"/>
      <c r="NA256" s="75"/>
      <c r="NB256" s="75"/>
      <c r="NC256" s="75"/>
      <c r="ND256" s="75"/>
      <c r="NE256" s="75"/>
      <c r="NF256" s="75"/>
      <c r="NG256" s="75"/>
      <c r="NH256" s="75"/>
      <c r="NI256" s="75"/>
      <c r="NJ256" s="75"/>
      <c r="NK256" s="75"/>
      <c r="NL256" s="75"/>
      <c r="NM256" s="75"/>
      <c r="NN256" s="75"/>
      <c r="NO256" s="75"/>
      <c r="NP256" s="75"/>
      <c r="NQ256" s="75"/>
      <c r="NR256" s="75"/>
      <c r="NS256" s="75"/>
      <c r="NT256" s="75"/>
      <c r="NU256" s="75"/>
      <c r="NV256" s="75"/>
      <c r="NW256" s="75"/>
      <c r="NX256" s="75"/>
      <c r="NY256" s="75"/>
      <c r="NZ256" s="75"/>
      <c r="OA256" s="75"/>
      <c r="OB256" s="75"/>
      <c r="OC256" s="75"/>
      <c r="OD256" s="75"/>
      <c r="OE256" s="75"/>
      <c r="OF256" s="75"/>
      <c r="OG256" s="75"/>
      <c r="OH256" s="75"/>
      <c r="OI256" s="75"/>
      <c r="OJ256" s="75"/>
      <c r="OK256" s="75"/>
      <c r="OL256" s="75"/>
      <c r="OM256" s="75"/>
      <c r="ON256" s="75"/>
      <c r="OO256" s="75"/>
      <c r="OP256" s="75"/>
      <c r="OQ256" s="75"/>
      <c r="OR256" s="75"/>
      <c r="OS256" s="75"/>
      <c r="OT256" s="75"/>
      <c r="OU256" s="75"/>
      <c r="OV256" s="75"/>
      <c r="OW256" s="75"/>
      <c r="OX256" s="75"/>
      <c r="OY256" s="75"/>
      <c r="OZ256" s="75"/>
      <c r="PA256" s="75"/>
      <c r="PB256" s="75"/>
      <c r="PC256" s="75"/>
      <c r="PD256" s="75"/>
      <c r="PE256" s="75"/>
      <c r="PF256" s="75"/>
      <c r="PG256" s="75"/>
      <c r="PH256" s="75"/>
      <c r="PI256" s="75"/>
      <c r="PJ256" s="75"/>
      <c r="PK256" s="75"/>
      <c r="PL256" s="75"/>
      <c r="PM256" s="75"/>
      <c r="PN256" s="75"/>
      <c r="PO256" s="75"/>
      <c r="PP256" s="75"/>
      <c r="PQ256" s="75"/>
      <c r="PR256" s="75"/>
      <c r="PS256" s="75"/>
      <c r="PT256" s="75"/>
      <c r="PU256" s="75"/>
      <c r="PV256" s="75"/>
      <c r="PW256" s="75"/>
      <c r="PX256" s="75"/>
      <c r="PY256" s="75"/>
      <c r="PZ256" s="75"/>
      <c r="QA256" s="75"/>
      <c r="QB256" s="75"/>
      <c r="QC256" s="75"/>
      <c r="QD256" s="75"/>
      <c r="QE256" s="75"/>
      <c r="QF256" s="75"/>
      <c r="QG256" s="75"/>
      <c r="QH256" s="75"/>
      <c r="QI256" s="75"/>
      <c r="QJ256" s="75"/>
      <c r="QK256" s="75"/>
      <c r="QL256" s="75"/>
      <c r="QM256" s="75"/>
      <c r="QN256" s="75"/>
      <c r="QO256" s="75"/>
      <c r="QP256" s="75"/>
      <c r="QQ256" s="75"/>
      <c r="QR256" s="75"/>
      <c r="QS256" s="75"/>
      <c r="QT256" s="75"/>
      <c r="QU256" s="75"/>
      <c r="QV256" s="75"/>
      <c r="QW256" s="75"/>
      <c r="QX256" s="75"/>
      <c r="QY256" s="75"/>
      <c r="QZ256" s="75"/>
      <c r="RA256" s="75"/>
      <c r="RB256" s="75"/>
      <c r="RC256" s="75"/>
      <c r="RD256" s="75"/>
      <c r="RE256" s="75"/>
      <c r="RF256" s="75"/>
      <c r="RG256" s="75"/>
      <c r="RH256" s="75"/>
      <c r="RI256" s="75"/>
      <c r="RJ256" s="75"/>
      <c r="RK256" s="75"/>
      <c r="RL256" s="75"/>
      <c r="RM256" s="75"/>
      <c r="RN256" s="75"/>
      <c r="RO256" s="75"/>
      <c r="RP256" s="75"/>
      <c r="RQ256" s="75"/>
      <c r="RR256" s="75"/>
      <c r="RS256" s="75"/>
      <c r="RT256" s="75"/>
      <c r="RU256" s="75"/>
      <c r="RV256" s="75"/>
      <c r="RW256" s="75"/>
      <c r="RX256" s="75"/>
      <c r="RY256" s="75"/>
      <c r="RZ256" s="75"/>
      <c r="SA256" s="75"/>
      <c r="SB256" s="75"/>
      <c r="SC256" s="75"/>
      <c r="SD256" s="75"/>
      <c r="SE256" s="75"/>
    </row>
    <row r="257" spans="50:499" s="4" customFormat="1" x14ac:dyDescent="0.2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75"/>
      <c r="OF257" s="75"/>
      <c r="OG257" s="75"/>
      <c r="OH257" s="75"/>
      <c r="OI257" s="75"/>
      <c r="OJ257" s="75"/>
      <c r="OK257" s="75"/>
      <c r="OL257" s="75"/>
      <c r="OM257" s="75"/>
      <c r="ON257" s="75"/>
      <c r="OO257" s="75"/>
      <c r="OP257" s="75"/>
      <c r="OQ257" s="75"/>
      <c r="OR257" s="75"/>
      <c r="OS257" s="75"/>
      <c r="OT257" s="75"/>
      <c r="OU257" s="75"/>
      <c r="OV257" s="75"/>
      <c r="OW257" s="75"/>
      <c r="OX257" s="75"/>
      <c r="OY257" s="75"/>
      <c r="OZ257" s="75"/>
      <c r="PA257" s="75"/>
      <c r="PB257" s="75"/>
      <c r="PC257" s="75"/>
      <c r="PD257" s="75"/>
      <c r="PE257" s="75"/>
      <c r="PF257" s="75"/>
      <c r="PG257" s="75"/>
      <c r="PH257" s="75"/>
      <c r="PI257" s="75"/>
      <c r="PJ257" s="75"/>
      <c r="PK257" s="75"/>
      <c r="PL257" s="75"/>
      <c r="PM257" s="75"/>
      <c r="PN257" s="75"/>
      <c r="PO257" s="75"/>
      <c r="PP257" s="75"/>
      <c r="PQ257" s="75"/>
      <c r="PR257" s="75"/>
      <c r="PS257" s="75"/>
      <c r="PT257" s="75"/>
      <c r="PU257" s="75"/>
      <c r="PV257" s="75"/>
      <c r="PW257" s="75"/>
      <c r="PX257" s="75"/>
      <c r="PY257" s="75"/>
      <c r="PZ257" s="75"/>
      <c r="QA257" s="75"/>
      <c r="QB257" s="75"/>
      <c r="QC257" s="75"/>
      <c r="QD257" s="75"/>
      <c r="QE257" s="75"/>
      <c r="QF257" s="75"/>
      <c r="QG257" s="75"/>
      <c r="QH257" s="75"/>
      <c r="QI257" s="75"/>
      <c r="QJ257" s="75"/>
      <c r="QK257" s="75"/>
      <c r="QL257" s="75"/>
      <c r="QM257" s="75"/>
      <c r="QN257" s="75"/>
      <c r="QO257" s="75"/>
      <c r="QP257" s="75"/>
      <c r="QQ257" s="75"/>
      <c r="QR257" s="75"/>
      <c r="QS257" s="75"/>
      <c r="QT257" s="75"/>
      <c r="QU257" s="75"/>
      <c r="QV257" s="75"/>
      <c r="QW257" s="75"/>
      <c r="QX257" s="75"/>
      <c r="QY257" s="75"/>
      <c r="QZ257" s="75"/>
      <c r="RA257" s="75"/>
      <c r="RB257" s="75"/>
      <c r="RC257" s="75"/>
      <c r="RD257" s="75"/>
      <c r="RE257" s="75"/>
      <c r="RF257" s="75"/>
      <c r="RG257" s="75"/>
      <c r="RH257" s="75"/>
      <c r="RI257" s="75"/>
      <c r="RJ257" s="75"/>
      <c r="RK257" s="75"/>
      <c r="RL257" s="75"/>
      <c r="RM257" s="75"/>
      <c r="RN257" s="75"/>
      <c r="RO257" s="75"/>
      <c r="RP257" s="75"/>
      <c r="RQ257" s="75"/>
      <c r="RR257" s="75"/>
      <c r="RS257" s="75"/>
      <c r="RT257" s="75"/>
      <c r="RU257" s="75"/>
      <c r="RV257" s="75"/>
      <c r="RW257" s="75"/>
      <c r="RX257" s="75"/>
      <c r="RY257" s="75"/>
      <c r="RZ257" s="75"/>
      <c r="SA257" s="75"/>
      <c r="SB257" s="75"/>
      <c r="SC257" s="75"/>
      <c r="SD257" s="75"/>
      <c r="SE257" s="75"/>
    </row>
    <row r="258" spans="50:499" s="4" customFormat="1" x14ac:dyDescent="0.2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c r="EO258" s="75"/>
      <c r="EP258" s="75"/>
      <c r="EQ258" s="75"/>
      <c r="ER258" s="75"/>
      <c r="ES258" s="75"/>
      <c r="ET258" s="75"/>
      <c r="EU258" s="75"/>
      <c r="EV258" s="75"/>
      <c r="EW258" s="75"/>
      <c r="EX258" s="75"/>
      <c r="EY258" s="75"/>
      <c r="EZ258" s="75"/>
      <c r="FA258" s="75"/>
      <c r="FB258" s="75"/>
      <c r="FC258" s="75"/>
      <c r="FD258" s="75"/>
      <c r="FE258" s="75"/>
      <c r="FF258" s="75"/>
      <c r="FG258" s="75"/>
      <c r="FH258" s="75"/>
      <c r="FI258" s="75"/>
      <c r="FJ258" s="75"/>
      <c r="FK258" s="75"/>
      <c r="FL258" s="75"/>
      <c r="FM258" s="75"/>
      <c r="FN258" s="75"/>
      <c r="FO258" s="75"/>
      <c r="FP258" s="75"/>
      <c r="FQ258" s="75"/>
      <c r="FR258" s="75"/>
      <c r="FS258" s="75"/>
      <c r="FT258" s="75"/>
      <c r="FU258" s="75"/>
      <c r="FV258" s="75"/>
      <c r="FW258" s="75"/>
      <c r="FX258" s="75"/>
      <c r="FY258" s="75"/>
      <c r="FZ258" s="75"/>
      <c r="GA258" s="75"/>
      <c r="GB258" s="75"/>
      <c r="GC258" s="75"/>
      <c r="GD258" s="75"/>
      <c r="GE258" s="75"/>
      <c r="GF258" s="75"/>
      <c r="GG258" s="75"/>
      <c r="GH258" s="75"/>
      <c r="GI258" s="75"/>
      <c r="GJ258" s="75"/>
      <c r="GK258" s="75"/>
      <c r="GL258" s="75"/>
      <c r="GM258" s="75"/>
      <c r="GN258" s="75"/>
      <c r="GO258" s="75"/>
      <c r="GP258" s="75"/>
      <c r="GQ258" s="75"/>
      <c r="GR258" s="75"/>
      <c r="GS258" s="75"/>
      <c r="GT258" s="75"/>
      <c r="GU258" s="75"/>
      <c r="GV258" s="75"/>
      <c r="GW258" s="75"/>
      <c r="GX258" s="75"/>
      <c r="GY258" s="75"/>
      <c r="GZ258" s="75"/>
      <c r="HA258" s="75"/>
      <c r="HB258" s="75"/>
      <c r="HC258" s="75"/>
      <c r="HD258" s="75"/>
      <c r="HE258" s="75"/>
      <c r="HF258" s="75"/>
      <c r="HG258" s="75"/>
      <c r="HH258" s="75"/>
      <c r="HI258" s="75"/>
      <c r="HJ258" s="75"/>
      <c r="HK258" s="75"/>
      <c r="HL258" s="75"/>
      <c r="HM258" s="75"/>
      <c r="HN258" s="75"/>
      <c r="HO258" s="75"/>
      <c r="HP258" s="75"/>
      <c r="HQ258" s="75"/>
      <c r="HR258" s="75"/>
      <c r="HS258" s="75"/>
      <c r="HT258" s="75"/>
      <c r="HU258" s="75"/>
      <c r="HV258" s="75"/>
      <c r="HW258" s="75"/>
      <c r="HX258" s="75"/>
      <c r="HY258" s="75"/>
      <c r="HZ258" s="75"/>
      <c r="IA258" s="75"/>
      <c r="IB258" s="75"/>
      <c r="IC258" s="75"/>
      <c r="ID258" s="75"/>
      <c r="IE258" s="75"/>
      <c r="IF258" s="75"/>
      <c r="IG258" s="75"/>
      <c r="IH258" s="75"/>
      <c r="II258" s="75"/>
      <c r="IJ258" s="75"/>
      <c r="IK258" s="75"/>
      <c r="IL258" s="75"/>
      <c r="IM258" s="75"/>
      <c r="IN258" s="75"/>
      <c r="IO258" s="75"/>
      <c r="IP258" s="75"/>
      <c r="IQ258" s="75"/>
      <c r="IR258" s="75"/>
      <c r="IS258" s="75"/>
      <c r="IT258" s="75"/>
      <c r="IU258" s="75"/>
      <c r="IV258" s="75"/>
      <c r="IW258" s="75"/>
      <c r="IX258" s="75"/>
      <c r="IY258" s="75"/>
      <c r="IZ258" s="75"/>
      <c r="JA258" s="75"/>
      <c r="JB258" s="75"/>
      <c r="JC258" s="75"/>
      <c r="JD258" s="75"/>
      <c r="JE258" s="75"/>
      <c r="JF258" s="75"/>
      <c r="JG258" s="75"/>
      <c r="JH258" s="75"/>
      <c r="JI258" s="75"/>
      <c r="JJ258" s="75"/>
      <c r="JK258" s="75"/>
      <c r="JL258" s="75"/>
      <c r="JM258" s="75"/>
      <c r="JN258" s="75"/>
      <c r="JO258" s="75"/>
      <c r="JP258" s="75"/>
      <c r="JQ258" s="75"/>
      <c r="JR258" s="75"/>
      <c r="JS258" s="75"/>
      <c r="JT258" s="75"/>
      <c r="JU258" s="75"/>
      <c r="JV258" s="75"/>
      <c r="JW258" s="75"/>
      <c r="JX258" s="75"/>
      <c r="JY258" s="75"/>
      <c r="JZ258" s="75"/>
      <c r="KA258" s="75"/>
      <c r="KB258" s="75"/>
      <c r="KC258" s="75"/>
      <c r="KD258" s="75"/>
      <c r="KE258" s="75"/>
      <c r="KF258" s="75"/>
      <c r="KG258" s="75"/>
      <c r="KH258" s="75"/>
      <c r="KI258" s="75"/>
      <c r="KJ258" s="75"/>
      <c r="KK258" s="75"/>
      <c r="KL258" s="75"/>
      <c r="KM258" s="75"/>
      <c r="KN258" s="75"/>
      <c r="KO258" s="75"/>
      <c r="KP258" s="75"/>
      <c r="KQ258" s="75"/>
      <c r="KR258" s="75"/>
      <c r="KS258" s="75"/>
      <c r="KT258" s="75"/>
      <c r="KU258" s="75"/>
      <c r="KV258" s="75"/>
      <c r="KW258" s="75"/>
      <c r="KX258" s="75"/>
      <c r="KY258" s="75"/>
      <c r="KZ258" s="75"/>
      <c r="LA258" s="75"/>
      <c r="LB258" s="75"/>
      <c r="LC258" s="75"/>
      <c r="LD258" s="75"/>
      <c r="LE258" s="75"/>
      <c r="LF258" s="75"/>
      <c r="LG258" s="75"/>
      <c r="LH258" s="75"/>
      <c r="LI258" s="75"/>
      <c r="LJ258" s="75"/>
      <c r="LK258" s="75"/>
      <c r="LL258" s="75"/>
      <c r="LM258" s="75"/>
      <c r="LN258" s="75"/>
      <c r="LO258" s="75"/>
      <c r="LP258" s="75"/>
      <c r="LQ258" s="75"/>
      <c r="LR258" s="75"/>
      <c r="LS258" s="75"/>
      <c r="LT258" s="75"/>
      <c r="LU258" s="75"/>
      <c r="LV258" s="75"/>
      <c r="LW258" s="75"/>
      <c r="LX258" s="75"/>
      <c r="LY258" s="75"/>
      <c r="LZ258" s="75"/>
      <c r="MA258" s="75"/>
      <c r="MB258" s="75"/>
      <c r="MC258" s="75"/>
      <c r="MD258" s="75"/>
      <c r="ME258" s="75"/>
      <c r="MF258" s="75"/>
      <c r="MG258" s="75"/>
      <c r="MH258" s="75"/>
      <c r="MI258" s="75"/>
      <c r="MJ258" s="75"/>
      <c r="MK258" s="75"/>
      <c r="ML258" s="75"/>
      <c r="MM258" s="75"/>
      <c r="MN258" s="75"/>
      <c r="MO258" s="75"/>
      <c r="MP258" s="75"/>
      <c r="MQ258" s="75"/>
      <c r="MR258" s="75"/>
      <c r="MS258" s="75"/>
      <c r="MT258" s="75"/>
      <c r="MU258" s="75"/>
      <c r="MV258" s="75"/>
      <c r="MW258" s="75"/>
      <c r="MX258" s="75"/>
      <c r="MY258" s="75"/>
      <c r="MZ258" s="75"/>
      <c r="NA258" s="75"/>
      <c r="NB258" s="75"/>
      <c r="NC258" s="75"/>
      <c r="ND258" s="75"/>
      <c r="NE258" s="75"/>
      <c r="NF258" s="75"/>
      <c r="NG258" s="75"/>
      <c r="NH258" s="75"/>
      <c r="NI258" s="75"/>
      <c r="NJ258" s="75"/>
      <c r="NK258" s="75"/>
      <c r="NL258" s="75"/>
      <c r="NM258" s="75"/>
      <c r="NN258" s="75"/>
      <c r="NO258" s="75"/>
      <c r="NP258" s="75"/>
      <c r="NQ258" s="75"/>
      <c r="NR258" s="75"/>
      <c r="NS258" s="75"/>
      <c r="NT258" s="75"/>
      <c r="NU258" s="75"/>
      <c r="NV258" s="75"/>
      <c r="NW258" s="75"/>
      <c r="NX258" s="75"/>
      <c r="NY258" s="75"/>
      <c r="NZ258" s="75"/>
      <c r="OA258" s="75"/>
      <c r="OB258" s="75"/>
      <c r="OC258" s="75"/>
      <c r="OD258" s="75"/>
      <c r="OE258" s="75"/>
      <c r="OF258" s="75"/>
      <c r="OG258" s="75"/>
      <c r="OH258" s="75"/>
      <c r="OI258" s="75"/>
      <c r="OJ258" s="75"/>
      <c r="OK258" s="75"/>
      <c r="OL258" s="75"/>
      <c r="OM258" s="75"/>
      <c r="ON258" s="75"/>
      <c r="OO258" s="75"/>
      <c r="OP258" s="75"/>
      <c r="OQ258" s="75"/>
      <c r="OR258" s="75"/>
      <c r="OS258" s="75"/>
      <c r="OT258" s="75"/>
      <c r="OU258" s="75"/>
      <c r="OV258" s="75"/>
      <c r="OW258" s="75"/>
      <c r="OX258" s="75"/>
      <c r="OY258" s="75"/>
      <c r="OZ258" s="75"/>
      <c r="PA258" s="75"/>
      <c r="PB258" s="75"/>
      <c r="PC258" s="75"/>
      <c r="PD258" s="75"/>
      <c r="PE258" s="75"/>
      <c r="PF258" s="75"/>
      <c r="PG258" s="75"/>
      <c r="PH258" s="75"/>
      <c r="PI258" s="75"/>
      <c r="PJ258" s="75"/>
      <c r="PK258" s="75"/>
      <c r="PL258" s="75"/>
      <c r="PM258" s="75"/>
      <c r="PN258" s="75"/>
      <c r="PO258" s="75"/>
      <c r="PP258" s="75"/>
      <c r="PQ258" s="75"/>
      <c r="PR258" s="75"/>
      <c r="PS258" s="75"/>
      <c r="PT258" s="75"/>
      <c r="PU258" s="75"/>
      <c r="PV258" s="75"/>
      <c r="PW258" s="75"/>
      <c r="PX258" s="75"/>
      <c r="PY258" s="75"/>
      <c r="PZ258" s="75"/>
      <c r="QA258" s="75"/>
      <c r="QB258" s="75"/>
      <c r="QC258" s="75"/>
      <c r="QD258" s="75"/>
      <c r="QE258" s="75"/>
      <c r="QF258" s="75"/>
      <c r="QG258" s="75"/>
      <c r="QH258" s="75"/>
      <c r="QI258" s="75"/>
      <c r="QJ258" s="75"/>
      <c r="QK258" s="75"/>
      <c r="QL258" s="75"/>
      <c r="QM258" s="75"/>
      <c r="QN258" s="75"/>
      <c r="QO258" s="75"/>
      <c r="QP258" s="75"/>
      <c r="QQ258" s="75"/>
      <c r="QR258" s="75"/>
      <c r="QS258" s="75"/>
      <c r="QT258" s="75"/>
      <c r="QU258" s="75"/>
      <c r="QV258" s="75"/>
      <c r="QW258" s="75"/>
      <c r="QX258" s="75"/>
      <c r="QY258" s="75"/>
      <c r="QZ258" s="75"/>
      <c r="RA258" s="75"/>
      <c r="RB258" s="75"/>
      <c r="RC258" s="75"/>
      <c r="RD258" s="75"/>
      <c r="RE258" s="75"/>
      <c r="RF258" s="75"/>
      <c r="RG258" s="75"/>
      <c r="RH258" s="75"/>
      <c r="RI258" s="75"/>
      <c r="RJ258" s="75"/>
      <c r="RK258" s="75"/>
      <c r="RL258" s="75"/>
      <c r="RM258" s="75"/>
      <c r="RN258" s="75"/>
      <c r="RO258" s="75"/>
      <c r="RP258" s="75"/>
      <c r="RQ258" s="75"/>
      <c r="RR258" s="75"/>
      <c r="RS258" s="75"/>
      <c r="RT258" s="75"/>
      <c r="RU258" s="75"/>
      <c r="RV258" s="75"/>
      <c r="RW258" s="75"/>
      <c r="RX258" s="75"/>
      <c r="RY258" s="75"/>
      <c r="RZ258" s="75"/>
      <c r="SA258" s="75"/>
      <c r="SB258" s="75"/>
      <c r="SC258" s="75"/>
      <c r="SD258" s="75"/>
      <c r="SE258" s="75"/>
    </row>
    <row r="259" spans="50:499" s="4" customFormat="1" x14ac:dyDescent="0.2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c r="FS259" s="75"/>
      <c r="FT259" s="75"/>
      <c r="FU259" s="75"/>
      <c r="FV259" s="75"/>
      <c r="FW259" s="75"/>
      <c r="FX259" s="75"/>
      <c r="FY259" s="75"/>
      <c r="FZ259" s="75"/>
      <c r="GA259" s="75"/>
      <c r="GB259" s="75"/>
      <c r="GC259" s="75"/>
      <c r="GD259" s="75"/>
      <c r="GE259" s="75"/>
      <c r="GF259" s="75"/>
      <c r="GG259" s="75"/>
      <c r="GH259" s="75"/>
      <c r="GI259" s="75"/>
      <c r="GJ259" s="75"/>
      <c r="GK259" s="75"/>
      <c r="GL259" s="75"/>
      <c r="GM259" s="75"/>
      <c r="GN259" s="75"/>
      <c r="GO259" s="75"/>
      <c r="GP259" s="75"/>
      <c r="GQ259" s="75"/>
      <c r="GR259" s="75"/>
      <c r="GS259" s="75"/>
      <c r="GT259" s="75"/>
      <c r="GU259" s="75"/>
      <c r="GV259" s="75"/>
      <c r="GW259" s="75"/>
      <c r="GX259" s="75"/>
      <c r="GY259" s="75"/>
      <c r="GZ259" s="75"/>
      <c r="HA259" s="75"/>
      <c r="HB259" s="75"/>
      <c r="HC259" s="75"/>
      <c r="HD259" s="75"/>
      <c r="HE259" s="75"/>
      <c r="HF259" s="75"/>
      <c r="HG259" s="75"/>
      <c r="HH259" s="75"/>
      <c r="HI259" s="75"/>
      <c r="HJ259" s="75"/>
      <c r="HK259" s="75"/>
      <c r="HL259" s="75"/>
      <c r="HM259" s="75"/>
      <c r="HN259" s="75"/>
      <c r="HO259" s="75"/>
      <c r="HP259" s="75"/>
      <c r="HQ259" s="75"/>
      <c r="HR259" s="75"/>
      <c r="HS259" s="75"/>
      <c r="HT259" s="75"/>
      <c r="HU259" s="75"/>
      <c r="HV259" s="75"/>
      <c r="HW259" s="75"/>
      <c r="HX259" s="75"/>
      <c r="HY259" s="75"/>
      <c r="HZ259" s="75"/>
      <c r="IA259" s="75"/>
      <c r="IB259" s="75"/>
      <c r="IC259" s="75"/>
      <c r="ID259" s="75"/>
      <c r="IE259" s="75"/>
      <c r="IF259" s="75"/>
      <c r="IG259" s="75"/>
      <c r="IH259" s="75"/>
      <c r="II259" s="75"/>
      <c r="IJ259" s="75"/>
      <c r="IK259" s="75"/>
      <c r="IL259" s="75"/>
      <c r="IM259" s="75"/>
      <c r="IN259" s="75"/>
      <c r="IO259" s="75"/>
      <c r="IP259" s="75"/>
      <c r="IQ259" s="75"/>
      <c r="IR259" s="75"/>
      <c r="IS259" s="75"/>
      <c r="IT259" s="75"/>
      <c r="IU259" s="75"/>
      <c r="IV259" s="75"/>
      <c r="IW259" s="75"/>
      <c r="IX259" s="75"/>
      <c r="IY259" s="75"/>
      <c r="IZ259" s="75"/>
      <c r="JA259" s="75"/>
      <c r="JB259" s="75"/>
      <c r="JC259" s="75"/>
      <c r="JD259" s="75"/>
      <c r="JE259" s="75"/>
      <c r="JF259" s="75"/>
      <c r="JG259" s="75"/>
      <c r="JH259" s="75"/>
      <c r="JI259" s="75"/>
      <c r="JJ259" s="75"/>
      <c r="JK259" s="75"/>
      <c r="JL259" s="75"/>
      <c r="JM259" s="75"/>
      <c r="JN259" s="75"/>
      <c r="JO259" s="75"/>
      <c r="JP259" s="75"/>
      <c r="JQ259" s="75"/>
      <c r="JR259" s="75"/>
      <c r="JS259" s="75"/>
      <c r="JT259" s="75"/>
      <c r="JU259" s="75"/>
      <c r="JV259" s="75"/>
      <c r="JW259" s="75"/>
      <c r="JX259" s="75"/>
      <c r="JY259" s="75"/>
      <c r="JZ259" s="75"/>
      <c r="KA259" s="75"/>
      <c r="KB259" s="75"/>
      <c r="KC259" s="75"/>
      <c r="KD259" s="75"/>
      <c r="KE259" s="75"/>
      <c r="KF259" s="75"/>
      <c r="KG259" s="75"/>
      <c r="KH259" s="75"/>
      <c r="KI259" s="75"/>
      <c r="KJ259" s="75"/>
      <c r="KK259" s="75"/>
      <c r="KL259" s="75"/>
      <c r="KM259" s="75"/>
      <c r="KN259" s="75"/>
      <c r="KO259" s="75"/>
      <c r="KP259" s="75"/>
      <c r="KQ259" s="75"/>
      <c r="KR259" s="75"/>
      <c r="KS259" s="75"/>
      <c r="KT259" s="75"/>
      <c r="KU259" s="75"/>
      <c r="KV259" s="75"/>
      <c r="KW259" s="75"/>
      <c r="KX259" s="75"/>
      <c r="KY259" s="75"/>
      <c r="KZ259" s="75"/>
      <c r="LA259" s="75"/>
      <c r="LB259" s="75"/>
      <c r="LC259" s="75"/>
      <c r="LD259" s="75"/>
      <c r="LE259" s="75"/>
      <c r="LF259" s="75"/>
      <c r="LG259" s="75"/>
      <c r="LH259" s="75"/>
      <c r="LI259" s="75"/>
      <c r="LJ259" s="75"/>
      <c r="LK259" s="75"/>
      <c r="LL259" s="75"/>
      <c r="LM259" s="75"/>
      <c r="LN259" s="75"/>
      <c r="LO259" s="75"/>
      <c r="LP259" s="75"/>
      <c r="LQ259" s="75"/>
      <c r="LR259" s="75"/>
      <c r="LS259" s="75"/>
      <c r="LT259" s="75"/>
      <c r="LU259" s="75"/>
      <c r="LV259" s="75"/>
      <c r="LW259" s="75"/>
      <c r="LX259" s="75"/>
      <c r="LY259" s="75"/>
      <c r="LZ259" s="75"/>
      <c r="MA259" s="75"/>
      <c r="MB259" s="75"/>
      <c r="MC259" s="75"/>
      <c r="MD259" s="75"/>
      <c r="ME259" s="75"/>
      <c r="MF259" s="75"/>
      <c r="MG259" s="75"/>
      <c r="MH259" s="75"/>
      <c r="MI259" s="75"/>
      <c r="MJ259" s="75"/>
      <c r="MK259" s="75"/>
      <c r="ML259" s="75"/>
      <c r="MM259" s="75"/>
      <c r="MN259" s="75"/>
      <c r="MO259" s="75"/>
      <c r="MP259" s="75"/>
      <c r="MQ259" s="75"/>
      <c r="MR259" s="75"/>
      <c r="MS259" s="75"/>
      <c r="MT259" s="75"/>
      <c r="MU259" s="75"/>
      <c r="MV259" s="75"/>
      <c r="MW259" s="75"/>
      <c r="MX259" s="75"/>
      <c r="MY259" s="75"/>
      <c r="MZ259" s="75"/>
      <c r="NA259" s="75"/>
      <c r="NB259" s="75"/>
      <c r="NC259" s="75"/>
      <c r="ND259" s="75"/>
      <c r="NE259" s="75"/>
      <c r="NF259" s="75"/>
      <c r="NG259" s="75"/>
      <c r="NH259" s="75"/>
      <c r="NI259" s="75"/>
      <c r="NJ259" s="75"/>
      <c r="NK259" s="75"/>
      <c r="NL259" s="75"/>
      <c r="NM259" s="75"/>
      <c r="NN259" s="75"/>
      <c r="NO259" s="75"/>
      <c r="NP259" s="75"/>
      <c r="NQ259" s="75"/>
      <c r="NR259" s="75"/>
      <c r="NS259" s="75"/>
      <c r="NT259" s="75"/>
      <c r="NU259" s="75"/>
      <c r="NV259" s="75"/>
      <c r="NW259" s="75"/>
      <c r="NX259" s="75"/>
      <c r="NY259" s="75"/>
      <c r="NZ259" s="75"/>
      <c r="OA259" s="75"/>
      <c r="OB259" s="75"/>
      <c r="OC259" s="75"/>
      <c r="OD259" s="75"/>
      <c r="OE259" s="75"/>
      <c r="OF259" s="75"/>
      <c r="OG259" s="75"/>
      <c r="OH259" s="75"/>
      <c r="OI259" s="75"/>
      <c r="OJ259" s="75"/>
      <c r="OK259" s="75"/>
      <c r="OL259" s="75"/>
      <c r="OM259" s="75"/>
      <c r="ON259" s="75"/>
      <c r="OO259" s="75"/>
      <c r="OP259" s="75"/>
      <c r="OQ259" s="75"/>
      <c r="OR259" s="75"/>
      <c r="OS259" s="75"/>
      <c r="OT259" s="75"/>
      <c r="OU259" s="75"/>
      <c r="OV259" s="75"/>
      <c r="OW259" s="75"/>
      <c r="OX259" s="75"/>
      <c r="OY259" s="75"/>
      <c r="OZ259" s="75"/>
      <c r="PA259" s="75"/>
      <c r="PB259" s="75"/>
      <c r="PC259" s="75"/>
      <c r="PD259" s="75"/>
      <c r="PE259" s="75"/>
      <c r="PF259" s="75"/>
      <c r="PG259" s="75"/>
      <c r="PH259" s="75"/>
      <c r="PI259" s="75"/>
      <c r="PJ259" s="75"/>
      <c r="PK259" s="75"/>
      <c r="PL259" s="75"/>
      <c r="PM259" s="75"/>
      <c r="PN259" s="75"/>
      <c r="PO259" s="75"/>
      <c r="PP259" s="75"/>
      <c r="PQ259" s="75"/>
      <c r="PR259" s="75"/>
      <c r="PS259" s="75"/>
      <c r="PT259" s="75"/>
      <c r="PU259" s="75"/>
      <c r="PV259" s="75"/>
      <c r="PW259" s="75"/>
      <c r="PX259" s="75"/>
      <c r="PY259" s="75"/>
      <c r="PZ259" s="75"/>
      <c r="QA259" s="75"/>
      <c r="QB259" s="75"/>
      <c r="QC259" s="75"/>
      <c r="QD259" s="75"/>
      <c r="QE259" s="75"/>
      <c r="QF259" s="75"/>
      <c r="QG259" s="75"/>
      <c r="QH259" s="75"/>
      <c r="QI259" s="75"/>
      <c r="QJ259" s="75"/>
      <c r="QK259" s="75"/>
      <c r="QL259" s="75"/>
      <c r="QM259" s="75"/>
      <c r="QN259" s="75"/>
      <c r="QO259" s="75"/>
      <c r="QP259" s="75"/>
      <c r="QQ259" s="75"/>
      <c r="QR259" s="75"/>
      <c r="QS259" s="75"/>
      <c r="QT259" s="75"/>
      <c r="QU259" s="75"/>
      <c r="QV259" s="75"/>
      <c r="QW259" s="75"/>
      <c r="QX259" s="75"/>
      <c r="QY259" s="75"/>
      <c r="QZ259" s="75"/>
      <c r="RA259" s="75"/>
      <c r="RB259" s="75"/>
      <c r="RC259" s="75"/>
      <c r="RD259" s="75"/>
      <c r="RE259" s="75"/>
      <c r="RF259" s="75"/>
      <c r="RG259" s="75"/>
      <c r="RH259" s="75"/>
      <c r="RI259" s="75"/>
      <c r="RJ259" s="75"/>
      <c r="RK259" s="75"/>
      <c r="RL259" s="75"/>
      <c r="RM259" s="75"/>
      <c r="RN259" s="75"/>
      <c r="RO259" s="75"/>
      <c r="RP259" s="75"/>
      <c r="RQ259" s="75"/>
      <c r="RR259" s="75"/>
      <c r="RS259" s="75"/>
      <c r="RT259" s="75"/>
      <c r="RU259" s="75"/>
      <c r="RV259" s="75"/>
      <c r="RW259" s="75"/>
      <c r="RX259" s="75"/>
      <c r="RY259" s="75"/>
      <c r="RZ259" s="75"/>
      <c r="SA259" s="75"/>
      <c r="SB259" s="75"/>
      <c r="SC259" s="75"/>
      <c r="SD259" s="75"/>
      <c r="SE259" s="75"/>
    </row>
    <row r="260" spans="50:499" s="4" customFormat="1" x14ac:dyDescent="0.2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c r="EO260" s="75"/>
      <c r="EP260" s="75"/>
      <c r="EQ260" s="75"/>
      <c r="ER260" s="75"/>
      <c r="ES260" s="75"/>
      <c r="ET260" s="75"/>
      <c r="EU260" s="75"/>
      <c r="EV260" s="75"/>
      <c r="EW260" s="75"/>
      <c r="EX260" s="75"/>
      <c r="EY260" s="75"/>
      <c r="EZ260" s="75"/>
      <c r="FA260" s="75"/>
      <c r="FB260" s="75"/>
      <c r="FC260" s="75"/>
      <c r="FD260" s="75"/>
      <c r="FE260" s="75"/>
      <c r="FF260" s="75"/>
      <c r="FG260" s="75"/>
      <c r="FH260" s="75"/>
      <c r="FI260" s="75"/>
      <c r="FJ260" s="75"/>
      <c r="FK260" s="75"/>
      <c r="FL260" s="75"/>
      <c r="FM260" s="75"/>
      <c r="FN260" s="75"/>
      <c r="FO260" s="75"/>
      <c r="FP260" s="75"/>
      <c r="FQ260" s="75"/>
      <c r="FR260" s="75"/>
      <c r="FS260" s="75"/>
      <c r="FT260" s="75"/>
      <c r="FU260" s="75"/>
      <c r="FV260" s="75"/>
      <c r="FW260" s="75"/>
      <c r="FX260" s="75"/>
      <c r="FY260" s="75"/>
      <c r="FZ260" s="75"/>
      <c r="GA260" s="75"/>
      <c r="GB260" s="75"/>
      <c r="GC260" s="75"/>
      <c r="GD260" s="75"/>
      <c r="GE260" s="75"/>
      <c r="GF260" s="75"/>
      <c r="GG260" s="75"/>
      <c r="GH260" s="75"/>
      <c r="GI260" s="75"/>
      <c r="GJ260" s="75"/>
      <c r="GK260" s="75"/>
      <c r="GL260" s="75"/>
      <c r="GM260" s="75"/>
      <c r="GN260" s="75"/>
      <c r="GO260" s="75"/>
      <c r="GP260" s="75"/>
      <c r="GQ260" s="75"/>
      <c r="GR260" s="75"/>
      <c r="GS260" s="75"/>
      <c r="GT260" s="75"/>
      <c r="GU260" s="75"/>
      <c r="GV260" s="75"/>
      <c r="GW260" s="75"/>
      <c r="GX260" s="75"/>
      <c r="GY260" s="75"/>
      <c r="GZ260" s="75"/>
      <c r="HA260" s="75"/>
      <c r="HB260" s="75"/>
      <c r="HC260" s="75"/>
      <c r="HD260" s="75"/>
      <c r="HE260" s="75"/>
      <c r="HF260" s="75"/>
      <c r="HG260" s="75"/>
      <c r="HH260" s="75"/>
      <c r="HI260" s="75"/>
      <c r="HJ260" s="75"/>
      <c r="HK260" s="75"/>
      <c r="HL260" s="75"/>
      <c r="HM260" s="75"/>
      <c r="HN260" s="75"/>
      <c r="HO260" s="75"/>
      <c r="HP260" s="75"/>
      <c r="HQ260" s="75"/>
      <c r="HR260" s="75"/>
      <c r="HS260" s="75"/>
      <c r="HT260" s="75"/>
      <c r="HU260" s="75"/>
      <c r="HV260" s="75"/>
      <c r="HW260" s="75"/>
      <c r="HX260" s="75"/>
      <c r="HY260" s="75"/>
      <c r="HZ260" s="75"/>
      <c r="IA260" s="75"/>
      <c r="IB260" s="75"/>
      <c r="IC260" s="75"/>
      <c r="ID260" s="75"/>
      <c r="IE260" s="75"/>
      <c r="IF260" s="75"/>
      <c r="IG260" s="75"/>
      <c r="IH260" s="75"/>
      <c r="II260" s="75"/>
      <c r="IJ260" s="75"/>
      <c r="IK260" s="75"/>
      <c r="IL260" s="75"/>
      <c r="IM260" s="75"/>
      <c r="IN260" s="75"/>
      <c r="IO260" s="75"/>
      <c r="IP260" s="75"/>
      <c r="IQ260" s="75"/>
      <c r="IR260" s="75"/>
      <c r="IS260" s="75"/>
      <c r="IT260" s="75"/>
      <c r="IU260" s="75"/>
      <c r="IV260" s="75"/>
      <c r="IW260" s="75"/>
      <c r="IX260" s="75"/>
      <c r="IY260" s="75"/>
      <c r="IZ260" s="75"/>
      <c r="JA260" s="75"/>
      <c r="JB260" s="75"/>
      <c r="JC260" s="75"/>
      <c r="JD260" s="75"/>
      <c r="JE260" s="75"/>
      <c r="JF260" s="75"/>
      <c r="JG260" s="75"/>
      <c r="JH260" s="75"/>
      <c r="JI260" s="75"/>
      <c r="JJ260" s="75"/>
      <c r="JK260" s="75"/>
      <c r="JL260" s="75"/>
      <c r="JM260" s="75"/>
      <c r="JN260" s="75"/>
      <c r="JO260" s="75"/>
      <c r="JP260" s="75"/>
      <c r="JQ260" s="75"/>
      <c r="JR260" s="75"/>
      <c r="JS260" s="75"/>
      <c r="JT260" s="75"/>
      <c r="JU260" s="75"/>
      <c r="JV260" s="75"/>
      <c r="JW260" s="75"/>
      <c r="JX260" s="75"/>
      <c r="JY260" s="75"/>
      <c r="JZ260" s="75"/>
      <c r="KA260" s="75"/>
      <c r="KB260" s="75"/>
      <c r="KC260" s="75"/>
      <c r="KD260" s="75"/>
      <c r="KE260" s="75"/>
      <c r="KF260" s="75"/>
      <c r="KG260" s="75"/>
      <c r="KH260" s="75"/>
      <c r="KI260" s="75"/>
      <c r="KJ260" s="75"/>
      <c r="KK260" s="75"/>
      <c r="KL260" s="75"/>
      <c r="KM260" s="75"/>
      <c r="KN260" s="75"/>
      <c r="KO260" s="75"/>
      <c r="KP260" s="75"/>
      <c r="KQ260" s="75"/>
      <c r="KR260" s="75"/>
      <c r="KS260" s="75"/>
      <c r="KT260" s="75"/>
      <c r="KU260" s="75"/>
      <c r="KV260" s="75"/>
      <c r="KW260" s="75"/>
      <c r="KX260" s="75"/>
      <c r="KY260" s="75"/>
      <c r="KZ260" s="75"/>
      <c r="LA260" s="75"/>
      <c r="LB260" s="75"/>
      <c r="LC260" s="75"/>
      <c r="LD260" s="75"/>
      <c r="LE260" s="75"/>
      <c r="LF260" s="75"/>
      <c r="LG260" s="75"/>
      <c r="LH260" s="75"/>
      <c r="LI260" s="75"/>
      <c r="LJ260" s="75"/>
      <c r="LK260" s="75"/>
      <c r="LL260" s="75"/>
      <c r="LM260" s="75"/>
      <c r="LN260" s="75"/>
      <c r="LO260" s="75"/>
      <c r="LP260" s="75"/>
      <c r="LQ260" s="75"/>
      <c r="LR260" s="75"/>
      <c r="LS260" s="75"/>
      <c r="LT260" s="75"/>
      <c r="LU260" s="75"/>
      <c r="LV260" s="75"/>
      <c r="LW260" s="75"/>
      <c r="LX260" s="75"/>
      <c r="LY260" s="75"/>
      <c r="LZ260" s="75"/>
      <c r="MA260" s="75"/>
      <c r="MB260" s="75"/>
      <c r="MC260" s="75"/>
      <c r="MD260" s="75"/>
      <c r="ME260" s="75"/>
      <c r="MF260" s="75"/>
      <c r="MG260" s="75"/>
      <c r="MH260" s="75"/>
      <c r="MI260" s="75"/>
      <c r="MJ260" s="75"/>
      <c r="MK260" s="75"/>
      <c r="ML260" s="75"/>
      <c r="MM260" s="75"/>
      <c r="MN260" s="75"/>
      <c r="MO260" s="75"/>
      <c r="MP260" s="75"/>
      <c r="MQ260" s="75"/>
      <c r="MR260" s="75"/>
      <c r="MS260" s="75"/>
      <c r="MT260" s="75"/>
      <c r="MU260" s="75"/>
      <c r="MV260" s="75"/>
      <c r="MW260" s="75"/>
      <c r="MX260" s="75"/>
      <c r="MY260" s="75"/>
      <c r="MZ260" s="75"/>
      <c r="NA260" s="75"/>
      <c r="NB260" s="75"/>
      <c r="NC260" s="75"/>
      <c r="ND260" s="75"/>
      <c r="NE260" s="75"/>
      <c r="NF260" s="75"/>
      <c r="NG260" s="75"/>
      <c r="NH260" s="75"/>
      <c r="NI260" s="75"/>
      <c r="NJ260" s="75"/>
      <c r="NK260" s="75"/>
      <c r="NL260" s="75"/>
      <c r="NM260" s="75"/>
      <c r="NN260" s="75"/>
      <c r="NO260" s="75"/>
      <c r="NP260" s="75"/>
      <c r="NQ260" s="75"/>
      <c r="NR260" s="75"/>
      <c r="NS260" s="75"/>
      <c r="NT260" s="75"/>
      <c r="NU260" s="75"/>
      <c r="NV260" s="75"/>
      <c r="NW260" s="75"/>
      <c r="NX260" s="75"/>
      <c r="NY260" s="75"/>
      <c r="NZ260" s="75"/>
      <c r="OA260" s="75"/>
      <c r="OB260" s="75"/>
      <c r="OC260" s="75"/>
      <c r="OD260" s="75"/>
      <c r="OE260" s="75"/>
      <c r="OF260" s="75"/>
      <c r="OG260" s="75"/>
      <c r="OH260" s="75"/>
      <c r="OI260" s="75"/>
      <c r="OJ260" s="75"/>
      <c r="OK260" s="75"/>
      <c r="OL260" s="75"/>
      <c r="OM260" s="75"/>
      <c r="ON260" s="75"/>
      <c r="OO260" s="75"/>
      <c r="OP260" s="75"/>
      <c r="OQ260" s="75"/>
      <c r="OR260" s="75"/>
      <c r="OS260" s="75"/>
      <c r="OT260" s="75"/>
      <c r="OU260" s="75"/>
      <c r="OV260" s="75"/>
      <c r="OW260" s="75"/>
      <c r="OX260" s="75"/>
      <c r="OY260" s="75"/>
      <c r="OZ260" s="75"/>
      <c r="PA260" s="75"/>
      <c r="PB260" s="75"/>
      <c r="PC260" s="75"/>
      <c r="PD260" s="75"/>
      <c r="PE260" s="75"/>
      <c r="PF260" s="75"/>
      <c r="PG260" s="75"/>
      <c r="PH260" s="75"/>
      <c r="PI260" s="75"/>
      <c r="PJ260" s="75"/>
      <c r="PK260" s="75"/>
      <c r="PL260" s="75"/>
      <c r="PM260" s="75"/>
      <c r="PN260" s="75"/>
      <c r="PO260" s="75"/>
      <c r="PP260" s="75"/>
      <c r="PQ260" s="75"/>
      <c r="PR260" s="75"/>
      <c r="PS260" s="75"/>
      <c r="PT260" s="75"/>
      <c r="PU260" s="75"/>
      <c r="PV260" s="75"/>
      <c r="PW260" s="75"/>
      <c r="PX260" s="75"/>
      <c r="PY260" s="75"/>
      <c r="PZ260" s="75"/>
      <c r="QA260" s="75"/>
      <c r="QB260" s="75"/>
      <c r="QC260" s="75"/>
      <c r="QD260" s="75"/>
      <c r="QE260" s="75"/>
      <c r="QF260" s="75"/>
      <c r="QG260" s="75"/>
      <c r="QH260" s="75"/>
      <c r="QI260" s="75"/>
      <c r="QJ260" s="75"/>
      <c r="QK260" s="75"/>
      <c r="QL260" s="75"/>
      <c r="QM260" s="75"/>
      <c r="QN260" s="75"/>
      <c r="QO260" s="75"/>
      <c r="QP260" s="75"/>
      <c r="QQ260" s="75"/>
      <c r="QR260" s="75"/>
      <c r="QS260" s="75"/>
      <c r="QT260" s="75"/>
      <c r="QU260" s="75"/>
      <c r="QV260" s="75"/>
      <c r="QW260" s="75"/>
      <c r="QX260" s="75"/>
      <c r="QY260" s="75"/>
      <c r="QZ260" s="75"/>
      <c r="RA260" s="75"/>
      <c r="RB260" s="75"/>
      <c r="RC260" s="75"/>
      <c r="RD260" s="75"/>
      <c r="RE260" s="75"/>
      <c r="RF260" s="75"/>
      <c r="RG260" s="75"/>
      <c r="RH260" s="75"/>
      <c r="RI260" s="75"/>
      <c r="RJ260" s="75"/>
      <c r="RK260" s="75"/>
      <c r="RL260" s="75"/>
      <c r="RM260" s="75"/>
      <c r="RN260" s="75"/>
      <c r="RO260" s="75"/>
      <c r="RP260" s="75"/>
      <c r="RQ260" s="75"/>
      <c r="RR260" s="75"/>
      <c r="RS260" s="75"/>
      <c r="RT260" s="75"/>
      <c r="RU260" s="75"/>
      <c r="RV260" s="75"/>
      <c r="RW260" s="75"/>
      <c r="RX260" s="75"/>
      <c r="RY260" s="75"/>
      <c r="RZ260" s="75"/>
      <c r="SA260" s="75"/>
      <c r="SB260" s="75"/>
      <c r="SC260" s="75"/>
      <c r="SD260" s="75"/>
      <c r="SE260" s="75"/>
    </row>
    <row r="261" spans="50:499" s="4" customFormat="1" x14ac:dyDescent="0.2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c r="FS261" s="75"/>
      <c r="FT261" s="75"/>
      <c r="FU261" s="75"/>
      <c r="FV261" s="75"/>
      <c r="FW261" s="75"/>
      <c r="FX261" s="75"/>
      <c r="FY261" s="75"/>
      <c r="FZ261" s="75"/>
      <c r="GA261" s="75"/>
      <c r="GB261" s="75"/>
      <c r="GC261" s="75"/>
      <c r="GD261" s="75"/>
      <c r="GE261" s="75"/>
      <c r="GF261" s="75"/>
      <c r="GG261" s="75"/>
      <c r="GH261" s="75"/>
      <c r="GI261" s="75"/>
      <c r="GJ261" s="75"/>
      <c r="GK261" s="75"/>
      <c r="GL261" s="75"/>
      <c r="GM261" s="75"/>
      <c r="GN261" s="75"/>
      <c r="GO261" s="75"/>
      <c r="GP261" s="75"/>
      <c r="GQ261" s="75"/>
      <c r="GR261" s="75"/>
      <c r="GS261" s="75"/>
      <c r="GT261" s="75"/>
      <c r="GU261" s="75"/>
      <c r="GV261" s="75"/>
      <c r="GW261" s="75"/>
      <c r="GX261" s="75"/>
      <c r="GY261" s="75"/>
      <c r="GZ261" s="75"/>
      <c r="HA261" s="75"/>
      <c r="HB261" s="75"/>
      <c r="HC261" s="75"/>
      <c r="HD261" s="75"/>
      <c r="HE261" s="75"/>
      <c r="HF261" s="75"/>
      <c r="HG261" s="75"/>
      <c r="HH261" s="75"/>
      <c r="HI261" s="75"/>
      <c r="HJ261" s="75"/>
      <c r="HK261" s="75"/>
      <c r="HL261" s="75"/>
      <c r="HM261" s="75"/>
      <c r="HN261" s="75"/>
      <c r="HO261" s="75"/>
      <c r="HP261" s="75"/>
      <c r="HQ261" s="75"/>
      <c r="HR261" s="75"/>
      <c r="HS261" s="75"/>
      <c r="HT261" s="75"/>
      <c r="HU261" s="75"/>
      <c r="HV261" s="75"/>
      <c r="HW261" s="75"/>
      <c r="HX261" s="75"/>
      <c r="HY261" s="75"/>
      <c r="HZ261" s="75"/>
      <c r="IA261" s="75"/>
      <c r="IB261" s="75"/>
      <c r="IC261" s="75"/>
      <c r="ID261" s="75"/>
      <c r="IE261" s="75"/>
      <c r="IF261" s="75"/>
      <c r="IG261" s="75"/>
      <c r="IH261" s="75"/>
      <c r="II261" s="75"/>
      <c r="IJ261" s="75"/>
      <c r="IK261" s="75"/>
      <c r="IL261" s="75"/>
      <c r="IM261" s="75"/>
      <c r="IN261" s="75"/>
      <c r="IO261" s="75"/>
      <c r="IP261" s="75"/>
      <c r="IQ261" s="75"/>
      <c r="IR261" s="75"/>
      <c r="IS261" s="75"/>
      <c r="IT261" s="75"/>
      <c r="IU261" s="75"/>
      <c r="IV261" s="75"/>
      <c r="IW261" s="75"/>
      <c r="IX261" s="75"/>
      <c r="IY261" s="75"/>
      <c r="IZ261" s="75"/>
      <c r="JA261" s="75"/>
      <c r="JB261" s="75"/>
      <c r="JC261" s="75"/>
      <c r="JD261" s="75"/>
      <c r="JE261" s="75"/>
      <c r="JF261" s="75"/>
      <c r="JG261" s="75"/>
      <c r="JH261" s="75"/>
      <c r="JI261" s="75"/>
      <c r="JJ261" s="75"/>
      <c r="JK261" s="75"/>
      <c r="JL261" s="75"/>
      <c r="JM261" s="75"/>
      <c r="JN261" s="75"/>
      <c r="JO261" s="75"/>
      <c r="JP261" s="75"/>
      <c r="JQ261" s="75"/>
      <c r="JR261" s="75"/>
      <c r="JS261" s="75"/>
      <c r="JT261" s="75"/>
      <c r="JU261" s="75"/>
      <c r="JV261" s="75"/>
      <c r="JW261" s="75"/>
      <c r="JX261" s="75"/>
      <c r="JY261" s="75"/>
      <c r="JZ261" s="75"/>
      <c r="KA261" s="75"/>
      <c r="KB261" s="75"/>
      <c r="KC261" s="75"/>
      <c r="KD261" s="75"/>
      <c r="KE261" s="75"/>
      <c r="KF261" s="75"/>
      <c r="KG261" s="75"/>
      <c r="KH261" s="75"/>
      <c r="KI261" s="75"/>
      <c r="KJ261" s="75"/>
      <c r="KK261" s="75"/>
      <c r="KL261" s="75"/>
      <c r="KM261" s="75"/>
      <c r="KN261" s="75"/>
      <c r="KO261" s="75"/>
      <c r="KP261" s="75"/>
      <c r="KQ261" s="75"/>
      <c r="KR261" s="75"/>
      <c r="KS261" s="75"/>
      <c r="KT261" s="75"/>
      <c r="KU261" s="75"/>
      <c r="KV261" s="75"/>
      <c r="KW261" s="75"/>
      <c r="KX261" s="75"/>
      <c r="KY261" s="75"/>
      <c r="KZ261" s="75"/>
      <c r="LA261" s="75"/>
      <c r="LB261" s="75"/>
      <c r="LC261" s="75"/>
      <c r="LD261" s="75"/>
      <c r="LE261" s="75"/>
      <c r="LF261" s="75"/>
      <c r="LG261" s="75"/>
      <c r="LH261" s="75"/>
      <c r="LI261" s="75"/>
      <c r="LJ261" s="75"/>
      <c r="LK261" s="75"/>
      <c r="LL261" s="75"/>
      <c r="LM261" s="75"/>
      <c r="LN261" s="75"/>
      <c r="LO261" s="75"/>
      <c r="LP261" s="75"/>
      <c r="LQ261" s="75"/>
      <c r="LR261" s="75"/>
      <c r="LS261" s="75"/>
      <c r="LT261" s="75"/>
      <c r="LU261" s="75"/>
      <c r="LV261" s="75"/>
      <c r="LW261" s="75"/>
      <c r="LX261" s="75"/>
      <c r="LY261" s="75"/>
      <c r="LZ261" s="75"/>
      <c r="MA261" s="75"/>
      <c r="MB261" s="75"/>
      <c r="MC261" s="75"/>
      <c r="MD261" s="75"/>
      <c r="ME261" s="75"/>
      <c r="MF261" s="75"/>
      <c r="MG261" s="75"/>
      <c r="MH261" s="75"/>
      <c r="MI261" s="75"/>
      <c r="MJ261" s="75"/>
      <c r="MK261" s="75"/>
      <c r="ML261" s="75"/>
      <c r="MM261" s="75"/>
      <c r="MN261" s="75"/>
      <c r="MO261" s="75"/>
      <c r="MP261" s="75"/>
      <c r="MQ261" s="75"/>
      <c r="MR261" s="75"/>
      <c r="MS261" s="75"/>
      <c r="MT261" s="75"/>
      <c r="MU261" s="75"/>
      <c r="MV261" s="75"/>
      <c r="MW261" s="75"/>
      <c r="MX261" s="75"/>
      <c r="MY261" s="75"/>
      <c r="MZ261" s="75"/>
      <c r="NA261" s="75"/>
      <c r="NB261" s="75"/>
      <c r="NC261" s="75"/>
      <c r="ND261" s="75"/>
      <c r="NE261" s="75"/>
      <c r="NF261" s="75"/>
      <c r="NG261" s="75"/>
      <c r="NH261" s="75"/>
      <c r="NI261" s="75"/>
      <c r="NJ261" s="75"/>
      <c r="NK261" s="75"/>
      <c r="NL261" s="75"/>
      <c r="NM261" s="75"/>
      <c r="NN261" s="75"/>
      <c r="NO261" s="75"/>
      <c r="NP261" s="75"/>
      <c r="NQ261" s="75"/>
      <c r="NR261" s="75"/>
      <c r="NS261" s="75"/>
      <c r="NT261" s="75"/>
      <c r="NU261" s="75"/>
      <c r="NV261" s="75"/>
      <c r="NW261" s="75"/>
      <c r="NX261" s="75"/>
      <c r="NY261" s="75"/>
      <c r="NZ261" s="75"/>
      <c r="OA261" s="75"/>
      <c r="OB261" s="75"/>
      <c r="OC261" s="75"/>
      <c r="OD261" s="75"/>
      <c r="OE261" s="75"/>
      <c r="OF261" s="75"/>
      <c r="OG261" s="75"/>
      <c r="OH261" s="75"/>
      <c r="OI261" s="75"/>
      <c r="OJ261" s="75"/>
      <c r="OK261" s="75"/>
      <c r="OL261" s="75"/>
      <c r="OM261" s="75"/>
      <c r="ON261" s="75"/>
      <c r="OO261" s="75"/>
      <c r="OP261" s="75"/>
      <c r="OQ261" s="75"/>
      <c r="OR261" s="75"/>
      <c r="OS261" s="75"/>
      <c r="OT261" s="75"/>
      <c r="OU261" s="75"/>
      <c r="OV261" s="75"/>
      <c r="OW261" s="75"/>
      <c r="OX261" s="75"/>
      <c r="OY261" s="75"/>
      <c r="OZ261" s="75"/>
      <c r="PA261" s="75"/>
      <c r="PB261" s="75"/>
      <c r="PC261" s="75"/>
      <c r="PD261" s="75"/>
      <c r="PE261" s="75"/>
      <c r="PF261" s="75"/>
      <c r="PG261" s="75"/>
      <c r="PH261" s="75"/>
      <c r="PI261" s="75"/>
      <c r="PJ261" s="75"/>
      <c r="PK261" s="75"/>
      <c r="PL261" s="75"/>
      <c r="PM261" s="75"/>
      <c r="PN261" s="75"/>
      <c r="PO261" s="75"/>
      <c r="PP261" s="75"/>
      <c r="PQ261" s="75"/>
      <c r="PR261" s="75"/>
      <c r="PS261" s="75"/>
      <c r="PT261" s="75"/>
      <c r="PU261" s="75"/>
      <c r="PV261" s="75"/>
      <c r="PW261" s="75"/>
      <c r="PX261" s="75"/>
      <c r="PY261" s="75"/>
      <c r="PZ261" s="75"/>
      <c r="QA261" s="75"/>
      <c r="QB261" s="75"/>
      <c r="QC261" s="75"/>
      <c r="QD261" s="75"/>
      <c r="QE261" s="75"/>
      <c r="QF261" s="75"/>
      <c r="QG261" s="75"/>
      <c r="QH261" s="75"/>
      <c r="QI261" s="75"/>
      <c r="QJ261" s="75"/>
      <c r="QK261" s="75"/>
      <c r="QL261" s="75"/>
      <c r="QM261" s="75"/>
      <c r="QN261" s="75"/>
      <c r="QO261" s="75"/>
      <c r="QP261" s="75"/>
      <c r="QQ261" s="75"/>
      <c r="QR261" s="75"/>
      <c r="QS261" s="75"/>
      <c r="QT261" s="75"/>
      <c r="QU261" s="75"/>
      <c r="QV261" s="75"/>
      <c r="QW261" s="75"/>
      <c r="QX261" s="75"/>
      <c r="QY261" s="75"/>
      <c r="QZ261" s="75"/>
      <c r="RA261" s="75"/>
      <c r="RB261" s="75"/>
      <c r="RC261" s="75"/>
      <c r="RD261" s="75"/>
      <c r="RE261" s="75"/>
      <c r="RF261" s="75"/>
      <c r="RG261" s="75"/>
      <c r="RH261" s="75"/>
      <c r="RI261" s="75"/>
      <c r="RJ261" s="75"/>
      <c r="RK261" s="75"/>
      <c r="RL261" s="75"/>
      <c r="RM261" s="75"/>
      <c r="RN261" s="75"/>
      <c r="RO261" s="75"/>
      <c r="RP261" s="75"/>
      <c r="RQ261" s="75"/>
      <c r="RR261" s="75"/>
      <c r="RS261" s="75"/>
      <c r="RT261" s="75"/>
      <c r="RU261" s="75"/>
      <c r="RV261" s="75"/>
      <c r="RW261" s="75"/>
      <c r="RX261" s="75"/>
      <c r="RY261" s="75"/>
      <c r="RZ261" s="75"/>
      <c r="SA261" s="75"/>
      <c r="SB261" s="75"/>
      <c r="SC261" s="75"/>
      <c r="SD261" s="75"/>
      <c r="SE261" s="75"/>
    </row>
    <row r="262" spans="50:499" s="4" customFormat="1" x14ac:dyDescent="0.2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c r="FS262" s="75"/>
      <c r="FT262" s="75"/>
      <c r="FU262" s="75"/>
      <c r="FV262" s="75"/>
      <c r="FW262" s="75"/>
      <c r="FX262" s="75"/>
      <c r="FY262" s="75"/>
      <c r="FZ262" s="75"/>
      <c r="GA262" s="75"/>
      <c r="GB262" s="75"/>
      <c r="GC262" s="75"/>
      <c r="GD262" s="75"/>
      <c r="GE262" s="75"/>
      <c r="GF262" s="75"/>
      <c r="GG262" s="75"/>
      <c r="GH262" s="75"/>
      <c r="GI262" s="75"/>
      <c r="GJ262" s="75"/>
      <c r="GK262" s="75"/>
      <c r="GL262" s="75"/>
      <c r="GM262" s="75"/>
      <c r="GN262" s="75"/>
      <c r="GO262" s="75"/>
      <c r="GP262" s="75"/>
      <c r="GQ262" s="75"/>
      <c r="GR262" s="75"/>
      <c r="GS262" s="75"/>
      <c r="GT262" s="75"/>
      <c r="GU262" s="75"/>
      <c r="GV262" s="75"/>
      <c r="GW262" s="75"/>
      <c r="GX262" s="75"/>
      <c r="GY262" s="75"/>
      <c r="GZ262" s="75"/>
      <c r="HA262" s="75"/>
      <c r="HB262" s="75"/>
      <c r="HC262" s="75"/>
      <c r="HD262" s="75"/>
      <c r="HE262" s="75"/>
      <c r="HF262" s="75"/>
      <c r="HG262" s="75"/>
      <c r="HH262" s="75"/>
      <c r="HI262" s="75"/>
      <c r="HJ262" s="75"/>
      <c r="HK262" s="75"/>
      <c r="HL262" s="75"/>
      <c r="HM262" s="75"/>
      <c r="HN262" s="75"/>
      <c r="HO262" s="75"/>
      <c r="HP262" s="75"/>
      <c r="HQ262" s="75"/>
      <c r="HR262" s="75"/>
      <c r="HS262" s="75"/>
      <c r="HT262" s="75"/>
      <c r="HU262" s="75"/>
      <c r="HV262" s="75"/>
      <c r="HW262" s="75"/>
      <c r="HX262" s="75"/>
      <c r="HY262" s="75"/>
      <c r="HZ262" s="75"/>
      <c r="IA262" s="75"/>
      <c r="IB262" s="75"/>
      <c r="IC262" s="75"/>
      <c r="ID262" s="75"/>
      <c r="IE262" s="75"/>
      <c r="IF262" s="75"/>
      <c r="IG262" s="75"/>
      <c r="IH262" s="75"/>
      <c r="II262" s="75"/>
      <c r="IJ262" s="75"/>
      <c r="IK262" s="75"/>
      <c r="IL262" s="75"/>
      <c r="IM262" s="75"/>
      <c r="IN262" s="75"/>
      <c r="IO262" s="75"/>
      <c r="IP262" s="75"/>
      <c r="IQ262" s="75"/>
      <c r="IR262" s="75"/>
      <c r="IS262" s="75"/>
      <c r="IT262" s="75"/>
      <c r="IU262" s="75"/>
      <c r="IV262" s="75"/>
      <c r="IW262" s="75"/>
      <c r="IX262" s="75"/>
      <c r="IY262" s="75"/>
      <c r="IZ262" s="75"/>
      <c r="JA262" s="75"/>
      <c r="JB262" s="75"/>
      <c r="JC262" s="75"/>
      <c r="JD262" s="75"/>
      <c r="JE262" s="75"/>
      <c r="JF262" s="75"/>
      <c r="JG262" s="75"/>
      <c r="JH262" s="75"/>
      <c r="JI262" s="75"/>
      <c r="JJ262" s="75"/>
      <c r="JK262" s="75"/>
      <c r="JL262" s="75"/>
      <c r="JM262" s="75"/>
      <c r="JN262" s="75"/>
      <c r="JO262" s="75"/>
      <c r="JP262" s="75"/>
      <c r="JQ262" s="75"/>
      <c r="JR262" s="75"/>
      <c r="JS262" s="75"/>
      <c r="JT262" s="75"/>
      <c r="JU262" s="75"/>
      <c r="JV262" s="75"/>
      <c r="JW262" s="75"/>
      <c r="JX262" s="75"/>
      <c r="JY262" s="75"/>
      <c r="JZ262" s="75"/>
      <c r="KA262" s="75"/>
      <c r="KB262" s="75"/>
      <c r="KC262" s="75"/>
      <c r="KD262" s="75"/>
      <c r="KE262" s="75"/>
      <c r="KF262" s="75"/>
      <c r="KG262" s="75"/>
      <c r="KH262" s="75"/>
      <c r="KI262" s="75"/>
      <c r="KJ262" s="75"/>
      <c r="KK262" s="75"/>
      <c r="KL262" s="75"/>
      <c r="KM262" s="75"/>
      <c r="KN262" s="75"/>
      <c r="KO262" s="75"/>
      <c r="KP262" s="75"/>
      <c r="KQ262" s="75"/>
      <c r="KR262" s="75"/>
      <c r="KS262" s="75"/>
      <c r="KT262" s="75"/>
      <c r="KU262" s="75"/>
      <c r="KV262" s="75"/>
      <c r="KW262" s="75"/>
      <c r="KX262" s="75"/>
      <c r="KY262" s="75"/>
      <c r="KZ262" s="75"/>
      <c r="LA262" s="75"/>
      <c r="LB262" s="75"/>
      <c r="LC262" s="75"/>
      <c r="LD262" s="75"/>
      <c r="LE262" s="75"/>
      <c r="LF262" s="75"/>
      <c r="LG262" s="75"/>
      <c r="LH262" s="75"/>
      <c r="LI262" s="75"/>
      <c r="LJ262" s="75"/>
      <c r="LK262" s="75"/>
      <c r="LL262" s="75"/>
      <c r="LM262" s="75"/>
      <c r="LN262" s="75"/>
      <c r="LO262" s="75"/>
      <c r="LP262" s="75"/>
      <c r="LQ262" s="75"/>
      <c r="LR262" s="75"/>
      <c r="LS262" s="75"/>
      <c r="LT262" s="75"/>
      <c r="LU262" s="75"/>
      <c r="LV262" s="75"/>
      <c r="LW262" s="75"/>
      <c r="LX262" s="75"/>
      <c r="LY262" s="75"/>
      <c r="LZ262" s="75"/>
      <c r="MA262" s="75"/>
      <c r="MB262" s="75"/>
      <c r="MC262" s="75"/>
      <c r="MD262" s="75"/>
      <c r="ME262" s="75"/>
      <c r="MF262" s="75"/>
      <c r="MG262" s="75"/>
      <c r="MH262" s="75"/>
      <c r="MI262" s="75"/>
      <c r="MJ262" s="75"/>
      <c r="MK262" s="75"/>
      <c r="ML262" s="75"/>
      <c r="MM262" s="75"/>
      <c r="MN262" s="75"/>
      <c r="MO262" s="75"/>
      <c r="MP262" s="75"/>
      <c r="MQ262" s="75"/>
      <c r="MR262" s="75"/>
      <c r="MS262" s="75"/>
      <c r="MT262" s="75"/>
      <c r="MU262" s="75"/>
      <c r="MV262" s="75"/>
      <c r="MW262" s="75"/>
      <c r="MX262" s="75"/>
      <c r="MY262" s="75"/>
      <c r="MZ262" s="75"/>
      <c r="NA262" s="75"/>
      <c r="NB262" s="75"/>
      <c r="NC262" s="75"/>
      <c r="ND262" s="75"/>
      <c r="NE262" s="75"/>
      <c r="NF262" s="75"/>
      <c r="NG262" s="75"/>
      <c r="NH262" s="75"/>
      <c r="NI262" s="75"/>
      <c r="NJ262" s="75"/>
      <c r="NK262" s="75"/>
      <c r="NL262" s="75"/>
      <c r="NM262" s="75"/>
      <c r="NN262" s="75"/>
      <c r="NO262" s="75"/>
      <c r="NP262" s="75"/>
      <c r="NQ262" s="75"/>
      <c r="NR262" s="75"/>
      <c r="NS262" s="75"/>
      <c r="NT262" s="75"/>
      <c r="NU262" s="75"/>
      <c r="NV262" s="75"/>
      <c r="NW262" s="75"/>
      <c r="NX262" s="75"/>
      <c r="NY262" s="75"/>
      <c r="NZ262" s="75"/>
      <c r="OA262" s="75"/>
      <c r="OB262" s="75"/>
      <c r="OC262" s="75"/>
      <c r="OD262" s="75"/>
      <c r="OE262" s="75"/>
      <c r="OF262" s="75"/>
      <c r="OG262" s="75"/>
      <c r="OH262" s="75"/>
      <c r="OI262" s="75"/>
      <c r="OJ262" s="75"/>
      <c r="OK262" s="75"/>
      <c r="OL262" s="75"/>
      <c r="OM262" s="75"/>
      <c r="ON262" s="75"/>
      <c r="OO262" s="75"/>
      <c r="OP262" s="75"/>
      <c r="OQ262" s="75"/>
      <c r="OR262" s="75"/>
      <c r="OS262" s="75"/>
      <c r="OT262" s="75"/>
      <c r="OU262" s="75"/>
      <c r="OV262" s="75"/>
      <c r="OW262" s="75"/>
      <c r="OX262" s="75"/>
      <c r="OY262" s="75"/>
      <c r="OZ262" s="75"/>
      <c r="PA262" s="75"/>
      <c r="PB262" s="75"/>
      <c r="PC262" s="75"/>
      <c r="PD262" s="75"/>
      <c r="PE262" s="75"/>
      <c r="PF262" s="75"/>
      <c r="PG262" s="75"/>
      <c r="PH262" s="75"/>
      <c r="PI262" s="75"/>
      <c r="PJ262" s="75"/>
      <c r="PK262" s="75"/>
      <c r="PL262" s="75"/>
      <c r="PM262" s="75"/>
      <c r="PN262" s="75"/>
      <c r="PO262" s="75"/>
      <c r="PP262" s="75"/>
      <c r="PQ262" s="75"/>
      <c r="PR262" s="75"/>
      <c r="PS262" s="75"/>
      <c r="PT262" s="75"/>
      <c r="PU262" s="75"/>
      <c r="PV262" s="75"/>
      <c r="PW262" s="75"/>
      <c r="PX262" s="75"/>
      <c r="PY262" s="75"/>
      <c r="PZ262" s="75"/>
      <c r="QA262" s="75"/>
      <c r="QB262" s="75"/>
      <c r="QC262" s="75"/>
      <c r="QD262" s="75"/>
      <c r="QE262" s="75"/>
      <c r="QF262" s="75"/>
      <c r="QG262" s="75"/>
      <c r="QH262" s="75"/>
      <c r="QI262" s="75"/>
      <c r="QJ262" s="75"/>
      <c r="QK262" s="75"/>
      <c r="QL262" s="75"/>
      <c r="QM262" s="75"/>
      <c r="QN262" s="75"/>
      <c r="QO262" s="75"/>
      <c r="QP262" s="75"/>
      <c r="QQ262" s="75"/>
      <c r="QR262" s="75"/>
      <c r="QS262" s="75"/>
      <c r="QT262" s="75"/>
      <c r="QU262" s="75"/>
      <c r="QV262" s="75"/>
      <c r="QW262" s="75"/>
      <c r="QX262" s="75"/>
      <c r="QY262" s="75"/>
      <c r="QZ262" s="75"/>
      <c r="RA262" s="75"/>
      <c r="RB262" s="75"/>
      <c r="RC262" s="75"/>
      <c r="RD262" s="75"/>
      <c r="RE262" s="75"/>
      <c r="RF262" s="75"/>
      <c r="RG262" s="75"/>
      <c r="RH262" s="75"/>
      <c r="RI262" s="75"/>
      <c r="RJ262" s="75"/>
      <c r="RK262" s="75"/>
      <c r="RL262" s="75"/>
      <c r="RM262" s="75"/>
      <c r="RN262" s="75"/>
      <c r="RO262" s="75"/>
      <c r="RP262" s="75"/>
      <c r="RQ262" s="75"/>
      <c r="RR262" s="75"/>
      <c r="RS262" s="75"/>
      <c r="RT262" s="75"/>
      <c r="RU262" s="75"/>
      <c r="RV262" s="75"/>
      <c r="RW262" s="75"/>
      <c r="RX262" s="75"/>
      <c r="RY262" s="75"/>
      <c r="RZ262" s="75"/>
      <c r="SA262" s="75"/>
      <c r="SB262" s="75"/>
      <c r="SC262" s="75"/>
      <c r="SD262" s="75"/>
      <c r="SE262" s="75"/>
    </row>
    <row r="263" spans="50:499" s="4" customFormat="1" x14ac:dyDescent="0.2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75"/>
      <c r="OF263" s="75"/>
      <c r="OG263" s="75"/>
      <c r="OH263" s="75"/>
      <c r="OI263" s="75"/>
      <c r="OJ263" s="75"/>
      <c r="OK263" s="75"/>
      <c r="OL263" s="75"/>
      <c r="OM263" s="75"/>
      <c r="ON263" s="75"/>
      <c r="OO263" s="75"/>
      <c r="OP263" s="75"/>
      <c r="OQ263" s="75"/>
      <c r="OR263" s="75"/>
      <c r="OS263" s="75"/>
      <c r="OT263" s="75"/>
      <c r="OU263" s="75"/>
      <c r="OV263" s="75"/>
      <c r="OW263" s="75"/>
      <c r="OX263" s="75"/>
      <c r="OY263" s="75"/>
      <c r="OZ263" s="75"/>
      <c r="PA263" s="75"/>
      <c r="PB263" s="75"/>
      <c r="PC263" s="75"/>
      <c r="PD263" s="75"/>
      <c r="PE263" s="75"/>
      <c r="PF263" s="75"/>
      <c r="PG263" s="75"/>
      <c r="PH263" s="75"/>
      <c r="PI263" s="75"/>
      <c r="PJ263" s="75"/>
      <c r="PK263" s="75"/>
      <c r="PL263" s="75"/>
      <c r="PM263" s="75"/>
      <c r="PN263" s="75"/>
      <c r="PO263" s="75"/>
      <c r="PP263" s="75"/>
      <c r="PQ263" s="75"/>
      <c r="PR263" s="75"/>
      <c r="PS263" s="75"/>
      <c r="PT263" s="75"/>
      <c r="PU263" s="75"/>
      <c r="PV263" s="75"/>
      <c r="PW263" s="75"/>
      <c r="PX263" s="75"/>
      <c r="PY263" s="75"/>
      <c r="PZ263" s="75"/>
      <c r="QA263" s="75"/>
      <c r="QB263" s="75"/>
      <c r="QC263" s="75"/>
      <c r="QD263" s="75"/>
      <c r="QE263" s="75"/>
      <c r="QF263" s="75"/>
      <c r="QG263" s="75"/>
      <c r="QH263" s="75"/>
      <c r="QI263" s="75"/>
      <c r="QJ263" s="75"/>
      <c r="QK263" s="75"/>
      <c r="QL263" s="75"/>
      <c r="QM263" s="75"/>
      <c r="QN263" s="75"/>
      <c r="QO263" s="75"/>
      <c r="QP263" s="75"/>
      <c r="QQ263" s="75"/>
      <c r="QR263" s="75"/>
      <c r="QS263" s="75"/>
      <c r="QT263" s="75"/>
      <c r="QU263" s="75"/>
      <c r="QV263" s="75"/>
      <c r="QW263" s="75"/>
      <c r="QX263" s="75"/>
      <c r="QY263" s="75"/>
      <c r="QZ263" s="75"/>
      <c r="RA263" s="75"/>
      <c r="RB263" s="75"/>
      <c r="RC263" s="75"/>
      <c r="RD263" s="75"/>
      <c r="RE263" s="75"/>
      <c r="RF263" s="75"/>
      <c r="RG263" s="75"/>
      <c r="RH263" s="75"/>
      <c r="RI263" s="75"/>
      <c r="RJ263" s="75"/>
      <c r="RK263" s="75"/>
      <c r="RL263" s="75"/>
      <c r="RM263" s="75"/>
      <c r="RN263" s="75"/>
      <c r="RO263" s="75"/>
      <c r="RP263" s="75"/>
      <c r="RQ263" s="75"/>
      <c r="RR263" s="75"/>
      <c r="RS263" s="75"/>
      <c r="RT263" s="75"/>
      <c r="RU263" s="75"/>
      <c r="RV263" s="75"/>
      <c r="RW263" s="75"/>
      <c r="RX263" s="75"/>
      <c r="RY263" s="75"/>
      <c r="RZ263" s="75"/>
      <c r="SA263" s="75"/>
      <c r="SB263" s="75"/>
      <c r="SC263" s="75"/>
      <c r="SD263" s="75"/>
      <c r="SE263" s="75"/>
    </row>
    <row r="264" spans="50:499" s="4" customFormat="1" x14ac:dyDescent="0.2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c r="EO264" s="75"/>
      <c r="EP264" s="75"/>
      <c r="EQ264" s="75"/>
      <c r="ER264" s="75"/>
      <c r="ES264" s="75"/>
      <c r="ET264" s="75"/>
      <c r="EU264" s="75"/>
      <c r="EV264" s="75"/>
      <c r="EW264" s="75"/>
      <c r="EX264" s="75"/>
      <c r="EY264" s="75"/>
      <c r="EZ264" s="75"/>
      <c r="FA264" s="75"/>
      <c r="FB264" s="75"/>
      <c r="FC264" s="75"/>
      <c r="FD264" s="75"/>
      <c r="FE264" s="75"/>
      <c r="FF264" s="75"/>
      <c r="FG264" s="75"/>
      <c r="FH264" s="75"/>
      <c r="FI264" s="75"/>
      <c r="FJ264" s="75"/>
      <c r="FK264" s="75"/>
      <c r="FL264" s="75"/>
      <c r="FM264" s="75"/>
      <c r="FN264" s="75"/>
      <c r="FO264" s="75"/>
      <c r="FP264" s="75"/>
      <c r="FQ264" s="75"/>
      <c r="FR264" s="75"/>
      <c r="FS264" s="75"/>
      <c r="FT264" s="75"/>
      <c r="FU264" s="75"/>
      <c r="FV264" s="75"/>
      <c r="FW264" s="75"/>
      <c r="FX264" s="75"/>
      <c r="FY264" s="75"/>
      <c r="FZ264" s="75"/>
      <c r="GA264" s="75"/>
      <c r="GB264" s="75"/>
      <c r="GC264" s="75"/>
      <c r="GD264" s="75"/>
      <c r="GE264" s="75"/>
      <c r="GF264" s="75"/>
      <c r="GG264" s="75"/>
      <c r="GH264" s="75"/>
      <c r="GI264" s="75"/>
      <c r="GJ264" s="75"/>
      <c r="GK264" s="75"/>
      <c r="GL264" s="75"/>
      <c r="GM264" s="75"/>
      <c r="GN264" s="75"/>
      <c r="GO264" s="75"/>
      <c r="GP264" s="75"/>
      <c r="GQ264" s="75"/>
      <c r="GR264" s="75"/>
      <c r="GS264" s="75"/>
      <c r="GT264" s="75"/>
      <c r="GU264" s="75"/>
      <c r="GV264" s="75"/>
      <c r="GW264" s="75"/>
      <c r="GX264" s="75"/>
      <c r="GY264" s="75"/>
      <c r="GZ264" s="75"/>
      <c r="HA264" s="75"/>
      <c r="HB264" s="75"/>
      <c r="HC264" s="75"/>
      <c r="HD264" s="75"/>
      <c r="HE264" s="75"/>
      <c r="HF264" s="75"/>
      <c r="HG264" s="75"/>
      <c r="HH264" s="75"/>
      <c r="HI264" s="75"/>
      <c r="HJ264" s="75"/>
      <c r="HK264" s="75"/>
      <c r="HL264" s="75"/>
      <c r="HM264" s="75"/>
      <c r="HN264" s="75"/>
      <c r="HO264" s="75"/>
      <c r="HP264" s="75"/>
      <c r="HQ264" s="75"/>
      <c r="HR264" s="75"/>
      <c r="HS264" s="75"/>
      <c r="HT264" s="75"/>
      <c r="HU264" s="75"/>
      <c r="HV264" s="75"/>
      <c r="HW264" s="75"/>
      <c r="HX264" s="75"/>
      <c r="HY264" s="75"/>
      <c r="HZ264" s="75"/>
      <c r="IA264" s="75"/>
      <c r="IB264" s="75"/>
      <c r="IC264" s="75"/>
      <c r="ID264" s="75"/>
      <c r="IE264" s="75"/>
      <c r="IF264" s="75"/>
      <c r="IG264" s="75"/>
      <c r="IH264" s="75"/>
      <c r="II264" s="75"/>
      <c r="IJ264" s="75"/>
      <c r="IK264" s="75"/>
      <c r="IL264" s="75"/>
      <c r="IM264" s="75"/>
      <c r="IN264" s="75"/>
      <c r="IO264" s="75"/>
      <c r="IP264" s="75"/>
      <c r="IQ264" s="75"/>
      <c r="IR264" s="75"/>
      <c r="IS264" s="75"/>
      <c r="IT264" s="75"/>
      <c r="IU264" s="75"/>
      <c r="IV264" s="75"/>
      <c r="IW264" s="75"/>
      <c r="IX264" s="75"/>
      <c r="IY264" s="75"/>
      <c r="IZ264" s="75"/>
      <c r="JA264" s="75"/>
      <c r="JB264" s="75"/>
      <c r="JC264" s="75"/>
      <c r="JD264" s="75"/>
      <c r="JE264" s="75"/>
      <c r="JF264" s="75"/>
      <c r="JG264" s="75"/>
      <c r="JH264" s="75"/>
      <c r="JI264" s="75"/>
      <c r="JJ264" s="75"/>
      <c r="JK264" s="75"/>
      <c r="JL264" s="75"/>
      <c r="JM264" s="75"/>
      <c r="JN264" s="75"/>
      <c r="JO264" s="75"/>
      <c r="JP264" s="75"/>
      <c r="JQ264" s="75"/>
      <c r="JR264" s="75"/>
      <c r="JS264" s="75"/>
      <c r="JT264" s="75"/>
      <c r="JU264" s="75"/>
      <c r="JV264" s="75"/>
      <c r="JW264" s="75"/>
      <c r="JX264" s="75"/>
      <c r="JY264" s="75"/>
      <c r="JZ264" s="75"/>
      <c r="KA264" s="75"/>
      <c r="KB264" s="75"/>
      <c r="KC264" s="75"/>
      <c r="KD264" s="75"/>
      <c r="KE264" s="75"/>
      <c r="KF264" s="75"/>
      <c r="KG264" s="75"/>
      <c r="KH264" s="75"/>
      <c r="KI264" s="75"/>
      <c r="KJ264" s="75"/>
      <c r="KK264" s="75"/>
      <c r="KL264" s="75"/>
      <c r="KM264" s="75"/>
      <c r="KN264" s="75"/>
      <c r="KO264" s="75"/>
      <c r="KP264" s="75"/>
      <c r="KQ264" s="75"/>
      <c r="KR264" s="75"/>
      <c r="KS264" s="75"/>
      <c r="KT264" s="75"/>
      <c r="KU264" s="75"/>
      <c r="KV264" s="75"/>
      <c r="KW264" s="75"/>
      <c r="KX264" s="75"/>
      <c r="KY264" s="75"/>
      <c r="KZ264" s="75"/>
      <c r="LA264" s="75"/>
      <c r="LB264" s="75"/>
      <c r="LC264" s="75"/>
      <c r="LD264" s="75"/>
      <c r="LE264" s="75"/>
      <c r="LF264" s="75"/>
      <c r="LG264" s="75"/>
      <c r="LH264" s="75"/>
      <c r="LI264" s="75"/>
      <c r="LJ264" s="75"/>
      <c r="LK264" s="75"/>
      <c r="LL264" s="75"/>
      <c r="LM264" s="75"/>
      <c r="LN264" s="75"/>
      <c r="LO264" s="75"/>
      <c r="LP264" s="75"/>
      <c r="LQ264" s="75"/>
      <c r="LR264" s="75"/>
      <c r="LS264" s="75"/>
      <c r="LT264" s="75"/>
      <c r="LU264" s="75"/>
      <c r="LV264" s="75"/>
      <c r="LW264" s="75"/>
      <c r="LX264" s="75"/>
      <c r="LY264" s="75"/>
      <c r="LZ264" s="75"/>
      <c r="MA264" s="75"/>
      <c r="MB264" s="75"/>
      <c r="MC264" s="75"/>
      <c r="MD264" s="75"/>
      <c r="ME264" s="75"/>
      <c r="MF264" s="75"/>
      <c r="MG264" s="75"/>
      <c r="MH264" s="75"/>
      <c r="MI264" s="75"/>
      <c r="MJ264" s="75"/>
      <c r="MK264" s="75"/>
      <c r="ML264" s="75"/>
      <c r="MM264" s="75"/>
      <c r="MN264" s="75"/>
      <c r="MO264" s="75"/>
      <c r="MP264" s="75"/>
      <c r="MQ264" s="75"/>
      <c r="MR264" s="75"/>
      <c r="MS264" s="75"/>
      <c r="MT264" s="75"/>
      <c r="MU264" s="75"/>
      <c r="MV264" s="75"/>
      <c r="MW264" s="75"/>
      <c r="MX264" s="75"/>
      <c r="MY264" s="75"/>
      <c r="MZ264" s="75"/>
      <c r="NA264" s="75"/>
      <c r="NB264" s="75"/>
      <c r="NC264" s="75"/>
      <c r="ND264" s="75"/>
      <c r="NE264" s="75"/>
      <c r="NF264" s="75"/>
      <c r="NG264" s="75"/>
      <c r="NH264" s="75"/>
      <c r="NI264" s="75"/>
      <c r="NJ264" s="75"/>
      <c r="NK264" s="75"/>
      <c r="NL264" s="75"/>
      <c r="NM264" s="75"/>
      <c r="NN264" s="75"/>
      <c r="NO264" s="75"/>
      <c r="NP264" s="75"/>
      <c r="NQ264" s="75"/>
      <c r="NR264" s="75"/>
      <c r="NS264" s="75"/>
      <c r="NT264" s="75"/>
      <c r="NU264" s="75"/>
      <c r="NV264" s="75"/>
      <c r="NW264" s="75"/>
      <c r="NX264" s="75"/>
      <c r="NY264" s="75"/>
      <c r="NZ264" s="75"/>
      <c r="OA264" s="75"/>
      <c r="OB264" s="75"/>
      <c r="OC264" s="75"/>
      <c r="OD264" s="75"/>
      <c r="OE264" s="75"/>
      <c r="OF264" s="75"/>
      <c r="OG264" s="75"/>
      <c r="OH264" s="75"/>
      <c r="OI264" s="75"/>
      <c r="OJ264" s="75"/>
      <c r="OK264" s="75"/>
      <c r="OL264" s="75"/>
      <c r="OM264" s="75"/>
      <c r="ON264" s="75"/>
      <c r="OO264" s="75"/>
      <c r="OP264" s="75"/>
      <c r="OQ264" s="75"/>
      <c r="OR264" s="75"/>
      <c r="OS264" s="75"/>
      <c r="OT264" s="75"/>
      <c r="OU264" s="75"/>
      <c r="OV264" s="75"/>
      <c r="OW264" s="75"/>
      <c r="OX264" s="75"/>
      <c r="OY264" s="75"/>
      <c r="OZ264" s="75"/>
      <c r="PA264" s="75"/>
      <c r="PB264" s="75"/>
      <c r="PC264" s="75"/>
      <c r="PD264" s="75"/>
      <c r="PE264" s="75"/>
      <c r="PF264" s="75"/>
      <c r="PG264" s="75"/>
      <c r="PH264" s="75"/>
      <c r="PI264" s="75"/>
      <c r="PJ264" s="75"/>
      <c r="PK264" s="75"/>
      <c r="PL264" s="75"/>
      <c r="PM264" s="75"/>
      <c r="PN264" s="75"/>
      <c r="PO264" s="75"/>
      <c r="PP264" s="75"/>
      <c r="PQ264" s="75"/>
      <c r="PR264" s="75"/>
      <c r="PS264" s="75"/>
      <c r="PT264" s="75"/>
      <c r="PU264" s="75"/>
      <c r="PV264" s="75"/>
      <c r="PW264" s="75"/>
      <c r="PX264" s="75"/>
      <c r="PY264" s="75"/>
      <c r="PZ264" s="75"/>
      <c r="QA264" s="75"/>
      <c r="QB264" s="75"/>
      <c r="QC264" s="75"/>
      <c r="QD264" s="75"/>
      <c r="QE264" s="75"/>
      <c r="QF264" s="75"/>
      <c r="QG264" s="75"/>
      <c r="QH264" s="75"/>
      <c r="QI264" s="75"/>
      <c r="QJ264" s="75"/>
      <c r="QK264" s="75"/>
      <c r="QL264" s="75"/>
      <c r="QM264" s="75"/>
      <c r="QN264" s="75"/>
      <c r="QO264" s="75"/>
      <c r="QP264" s="75"/>
      <c r="QQ264" s="75"/>
      <c r="QR264" s="75"/>
      <c r="QS264" s="75"/>
      <c r="QT264" s="75"/>
      <c r="QU264" s="75"/>
      <c r="QV264" s="75"/>
      <c r="QW264" s="75"/>
      <c r="QX264" s="75"/>
      <c r="QY264" s="75"/>
      <c r="QZ264" s="75"/>
      <c r="RA264" s="75"/>
      <c r="RB264" s="75"/>
      <c r="RC264" s="75"/>
      <c r="RD264" s="75"/>
      <c r="RE264" s="75"/>
      <c r="RF264" s="75"/>
      <c r="RG264" s="75"/>
      <c r="RH264" s="75"/>
      <c r="RI264" s="75"/>
      <c r="RJ264" s="75"/>
      <c r="RK264" s="75"/>
      <c r="RL264" s="75"/>
      <c r="RM264" s="75"/>
      <c r="RN264" s="75"/>
      <c r="RO264" s="75"/>
      <c r="RP264" s="75"/>
      <c r="RQ264" s="75"/>
      <c r="RR264" s="75"/>
      <c r="RS264" s="75"/>
      <c r="RT264" s="75"/>
      <c r="RU264" s="75"/>
      <c r="RV264" s="75"/>
      <c r="RW264" s="75"/>
      <c r="RX264" s="75"/>
      <c r="RY264" s="75"/>
      <c r="RZ264" s="75"/>
      <c r="SA264" s="75"/>
      <c r="SB264" s="75"/>
      <c r="SC264" s="75"/>
      <c r="SD264" s="75"/>
      <c r="SE264" s="75"/>
    </row>
    <row r="265" spans="50:499" s="4" customFormat="1" x14ac:dyDescent="0.2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75"/>
      <c r="OF265" s="75"/>
      <c r="OG265" s="75"/>
      <c r="OH265" s="75"/>
      <c r="OI265" s="75"/>
      <c r="OJ265" s="75"/>
      <c r="OK265" s="75"/>
      <c r="OL265" s="75"/>
      <c r="OM265" s="75"/>
      <c r="ON265" s="75"/>
      <c r="OO265" s="75"/>
      <c r="OP265" s="75"/>
      <c r="OQ265" s="75"/>
      <c r="OR265" s="75"/>
      <c r="OS265" s="75"/>
      <c r="OT265" s="75"/>
      <c r="OU265" s="75"/>
      <c r="OV265" s="75"/>
      <c r="OW265" s="75"/>
      <c r="OX265" s="75"/>
      <c r="OY265" s="75"/>
      <c r="OZ265" s="75"/>
      <c r="PA265" s="75"/>
      <c r="PB265" s="75"/>
      <c r="PC265" s="75"/>
      <c r="PD265" s="75"/>
      <c r="PE265" s="75"/>
      <c r="PF265" s="75"/>
      <c r="PG265" s="75"/>
      <c r="PH265" s="75"/>
      <c r="PI265" s="75"/>
      <c r="PJ265" s="75"/>
      <c r="PK265" s="75"/>
      <c r="PL265" s="75"/>
      <c r="PM265" s="75"/>
      <c r="PN265" s="75"/>
      <c r="PO265" s="75"/>
      <c r="PP265" s="75"/>
      <c r="PQ265" s="75"/>
      <c r="PR265" s="75"/>
      <c r="PS265" s="75"/>
      <c r="PT265" s="75"/>
      <c r="PU265" s="75"/>
      <c r="PV265" s="75"/>
      <c r="PW265" s="75"/>
      <c r="PX265" s="75"/>
      <c r="PY265" s="75"/>
      <c r="PZ265" s="75"/>
      <c r="QA265" s="75"/>
      <c r="QB265" s="75"/>
      <c r="QC265" s="75"/>
      <c r="QD265" s="75"/>
      <c r="QE265" s="75"/>
      <c r="QF265" s="75"/>
      <c r="QG265" s="75"/>
      <c r="QH265" s="75"/>
      <c r="QI265" s="75"/>
      <c r="QJ265" s="75"/>
      <c r="QK265" s="75"/>
      <c r="QL265" s="75"/>
      <c r="QM265" s="75"/>
      <c r="QN265" s="75"/>
      <c r="QO265" s="75"/>
      <c r="QP265" s="75"/>
      <c r="QQ265" s="75"/>
      <c r="QR265" s="75"/>
      <c r="QS265" s="75"/>
      <c r="QT265" s="75"/>
      <c r="QU265" s="75"/>
      <c r="QV265" s="75"/>
      <c r="QW265" s="75"/>
      <c r="QX265" s="75"/>
      <c r="QY265" s="75"/>
      <c r="QZ265" s="75"/>
      <c r="RA265" s="75"/>
      <c r="RB265" s="75"/>
      <c r="RC265" s="75"/>
      <c r="RD265" s="75"/>
      <c r="RE265" s="75"/>
      <c r="RF265" s="75"/>
      <c r="RG265" s="75"/>
      <c r="RH265" s="75"/>
      <c r="RI265" s="75"/>
      <c r="RJ265" s="75"/>
      <c r="RK265" s="75"/>
      <c r="RL265" s="75"/>
      <c r="RM265" s="75"/>
      <c r="RN265" s="75"/>
      <c r="RO265" s="75"/>
      <c r="RP265" s="75"/>
      <c r="RQ265" s="75"/>
      <c r="RR265" s="75"/>
      <c r="RS265" s="75"/>
      <c r="RT265" s="75"/>
      <c r="RU265" s="75"/>
      <c r="RV265" s="75"/>
      <c r="RW265" s="75"/>
      <c r="RX265" s="75"/>
      <c r="RY265" s="75"/>
      <c r="RZ265" s="75"/>
      <c r="SA265" s="75"/>
      <c r="SB265" s="75"/>
      <c r="SC265" s="75"/>
      <c r="SD265" s="75"/>
      <c r="SE265" s="75"/>
    </row>
    <row r="266" spans="50:499" s="4" customFormat="1" x14ac:dyDescent="0.2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75"/>
      <c r="OF266" s="75"/>
      <c r="OG266" s="75"/>
      <c r="OH266" s="75"/>
      <c r="OI266" s="75"/>
      <c r="OJ266" s="75"/>
      <c r="OK266" s="75"/>
      <c r="OL266" s="75"/>
      <c r="OM266" s="75"/>
      <c r="ON266" s="75"/>
      <c r="OO266" s="75"/>
      <c r="OP266" s="75"/>
      <c r="OQ266" s="75"/>
      <c r="OR266" s="75"/>
      <c r="OS266" s="75"/>
      <c r="OT266" s="75"/>
      <c r="OU266" s="75"/>
      <c r="OV266" s="75"/>
      <c r="OW266" s="75"/>
      <c r="OX266" s="75"/>
      <c r="OY266" s="75"/>
      <c r="OZ266" s="75"/>
      <c r="PA266" s="75"/>
      <c r="PB266" s="75"/>
      <c r="PC266" s="75"/>
      <c r="PD266" s="75"/>
      <c r="PE266" s="75"/>
      <c r="PF266" s="75"/>
      <c r="PG266" s="75"/>
      <c r="PH266" s="75"/>
      <c r="PI266" s="75"/>
      <c r="PJ266" s="75"/>
      <c r="PK266" s="75"/>
      <c r="PL266" s="75"/>
      <c r="PM266" s="75"/>
      <c r="PN266" s="75"/>
      <c r="PO266" s="75"/>
      <c r="PP266" s="75"/>
      <c r="PQ266" s="75"/>
      <c r="PR266" s="75"/>
      <c r="PS266" s="75"/>
      <c r="PT266" s="75"/>
      <c r="PU266" s="75"/>
      <c r="PV266" s="75"/>
      <c r="PW266" s="75"/>
      <c r="PX266" s="75"/>
      <c r="PY266" s="75"/>
      <c r="PZ266" s="75"/>
      <c r="QA266" s="75"/>
      <c r="QB266" s="75"/>
      <c r="QC266" s="75"/>
      <c r="QD266" s="75"/>
      <c r="QE266" s="75"/>
      <c r="QF266" s="75"/>
      <c r="QG266" s="75"/>
      <c r="QH266" s="75"/>
      <c r="QI266" s="75"/>
      <c r="QJ266" s="75"/>
      <c r="QK266" s="75"/>
      <c r="QL266" s="75"/>
      <c r="QM266" s="75"/>
      <c r="QN266" s="75"/>
      <c r="QO266" s="75"/>
      <c r="QP266" s="75"/>
      <c r="QQ266" s="75"/>
      <c r="QR266" s="75"/>
      <c r="QS266" s="75"/>
      <c r="QT266" s="75"/>
      <c r="QU266" s="75"/>
      <c r="QV266" s="75"/>
      <c r="QW266" s="75"/>
      <c r="QX266" s="75"/>
      <c r="QY266" s="75"/>
      <c r="QZ266" s="75"/>
      <c r="RA266" s="75"/>
      <c r="RB266" s="75"/>
      <c r="RC266" s="75"/>
      <c r="RD266" s="75"/>
      <c r="RE266" s="75"/>
      <c r="RF266" s="75"/>
      <c r="RG266" s="75"/>
      <c r="RH266" s="75"/>
      <c r="RI266" s="75"/>
      <c r="RJ266" s="75"/>
      <c r="RK266" s="75"/>
      <c r="RL266" s="75"/>
      <c r="RM266" s="75"/>
      <c r="RN266" s="75"/>
      <c r="RO266" s="75"/>
      <c r="RP266" s="75"/>
      <c r="RQ266" s="75"/>
      <c r="RR266" s="75"/>
      <c r="RS266" s="75"/>
      <c r="RT266" s="75"/>
      <c r="RU266" s="75"/>
      <c r="RV266" s="75"/>
      <c r="RW266" s="75"/>
      <c r="RX266" s="75"/>
      <c r="RY266" s="75"/>
      <c r="RZ266" s="75"/>
      <c r="SA266" s="75"/>
      <c r="SB266" s="75"/>
      <c r="SC266" s="75"/>
      <c r="SD266" s="75"/>
      <c r="SE266" s="75"/>
    </row>
    <row r="267" spans="50:499" s="4" customFormat="1" x14ac:dyDescent="0.2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c r="FS267" s="75"/>
      <c r="FT267" s="75"/>
      <c r="FU267" s="75"/>
      <c r="FV267" s="75"/>
      <c r="FW267" s="75"/>
      <c r="FX267" s="75"/>
      <c r="FY267" s="75"/>
      <c r="FZ267" s="75"/>
      <c r="GA267" s="75"/>
      <c r="GB267" s="75"/>
      <c r="GC267" s="75"/>
      <c r="GD267" s="75"/>
      <c r="GE267" s="75"/>
      <c r="GF267" s="75"/>
      <c r="GG267" s="75"/>
      <c r="GH267" s="75"/>
      <c r="GI267" s="75"/>
      <c r="GJ267" s="75"/>
      <c r="GK267" s="75"/>
      <c r="GL267" s="75"/>
      <c r="GM267" s="75"/>
      <c r="GN267" s="75"/>
      <c r="GO267" s="75"/>
      <c r="GP267" s="75"/>
      <c r="GQ267" s="75"/>
      <c r="GR267" s="75"/>
      <c r="GS267" s="75"/>
      <c r="GT267" s="75"/>
      <c r="GU267" s="75"/>
      <c r="GV267" s="75"/>
      <c r="GW267" s="75"/>
      <c r="GX267" s="75"/>
      <c r="GY267" s="75"/>
      <c r="GZ267" s="75"/>
      <c r="HA267" s="75"/>
      <c r="HB267" s="75"/>
      <c r="HC267" s="75"/>
      <c r="HD267" s="75"/>
      <c r="HE267" s="75"/>
      <c r="HF267" s="75"/>
      <c r="HG267" s="75"/>
      <c r="HH267" s="75"/>
      <c r="HI267" s="75"/>
      <c r="HJ267" s="75"/>
      <c r="HK267" s="75"/>
      <c r="HL267" s="75"/>
      <c r="HM267" s="75"/>
      <c r="HN267" s="75"/>
      <c r="HO267" s="75"/>
      <c r="HP267" s="75"/>
      <c r="HQ267" s="75"/>
      <c r="HR267" s="75"/>
      <c r="HS267" s="75"/>
      <c r="HT267" s="75"/>
      <c r="HU267" s="75"/>
      <c r="HV267" s="75"/>
      <c r="HW267" s="75"/>
      <c r="HX267" s="75"/>
      <c r="HY267" s="75"/>
      <c r="HZ267" s="75"/>
      <c r="IA267" s="75"/>
      <c r="IB267" s="75"/>
      <c r="IC267" s="75"/>
      <c r="ID267" s="75"/>
      <c r="IE267" s="75"/>
      <c r="IF267" s="75"/>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75"/>
      <c r="OF267" s="75"/>
      <c r="OG267" s="75"/>
      <c r="OH267" s="75"/>
      <c r="OI267" s="75"/>
      <c r="OJ267" s="75"/>
      <c r="OK267" s="75"/>
      <c r="OL267" s="75"/>
      <c r="OM267" s="75"/>
      <c r="ON267" s="75"/>
      <c r="OO267" s="75"/>
      <c r="OP267" s="75"/>
      <c r="OQ267" s="75"/>
      <c r="OR267" s="75"/>
      <c r="OS267" s="75"/>
      <c r="OT267" s="75"/>
      <c r="OU267" s="75"/>
      <c r="OV267" s="75"/>
      <c r="OW267" s="75"/>
      <c r="OX267" s="75"/>
      <c r="OY267" s="75"/>
      <c r="OZ267" s="75"/>
      <c r="PA267" s="75"/>
      <c r="PB267" s="75"/>
      <c r="PC267" s="75"/>
      <c r="PD267" s="75"/>
      <c r="PE267" s="75"/>
      <c r="PF267" s="75"/>
      <c r="PG267" s="75"/>
      <c r="PH267" s="75"/>
      <c r="PI267" s="75"/>
      <c r="PJ267" s="75"/>
      <c r="PK267" s="75"/>
      <c r="PL267" s="75"/>
      <c r="PM267" s="75"/>
      <c r="PN267" s="75"/>
      <c r="PO267" s="75"/>
      <c r="PP267" s="75"/>
      <c r="PQ267" s="75"/>
      <c r="PR267" s="75"/>
      <c r="PS267" s="75"/>
      <c r="PT267" s="75"/>
      <c r="PU267" s="75"/>
      <c r="PV267" s="75"/>
      <c r="PW267" s="75"/>
      <c r="PX267" s="75"/>
      <c r="PY267" s="75"/>
      <c r="PZ267" s="75"/>
      <c r="QA267" s="75"/>
      <c r="QB267" s="75"/>
      <c r="QC267" s="75"/>
      <c r="QD267" s="75"/>
      <c r="QE267" s="75"/>
      <c r="QF267" s="75"/>
      <c r="QG267" s="75"/>
      <c r="QH267" s="75"/>
      <c r="QI267" s="75"/>
      <c r="QJ267" s="75"/>
      <c r="QK267" s="75"/>
      <c r="QL267" s="75"/>
      <c r="QM267" s="75"/>
      <c r="QN267" s="75"/>
      <c r="QO267" s="75"/>
      <c r="QP267" s="75"/>
      <c r="QQ267" s="75"/>
      <c r="QR267" s="75"/>
      <c r="QS267" s="75"/>
      <c r="QT267" s="75"/>
      <c r="QU267" s="75"/>
      <c r="QV267" s="75"/>
      <c r="QW267" s="75"/>
      <c r="QX267" s="75"/>
      <c r="QY267" s="75"/>
      <c r="QZ267" s="75"/>
      <c r="RA267" s="75"/>
      <c r="RB267" s="75"/>
      <c r="RC267" s="75"/>
      <c r="RD267" s="75"/>
      <c r="RE267" s="75"/>
      <c r="RF267" s="75"/>
      <c r="RG267" s="75"/>
      <c r="RH267" s="75"/>
      <c r="RI267" s="75"/>
      <c r="RJ267" s="75"/>
      <c r="RK267" s="75"/>
      <c r="RL267" s="75"/>
      <c r="RM267" s="75"/>
      <c r="RN267" s="75"/>
      <c r="RO267" s="75"/>
      <c r="RP267" s="75"/>
      <c r="RQ267" s="75"/>
      <c r="RR267" s="75"/>
      <c r="RS267" s="75"/>
      <c r="RT267" s="75"/>
      <c r="RU267" s="75"/>
      <c r="RV267" s="75"/>
      <c r="RW267" s="75"/>
      <c r="RX267" s="75"/>
      <c r="RY267" s="75"/>
      <c r="RZ267" s="75"/>
      <c r="SA267" s="75"/>
      <c r="SB267" s="75"/>
      <c r="SC267" s="75"/>
      <c r="SD267" s="75"/>
      <c r="SE267" s="75"/>
    </row>
    <row r="268" spans="50:499" s="4" customFormat="1" x14ac:dyDescent="0.2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75"/>
      <c r="OF268" s="75"/>
      <c r="OG268" s="75"/>
      <c r="OH268" s="75"/>
      <c r="OI268" s="75"/>
      <c r="OJ268" s="75"/>
      <c r="OK268" s="75"/>
      <c r="OL268" s="75"/>
      <c r="OM268" s="75"/>
      <c r="ON268" s="75"/>
      <c r="OO268" s="75"/>
      <c r="OP268" s="75"/>
      <c r="OQ268" s="75"/>
      <c r="OR268" s="75"/>
      <c r="OS268" s="75"/>
      <c r="OT268" s="75"/>
      <c r="OU268" s="75"/>
      <c r="OV268" s="75"/>
      <c r="OW268" s="75"/>
      <c r="OX268" s="75"/>
      <c r="OY268" s="75"/>
      <c r="OZ268" s="75"/>
      <c r="PA268" s="75"/>
      <c r="PB268" s="75"/>
      <c r="PC268" s="75"/>
      <c r="PD268" s="75"/>
      <c r="PE268" s="75"/>
      <c r="PF268" s="75"/>
      <c r="PG268" s="75"/>
      <c r="PH268" s="75"/>
      <c r="PI268" s="75"/>
      <c r="PJ268" s="75"/>
      <c r="PK268" s="75"/>
      <c r="PL268" s="75"/>
      <c r="PM268" s="75"/>
      <c r="PN268" s="75"/>
      <c r="PO268" s="75"/>
      <c r="PP268" s="75"/>
      <c r="PQ268" s="75"/>
      <c r="PR268" s="75"/>
      <c r="PS268" s="75"/>
      <c r="PT268" s="75"/>
      <c r="PU268" s="75"/>
      <c r="PV268" s="75"/>
      <c r="PW268" s="75"/>
      <c r="PX268" s="75"/>
      <c r="PY268" s="75"/>
      <c r="PZ268" s="75"/>
      <c r="QA268" s="75"/>
      <c r="QB268" s="75"/>
      <c r="QC268" s="75"/>
      <c r="QD268" s="75"/>
      <c r="QE268" s="75"/>
      <c r="QF268" s="75"/>
      <c r="QG268" s="75"/>
      <c r="QH268" s="75"/>
      <c r="QI268" s="75"/>
      <c r="QJ268" s="75"/>
      <c r="QK268" s="75"/>
      <c r="QL268" s="75"/>
      <c r="QM268" s="75"/>
      <c r="QN268" s="75"/>
      <c r="QO268" s="75"/>
      <c r="QP268" s="75"/>
      <c r="QQ268" s="75"/>
      <c r="QR268" s="75"/>
      <c r="QS268" s="75"/>
      <c r="QT268" s="75"/>
      <c r="QU268" s="75"/>
      <c r="QV268" s="75"/>
      <c r="QW268" s="75"/>
      <c r="QX268" s="75"/>
      <c r="QY268" s="75"/>
      <c r="QZ268" s="75"/>
      <c r="RA268" s="75"/>
      <c r="RB268" s="75"/>
      <c r="RC268" s="75"/>
      <c r="RD268" s="75"/>
      <c r="RE268" s="75"/>
      <c r="RF268" s="75"/>
      <c r="RG268" s="75"/>
      <c r="RH268" s="75"/>
      <c r="RI268" s="75"/>
      <c r="RJ268" s="75"/>
      <c r="RK268" s="75"/>
      <c r="RL268" s="75"/>
      <c r="RM268" s="75"/>
      <c r="RN268" s="75"/>
      <c r="RO268" s="75"/>
      <c r="RP268" s="75"/>
      <c r="RQ268" s="75"/>
      <c r="RR268" s="75"/>
      <c r="RS268" s="75"/>
      <c r="RT268" s="75"/>
      <c r="RU268" s="75"/>
      <c r="RV268" s="75"/>
      <c r="RW268" s="75"/>
      <c r="RX268" s="75"/>
      <c r="RY268" s="75"/>
      <c r="RZ268" s="75"/>
      <c r="SA268" s="75"/>
      <c r="SB268" s="75"/>
      <c r="SC268" s="75"/>
      <c r="SD268" s="75"/>
      <c r="SE268" s="75"/>
    </row>
    <row r="269" spans="50:499" s="4" customFormat="1" x14ac:dyDescent="0.2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75"/>
      <c r="OF269" s="75"/>
      <c r="OG269" s="75"/>
      <c r="OH269" s="75"/>
      <c r="OI269" s="75"/>
      <c r="OJ269" s="75"/>
      <c r="OK269" s="75"/>
      <c r="OL269" s="75"/>
      <c r="OM269" s="75"/>
      <c r="ON269" s="75"/>
      <c r="OO269" s="75"/>
      <c r="OP269" s="75"/>
      <c r="OQ269" s="75"/>
      <c r="OR269" s="75"/>
      <c r="OS269" s="75"/>
      <c r="OT269" s="75"/>
      <c r="OU269" s="75"/>
      <c r="OV269" s="75"/>
      <c r="OW269" s="75"/>
      <c r="OX269" s="75"/>
      <c r="OY269" s="75"/>
      <c r="OZ269" s="75"/>
      <c r="PA269" s="75"/>
      <c r="PB269" s="75"/>
      <c r="PC269" s="75"/>
      <c r="PD269" s="75"/>
      <c r="PE269" s="75"/>
      <c r="PF269" s="75"/>
      <c r="PG269" s="75"/>
      <c r="PH269" s="75"/>
      <c r="PI269" s="75"/>
      <c r="PJ269" s="75"/>
      <c r="PK269" s="75"/>
      <c r="PL269" s="75"/>
      <c r="PM269" s="75"/>
      <c r="PN269" s="75"/>
      <c r="PO269" s="75"/>
      <c r="PP269" s="75"/>
      <c r="PQ269" s="75"/>
      <c r="PR269" s="75"/>
      <c r="PS269" s="75"/>
      <c r="PT269" s="75"/>
      <c r="PU269" s="75"/>
      <c r="PV269" s="75"/>
      <c r="PW269" s="75"/>
      <c r="PX269" s="75"/>
      <c r="PY269" s="75"/>
      <c r="PZ269" s="75"/>
      <c r="QA269" s="75"/>
      <c r="QB269" s="75"/>
      <c r="QC269" s="75"/>
      <c r="QD269" s="75"/>
      <c r="QE269" s="75"/>
      <c r="QF269" s="75"/>
      <c r="QG269" s="75"/>
      <c r="QH269" s="75"/>
      <c r="QI269" s="75"/>
      <c r="QJ269" s="75"/>
      <c r="QK269" s="75"/>
      <c r="QL269" s="75"/>
      <c r="QM269" s="75"/>
      <c r="QN269" s="75"/>
      <c r="QO269" s="75"/>
      <c r="QP269" s="75"/>
      <c r="QQ269" s="75"/>
      <c r="QR269" s="75"/>
      <c r="QS269" s="75"/>
      <c r="QT269" s="75"/>
      <c r="QU269" s="75"/>
      <c r="QV269" s="75"/>
      <c r="QW269" s="75"/>
      <c r="QX269" s="75"/>
      <c r="QY269" s="75"/>
      <c r="QZ269" s="75"/>
      <c r="RA269" s="75"/>
      <c r="RB269" s="75"/>
      <c r="RC269" s="75"/>
      <c r="RD269" s="75"/>
      <c r="RE269" s="75"/>
      <c r="RF269" s="75"/>
      <c r="RG269" s="75"/>
      <c r="RH269" s="75"/>
      <c r="RI269" s="75"/>
      <c r="RJ269" s="75"/>
      <c r="RK269" s="75"/>
      <c r="RL269" s="75"/>
      <c r="RM269" s="75"/>
      <c r="RN269" s="75"/>
      <c r="RO269" s="75"/>
      <c r="RP269" s="75"/>
      <c r="RQ269" s="75"/>
      <c r="RR269" s="75"/>
      <c r="RS269" s="75"/>
      <c r="RT269" s="75"/>
      <c r="RU269" s="75"/>
      <c r="RV269" s="75"/>
      <c r="RW269" s="75"/>
      <c r="RX269" s="75"/>
      <c r="RY269" s="75"/>
      <c r="RZ269" s="75"/>
      <c r="SA269" s="75"/>
      <c r="SB269" s="75"/>
      <c r="SC269" s="75"/>
      <c r="SD269" s="75"/>
      <c r="SE269" s="75"/>
    </row>
    <row r="270" spans="50:499" s="4" customFormat="1" x14ac:dyDescent="0.2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75"/>
      <c r="OF270" s="75"/>
      <c r="OG270" s="75"/>
      <c r="OH270" s="75"/>
      <c r="OI270" s="75"/>
      <c r="OJ270" s="75"/>
      <c r="OK270" s="75"/>
      <c r="OL270" s="75"/>
      <c r="OM270" s="75"/>
      <c r="ON270" s="75"/>
      <c r="OO270" s="75"/>
      <c r="OP270" s="75"/>
      <c r="OQ270" s="75"/>
      <c r="OR270" s="75"/>
      <c r="OS270" s="75"/>
      <c r="OT270" s="75"/>
      <c r="OU270" s="75"/>
      <c r="OV270" s="75"/>
      <c r="OW270" s="75"/>
      <c r="OX270" s="75"/>
      <c r="OY270" s="75"/>
      <c r="OZ270" s="75"/>
      <c r="PA270" s="75"/>
      <c r="PB270" s="75"/>
      <c r="PC270" s="75"/>
      <c r="PD270" s="75"/>
      <c r="PE270" s="75"/>
      <c r="PF270" s="75"/>
      <c r="PG270" s="75"/>
      <c r="PH270" s="75"/>
      <c r="PI270" s="75"/>
      <c r="PJ270" s="75"/>
      <c r="PK270" s="75"/>
      <c r="PL270" s="75"/>
      <c r="PM270" s="75"/>
      <c r="PN270" s="75"/>
      <c r="PO270" s="75"/>
      <c r="PP270" s="75"/>
      <c r="PQ270" s="75"/>
      <c r="PR270" s="75"/>
      <c r="PS270" s="75"/>
      <c r="PT270" s="75"/>
      <c r="PU270" s="75"/>
      <c r="PV270" s="75"/>
      <c r="PW270" s="75"/>
      <c r="PX270" s="75"/>
      <c r="PY270" s="75"/>
      <c r="PZ270" s="75"/>
      <c r="QA270" s="75"/>
      <c r="QB270" s="75"/>
      <c r="QC270" s="75"/>
      <c r="QD270" s="75"/>
      <c r="QE270" s="75"/>
      <c r="QF270" s="75"/>
      <c r="QG270" s="75"/>
      <c r="QH270" s="75"/>
      <c r="QI270" s="75"/>
      <c r="QJ270" s="75"/>
      <c r="QK270" s="75"/>
      <c r="QL270" s="75"/>
      <c r="QM270" s="75"/>
      <c r="QN270" s="75"/>
      <c r="QO270" s="75"/>
      <c r="QP270" s="75"/>
      <c r="QQ270" s="75"/>
      <c r="QR270" s="75"/>
      <c r="QS270" s="75"/>
      <c r="QT270" s="75"/>
      <c r="QU270" s="75"/>
      <c r="QV270" s="75"/>
      <c r="QW270" s="75"/>
      <c r="QX270" s="75"/>
      <c r="QY270" s="75"/>
      <c r="QZ270" s="75"/>
      <c r="RA270" s="75"/>
      <c r="RB270" s="75"/>
      <c r="RC270" s="75"/>
      <c r="RD270" s="75"/>
      <c r="RE270" s="75"/>
      <c r="RF270" s="75"/>
      <c r="RG270" s="75"/>
      <c r="RH270" s="75"/>
      <c r="RI270" s="75"/>
      <c r="RJ270" s="75"/>
      <c r="RK270" s="75"/>
      <c r="RL270" s="75"/>
      <c r="RM270" s="75"/>
      <c r="RN270" s="75"/>
      <c r="RO270" s="75"/>
      <c r="RP270" s="75"/>
      <c r="RQ270" s="75"/>
      <c r="RR270" s="75"/>
      <c r="RS270" s="75"/>
      <c r="RT270" s="75"/>
      <c r="RU270" s="75"/>
      <c r="RV270" s="75"/>
      <c r="RW270" s="75"/>
      <c r="RX270" s="75"/>
      <c r="RY270" s="75"/>
      <c r="RZ270" s="75"/>
      <c r="SA270" s="75"/>
      <c r="SB270" s="75"/>
      <c r="SC270" s="75"/>
      <c r="SD270" s="75"/>
      <c r="SE270" s="75"/>
    </row>
    <row r="271" spans="50:499" s="4" customFormat="1" x14ac:dyDescent="0.2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c r="EO271" s="75"/>
      <c r="EP271" s="75"/>
      <c r="EQ271" s="75"/>
      <c r="ER271" s="75"/>
      <c r="ES271" s="75"/>
      <c r="ET271" s="75"/>
      <c r="EU271" s="75"/>
      <c r="EV271" s="75"/>
      <c r="EW271" s="75"/>
      <c r="EX271" s="75"/>
      <c r="EY271" s="75"/>
      <c r="EZ271" s="75"/>
      <c r="FA271" s="75"/>
      <c r="FB271" s="75"/>
      <c r="FC271" s="75"/>
      <c r="FD271" s="75"/>
      <c r="FE271" s="75"/>
      <c r="FF271" s="75"/>
      <c r="FG271" s="75"/>
      <c r="FH271" s="75"/>
      <c r="FI271" s="75"/>
      <c r="FJ271" s="75"/>
      <c r="FK271" s="75"/>
      <c r="FL271" s="75"/>
      <c r="FM271" s="75"/>
      <c r="FN271" s="75"/>
      <c r="FO271" s="75"/>
      <c r="FP271" s="75"/>
      <c r="FQ271" s="75"/>
      <c r="FR271" s="75"/>
      <c r="FS271" s="75"/>
      <c r="FT271" s="75"/>
      <c r="FU271" s="75"/>
      <c r="FV271" s="75"/>
      <c r="FW271" s="75"/>
      <c r="FX271" s="75"/>
      <c r="FY271" s="75"/>
      <c r="FZ271" s="75"/>
      <c r="GA271" s="75"/>
      <c r="GB271" s="75"/>
      <c r="GC271" s="75"/>
      <c r="GD271" s="75"/>
      <c r="GE271" s="75"/>
      <c r="GF271" s="75"/>
      <c r="GG271" s="75"/>
      <c r="GH271" s="75"/>
      <c r="GI271" s="75"/>
      <c r="GJ271" s="75"/>
      <c r="GK271" s="75"/>
      <c r="GL271" s="75"/>
      <c r="GM271" s="75"/>
      <c r="GN271" s="75"/>
      <c r="GO271" s="75"/>
      <c r="GP271" s="75"/>
      <c r="GQ271" s="75"/>
      <c r="GR271" s="75"/>
      <c r="GS271" s="75"/>
      <c r="GT271" s="75"/>
      <c r="GU271" s="75"/>
      <c r="GV271" s="75"/>
      <c r="GW271" s="75"/>
      <c r="GX271" s="75"/>
      <c r="GY271" s="75"/>
      <c r="GZ271" s="75"/>
      <c r="HA271" s="75"/>
      <c r="HB271" s="75"/>
      <c r="HC271" s="75"/>
      <c r="HD271" s="75"/>
      <c r="HE271" s="75"/>
      <c r="HF271" s="75"/>
      <c r="HG271" s="75"/>
      <c r="HH271" s="75"/>
      <c r="HI271" s="75"/>
      <c r="HJ271" s="75"/>
      <c r="HK271" s="75"/>
      <c r="HL271" s="75"/>
      <c r="HM271" s="75"/>
      <c r="HN271" s="75"/>
      <c r="HO271" s="75"/>
      <c r="HP271" s="75"/>
      <c r="HQ271" s="75"/>
      <c r="HR271" s="75"/>
      <c r="HS271" s="75"/>
      <c r="HT271" s="75"/>
      <c r="HU271" s="75"/>
      <c r="HV271" s="75"/>
      <c r="HW271" s="75"/>
      <c r="HX271" s="75"/>
      <c r="HY271" s="75"/>
      <c r="HZ271" s="75"/>
      <c r="IA271" s="75"/>
      <c r="IB271" s="75"/>
      <c r="IC271" s="75"/>
      <c r="ID271" s="75"/>
      <c r="IE271" s="75"/>
      <c r="IF271" s="75"/>
      <c r="IG271" s="75"/>
      <c r="IH271" s="75"/>
      <c r="II271" s="75"/>
      <c r="IJ271" s="75"/>
      <c r="IK271" s="75"/>
      <c r="IL271" s="75"/>
      <c r="IM271" s="75"/>
      <c r="IN271" s="75"/>
      <c r="IO271" s="75"/>
      <c r="IP271" s="75"/>
      <c r="IQ271" s="75"/>
      <c r="IR271" s="75"/>
      <c r="IS271" s="75"/>
      <c r="IT271" s="75"/>
      <c r="IU271" s="75"/>
      <c r="IV271" s="75"/>
      <c r="IW271" s="75"/>
      <c r="IX271" s="75"/>
      <c r="IY271" s="75"/>
      <c r="IZ271" s="75"/>
      <c r="JA271" s="75"/>
      <c r="JB271" s="75"/>
      <c r="JC271" s="75"/>
      <c r="JD271" s="75"/>
      <c r="JE271" s="75"/>
      <c r="JF271" s="75"/>
      <c r="JG271" s="75"/>
      <c r="JH271" s="75"/>
      <c r="JI271" s="75"/>
      <c r="JJ271" s="75"/>
      <c r="JK271" s="75"/>
      <c r="JL271" s="75"/>
      <c r="JM271" s="75"/>
      <c r="JN271" s="75"/>
      <c r="JO271" s="75"/>
      <c r="JP271" s="75"/>
      <c r="JQ271" s="75"/>
      <c r="JR271" s="75"/>
      <c r="JS271" s="75"/>
      <c r="JT271" s="75"/>
      <c r="JU271" s="75"/>
      <c r="JV271" s="75"/>
      <c r="JW271" s="75"/>
      <c r="JX271" s="75"/>
      <c r="JY271" s="75"/>
      <c r="JZ271" s="75"/>
      <c r="KA271" s="75"/>
      <c r="KB271" s="75"/>
      <c r="KC271" s="75"/>
      <c r="KD271" s="75"/>
      <c r="KE271" s="75"/>
      <c r="KF271" s="75"/>
      <c r="KG271" s="75"/>
      <c r="KH271" s="75"/>
      <c r="KI271" s="75"/>
      <c r="KJ271" s="75"/>
      <c r="KK271" s="75"/>
      <c r="KL271" s="75"/>
      <c r="KM271" s="75"/>
      <c r="KN271" s="75"/>
      <c r="KO271" s="75"/>
      <c r="KP271" s="75"/>
      <c r="KQ271" s="75"/>
      <c r="KR271" s="75"/>
      <c r="KS271" s="75"/>
      <c r="KT271" s="75"/>
      <c r="KU271" s="75"/>
      <c r="KV271" s="75"/>
      <c r="KW271" s="75"/>
      <c r="KX271" s="75"/>
      <c r="KY271" s="75"/>
      <c r="KZ271" s="75"/>
      <c r="LA271" s="75"/>
      <c r="LB271" s="75"/>
      <c r="LC271" s="75"/>
      <c r="LD271" s="75"/>
      <c r="LE271" s="75"/>
      <c r="LF271" s="75"/>
      <c r="LG271" s="75"/>
      <c r="LH271" s="75"/>
      <c r="LI271" s="75"/>
      <c r="LJ271" s="75"/>
      <c r="LK271" s="75"/>
      <c r="LL271" s="75"/>
      <c r="LM271" s="75"/>
      <c r="LN271" s="75"/>
      <c r="LO271" s="75"/>
      <c r="LP271" s="75"/>
      <c r="LQ271" s="75"/>
      <c r="LR271" s="75"/>
      <c r="LS271" s="75"/>
      <c r="LT271" s="75"/>
      <c r="LU271" s="75"/>
      <c r="LV271" s="75"/>
      <c r="LW271" s="75"/>
      <c r="LX271" s="75"/>
      <c r="LY271" s="75"/>
      <c r="LZ271" s="75"/>
      <c r="MA271" s="75"/>
      <c r="MB271" s="75"/>
      <c r="MC271" s="75"/>
      <c r="MD271" s="75"/>
      <c r="ME271" s="75"/>
      <c r="MF271" s="75"/>
      <c r="MG271" s="75"/>
      <c r="MH271" s="75"/>
      <c r="MI271" s="75"/>
      <c r="MJ271" s="75"/>
      <c r="MK271" s="75"/>
      <c r="ML271" s="75"/>
      <c r="MM271" s="75"/>
      <c r="MN271" s="75"/>
      <c r="MO271" s="75"/>
      <c r="MP271" s="75"/>
      <c r="MQ271" s="75"/>
      <c r="MR271" s="75"/>
      <c r="MS271" s="75"/>
      <c r="MT271" s="75"/>
      <c r="MU271" s="75"/>
      <c r="MV271" s="75"/>
      <c r="MW271" s="75"/>
      <c r="MX271" s="75"/>
      <c r="MY271" s="75"/>
      <c r="MZ271" s="75"/>
      <c r="NA271" s="75"/>
      <c r="NB271" s="75"/>
      <c r="NC271" s="75"/>
      <c r="ND271" s="75"/>
      <c r="NE271" s="75"/>
      <c r="NF271" s="75"/>
      <c r="NG271" s="75"/>
      <c r="NH271" s="75"/>
      <c r="NI271" s="75"/>
      <c r="NJ271" s="75"/>
      <c r="NK271" s="75"/>
      <c r="NL271" s="75"/>
      <c r="NM271" s="75"/>
      <c r="NN271" s="75"/>
      <c r="NO271" s="75"/>
      <c r="NP271" s="75"/>
      <c r="NQ271" s="75"/>
      <c r="NR271" s="75"/>
      <c r="NS271" s="75"/>
      <c r="NT271" s="75"/>
      <c r="NU271" s="75"/>
      <c r="NV271" s="75"/>
      <c r="NW271" s="75"/>
      <c r="NX271" s="75"/>
      <c r="NY271" s="75"/>
      <c r="NZ271" s="75"/>
      <c r="OA271" s="75"/>
      <c r="OB271" s="75"/>
      <c r="OC271" s="75"/>
      <c r="OD271" s="75"/>
      <c r="OE271" s="75"/>
      <c r="OF271" s="75"/>
      <c r="OG271" s="75"/>
      <c r="OH271" s="75"/>
      <c r="OI271" s="75"/>
      <c r="OJ271" s="75"/>
      <c r="OK271" s="75"/>
      <c r="OL271" s="75"/>
      <c r="OM271" s="75"/>
      <c r="ON271" s="75"/>
      <c r="OO271" s="75"/>
      <c r="OP271" s="75"/>
      <c r="OQ271" s="75"/>
      <c r="OR271" s="75"/>
      <c r="OS271" s="75"/>
      <c r="OT271" s="75"/>
      <c r="OU271" s="75"/>
      <c r="OV271" s="75"/>
      <c r="OW271" s="75"/>
      <c r="OX271" s="75"/>
      <c r="OY271" s="75"/>
      <c r="OZ271" s="75"/>
      <c r="PA271" s="75"/>
      <c r="PB271" s="75"/>
      <c r="PC271" s="75"/>
      <c r="PD271" s="75"/>
      <c r="PE271" s="75"/>
      <c r="PF271" s="75"/>
      <c r="PG271" s="75"/>
      <c r="PH271" s="75"/>
      <c r="PI271" s="75"/>
      <c r="PJ271" s="75"/>
      <c r="PK271" s="75"/>
      <c r="PL271" s="75"/>
      <c r="PM271" s="75"/>
      <c r="PN271" s="75"/>
      <c r="PO271" s="75"/>
      <c r="PP271" s="75"/>
      <c r="PQ271" s="75"/>
      <c r="PR271" s="75"/>
      <c r="PS271" s="75"/>
      <c r="PT271" s="75"/>
      <c r="PU271" s="75"/>
      <c r="PV271" s="75"/>
      <c r="PW271" s="75"/>
      <c r="PX271" s="75"/>
      <c r="PY271" s="75"/>
      <c r="PZ271" s="75"/>
      <c r="QA271" s="75"/>
      <c r="QB271" s="75"/>
      <c r="QC271" s="75"/>
      <c r="QD271" s="75"/>
      <c r="QE271" s="75"/>
      <c r="QF271" s="75"/>
      <c r="QG271" s="75"/>
      <c r="QH271" s="75"/>
      <c r="QI271" s="75"/>
      <c r="QJ271" s="75"/>
      <c r="QK271" s="75"/>
      <c r="QL271" s="75"/>
      <c r="QM271" s="75"/>
      <c r="QN271" s="75"/>
      <c r="QO271" s="75"/>
      <c r="QP271" s="75"/>
      <c r="QQ271" s="75"/>
      <c r="QR271" s="75"/>
      <c r="QS271" s="75"/>
      <c r="QT271" s="75"/>
      <c r="QU271" s="75"/>
      <c r="QV271" s="75"/>
      <c r="QW271" s="75"/>
      <c r="QX271" s="75"/>
      <c r="QY271" s="75"/>
      <c r="QZ271" s="75"/>
      <c r="RA271" s="75"/>
      <c r="RB271" s="75"/>
      <c r="RC271" s="75"/>
      <c r="RD271" s="75"/>
      <c r="RE271" s="75"/>
      <c r="RF271" s="75"/>
      <c r="RG271" s="75"/>
      <c r="RH271" s="75"/>
      <c r="RI271" s="75"/>
      <c r="RJ271" s="75"/>
      <c r="RK271" s="75"/>
      <c r="RL271" s="75"/>
      <c r="RM271" s="75"/>
      <c r="RN271" s="75"/>
      <c r="RO271" s="75"/>
      <c r="RP271" s="75"/>
      <c r="RQ271" s="75"/>
      <c r="RR271" s="75"/>
      <c r="RS271" s="75"/>
      <c r="RT271" s="75"/>
      <c r="RU271" s="75"/>
      <c r="RV271" s="75"/>
      <c r="RW271" s="75"/>
      <c r="RX271" s="75"/>
      <c r="RY271" s="75"/>
      <c r="RZ271" s="75"/>
      <c r="SA271" s="75"/>
      <c r="SB271" s="75"/>
      <c r="SC271" s="75"/>
      <c r="SD271" s="75"/>
      <c r="SE271" s="75"/>
    </row>
    <row r="272" spans="50:499" s="4" customFormat="1" x14ac:dyDescent="0.2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75"/>
      <c r="OF272" s="75"/>
      <c r="OG272" s="75"/>
      <c r="OH272" s="75"/>
      <c r="OI272" s="75"/>
      <c r="OJ272" s="75"/>
      <c r="OK272" s="75"/>
      <c r="OL272" s="75"/>
      <c r="OM272" s="75"/>
      <c r="ON272" s="75"/>
      <c r="OO272" s="75"/>
      <c r="OP272" s="75"/>
      <c r="OQ272" s="75"/>
      <c r="OR272" s="75"/>
      <c r="OS272" s="75"/>
      <c r="OT272" s="75"/>
      <c r="OU272" s="75"/>
      <c r="OV272" s="75"/>
      <c r="OW272" s="75"/>
      <c r="OX272" s="75"/>
      <c r="OY272" s="75"/>
      <c r="OZ272" s="75"/>
      <c r="PA272" s="75"/>
      <c r="PB272" s="75"/>
      <c r="PC272" s="75"/>
      <c r="PD272" s="75"/>
      <c r="PE272" s="75"/>
      <c r="PF272" s="75"/>
      <c r="PG272" s="75"/>
      <c r="PH272" s="75"/>
      <c r="PI272" s="75"/>
      <c r="PJ272" s="75"/>
      <c r="PK272" s="75"/>
      <c r="PL272" s="75"/>
      <c r="PM272" s="75"/>
      <c r="PN272" s="75"/>
      <c r="PO272" s="75"/>
      <c r="PP272" s="75"/>
      <c r="PQ272" s="75"/>
      <c r="PR272" s="75"/>
      <c r="PS272" s="75"/>
      <c r="PT272" s="75"/>
      <c r="PU272" s="75"/>
      <c r="PV272" s="75"/>
      <c r="PW272" s="75"/>
      <c r="PX272" s="75"/>
      <c r="PY272" s="75"/>
      <c r="PZ272" s="75"/>
      <c r="QA272" s="75"/>
      <c r="QB272" s="75"/>
      <c r="QC272" s="75"/>
      <c r="QD272" s="75"/>
      <c r="QE272" s="75"/>
      <c r="QF272" s="75"/>
      <c r="QG272" s="75"/>
      <c r="QH272" s="75"/>
      <c r="QI272" s="75"/>
      <c r="QJ272" s="75"/>
      <c r="QK272" s="75"/>
      <c r="QL272" s="75"/>
      <c r="QM272" s="75"/>
      <c r="QN272" s="75"/>
      <c r="QO272" s="75"/>
      <c r="QP272" s="75"/>
      <c r="QQ272" s="75"/>
      <c r="QR272" s="75"/>
      <c r="QS272" s="75"/>
      <c r="QT272" s="75"/>
      <c r="QU272" s="75"/>
      <c r="QV272" s="75"/>
      <c r="QW272" s="75"/>
      <c r="QX272" s="75"/>
      <c r="QY272" s="75"/>
      <c r="QZ272" s="75"/>
      <c r="RA272" s="75"/>
      <c r="RB272" s="75"/>
      <c r="RC272" s="75"/>
      <c r="RD272" s="75"/>
      <c r="RE272" s="75"/>
      <c r="RF272" s="75"/>
      <c r="RG272" s="75"/>
      <c r="RH272" s="75"/>
      <c r="RI272" s="75"/>
      <c r="RJ272" s="75"/>
      <c r="RK272" s="75"/>
      <c r="RL272" s="75"/>
      <c r="RM272" s="75"/>
      <c r="RN272" s="75"/>
      <c r="RO272" s="75"/>
      <c r="RP272" s="75"/>
      <c r="RQ272" s="75"/>
      <c r="RR272" s="75"/>
      <c r="RS272" s="75"/>
      <c r="RT272" s="75"/>
      <c r="RU272" s="75"/>
      <c r="RV272" s="75"/>
      <c r="RW272" s="75"/>
      <c r="RX272" s="75"/>
      <c r="RY272" s="75"/>
      <c r="RZ272" s="75"/>
      <c r="SA272" s="75"/>
      <c r="SB272" s="75"/>
      <c r="SC272" s="75"/>
      <c r="SD272" s="75"/>
      <c r="SE272" s="75"/>
    </row>
    <row r="273" spans="50:499" s="4" customFormat="1" x14ac:dyDescent="0.2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75"/>
      <c r="OF273" s="75"/>
      <c r="OG273" s="75"/>
      <c r="OH273" s="75"/>
      <c r="OI273" s="75"/>
      <c r="OJ273" s="75"/>
      <c r="OK273" s="75"/>
      <c r="OL273" s="75"/>
      <c r="OM273" s="75"/>
      <c r="ON273" s="75"/>
      <c r="OO273" s="75"/>
      <c r="OP273" s="75"/>
      <c r="OQ273" s="75"/>
      <c r="OR273" s="75"/>
      <c r="OS273" s="75"/>
      <c r="OT273" s="75"/>
      <c r="OU273" s="75"/>
      <c r="OV273" s="75"/>
      <c r="OW273" s="75"/>
      <c r="OX273" s="75"/>
      <c r="OY273" s="75"/>
      <c r="OZ273" s="75"/>
      <c r="PA273" s="75"/>
      <c r="PB273" s="75"/>
      <c r="PC273" s="75"/>
      <c r="PD273" s="75"/>
      <c r="PE273" s="75"/>
      <c r="PF273" s="75"/>
      <c r="PG273" s="75"/>
      <c r="PH273" s="75"/>
      <c r="PI273" s="75"/>
      <c r="PJ273" s="75"/>
      <c r="PK273" s="75"/>
      <c r="PL273" s="75"/>
      <c r="PM273" s="75"/>
      <c r="PN273" s="75"/>
      <c r="PO273" s="75"/>
      <c r="PP273" s="75"/>
      <c r="PQ273" s="75"/>
      <c r="PR273" s="75"/>
      <c r="PS273" s="75"/>
      <c r="PT273" s="75"/>
      <c r="PU273" s="75"/>
      <c r="PV273" s="75"/>
      <c r="PW273" s="75"/>
      <c r="PX273" s="75"/>
      <c r="PY273" s="75"/>
      <c r="PZ273" s="75"/>
      <c r="QA273" s="75"/>
      <c r="QB273" s="75"/>
      <c r="QC273" s="75"/>
      <c r="QD273" s="75"/>
      <c r="QE273" s="75"/>
      <c r="QF273" s="75"/>
      <c r="QG273" s="75"/>
      <c r="QH273" s="75"/>
      <c r="QI273" s="75"/>
      <c r="QJ273" s="75"/>
      <c r="QK273" s="75"/>
      <c r="QL273" s="75"/>
      <c r="QM273" s="75"/>
      <c r="QN273" s="75"/>
      <c r="QO273" s="75"/>
      <c r="QP273" s="75"/>
      <c r="QQ273" s="75"/>
      <c r="QR273" s="75"/>
      <c r="QS273" s="75"/>
      <c r="QT273" s="75"/>
      <c r="QU273" s="75"/>
      <c r="QV273" s="75"/>
      <c r="QW273" s="75"/>
      <c r="QX273" s="75"/>
      <c r="QY273" s="75"/>
      <c r="QZ273" s="75"/>
      <c r="RA273" s="75"/>
      <c r="RB273" s="75"/>
      <c r="RC273" s="75"/>
      <c r="RD273" s="75"/>
      <c r="RE273" s="75"/>
      <c r="RF273" s="75"/>
      <c r="RG273" s="75"/>
      <c r="RH273" s="75"/>
      <c r="RI273" s="75"/>
      <c r="RJ273" s="75"/>
      <c r="RK273" s="75"/>
      <c r="RL273" s="75"/>
      <c r="RM273" s="75"/>
      <c r="RN273" s="75"/>
      <c r="RO273" s="75"/>
      <c r="RP273" s="75"/>
      <c r="RQ273" s="75"/>
      <c r="RR273" s="75"/>
      <c r="RS273" s="75"/>
      <c r="RT273" s="75"/>
      <c r="RU273" s="75"/>
      <c r="RV273" s="75"/>
      <c r="RW273" s="75"/>
      <c r="RX273" s="75"/>
      <c r="RY273" s="75"/>
      <c r="RZ273" s="75"/>
      <c r="SA273" s="75"/>
      <c r="SB273" s="75"/>
      <c r="SC273" s="75"/>
      <c r="SD273" s="75"/>
      <c r="SE273" s="75"/>
    </row>
    <row r="274" spans="50:499" s="4" customFormat="1" x14ac:dyDescent="0.2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c r="FS274" s="75"/>
      <c r="FT274" s="75"/>
      <c r="FU274" s="75"/>
      <c r="FV274" s="75"/>
      <c r="FW274" s="75"/>
      <c r="FX274" s="75"/>
      <c r="FY274" s="75"/>
      <c r="FZ274" s="75"/>
      <c r="GA274" s="75"/>
      <c r="GB274" s="75"/>
      <c r="GC274" s="75"/>
      <c r="GD274" s="75"/>
      <c r="GE274" s="75"/>
      <c r="GF274" s="75"/>
      <c r="GG274" s="75"/>
      <c r="GH274" s="75"/>
      <c r="GI274" s="75"/>
      <c r="GJ274" s="75"/>
      <c r="GK274" s="75"/>
      <c r="GL274" s="75"/>
      <c r="GM274" s="75"/>
      <c r="GN274" s="75"/>
      <c r="GO274" s="75"/>
      <c r="GP274" s="75"/>
      <c r="GQ274" s="75"/>
      <c r="GR274" s="75"/>
      <c r="GS274" s="75"/>
      <c r="GT274" s="75"/>
      <c r="GU274" s="75"/>
      <c r="GV274" s="75"/>
      <c r="GW274" s="75"/>
      <c r="GX274" s="75"/>
      <c r="GY274" s="75"/>
      <c r="GZ274" s="75"/>
      <c r="HA274" s="75"/>
      <c r="HB274" s="75"/>
      <c r="HC274" s="75"/>
      <c r="HD274" s="75"/>
      <c r="HE274" s="75"/>
      <c r="HF274" s="75"/>
      <c r="HG274" s="75"/>
      <c r="HH274" s="75"/>
      <c r="HI274" s="75"/>
      <c r="HJ274" s="75"/>
      <c r="HK274" s="75"/>
      <c r="HL274" s="75"/>
      <c r="HM274" s="75"/>
      <c r="HN274" s="75"/>
      <c r="HO274" s="75"/>
      <c r="HP274" s="75"/>
      <c r="HQ274" s="75"/>
      <c r="HR274" s="75"/>
      <c r="HS274" s="75"/>
      <c r="HT274" s="75"/>
      <c r="HU274" s="75"/>
      <c r="HV274" s="75"/>
      <c r="HW274" s="75"/>
      <c r="HX274" s="75"/>
      <c r="HY274" s="75"/>
      <c r="HZ274" s="75"/>
      <c r="IA274" s="75"/>
      <c r="IB274" s="75"/>
      <c r="IC274" s="75"/>
      <c r="ID274" s="75"/>
      <c r="IE274" s="75"/>
      <c r="IF274" s="75"/>
      <c r="IG274" s="75"/>
      <c r="IH274" s="75"/>
      <c r="II274" s="75"/>
      <c r="IJ274" s="75"/>
      <c r="IK274" s="75"/>
      <c r="IL274" s="75"/>
      <c r="IM274" s="75"/>
      <c r="IN274" s="75"/>
      <c r="IO274" s="75"/>
      <c r="IP274" s="75"/>
      <c r="IQ274" s="75"/>
      <c r="IR274" s="75"/>
      <c r="IS274" s="75"/>
      <c r="IT274" s="75"/>
      <c r="IU274" s="75"/>
      <c r="IV274" s="75"/>
      <c r="IW274" s="75"/>
      <c r="IX274" s="75"/>
      <c r="IY274" s="75"/>
      <c r="IZ274" s="75"/>
      <c r="JA274" s="75"/>
      <c r="JB274" s="75"/>
      <c r="JC274" s="75"/>
      <c r="JD274" s="75"/>
      <c r="JE274" s="75"/>
      <c r="JF274" s="75"/>
      <c r="JG274" s="75"/>
      <c r="JH274" s="75"/>
      <c r="JI274" s="75"/>
      <c r="JJ274" s="75"/>
      <c r="JK274" s="75"/>
      <c r="JL274" s="75"/>
      <c r="JM274" s="75"/>
      <c r="JN274" s="75"/>
      <c r="JO274" s="75"/>
      <c r="JP274" s="75"/>
      <c r="JQ274" s="75"/>
      <c r="JR274" s="75"/>
      <c r="JS274" s="75"/>
      <c r="JT274" s="75"/>
      <c r="JU274" s="75"/>
      <c r="JV274" s="75"/>
      <c r="JW274" s="75"/>
      <c r="JX274" s="75"/>
      <c r="JY274" s="75"/>
      <c r="JZ274" s="75"/>
      <c r="KA274" s="75"/>
      <c r="KB274" s="75"/>
      <c r="KC274" s="75"/>
      <c r="KD274" s="75"/>
      <c r="KE274" s="75"/>
      <c r="KF274" s="75"/>
      <c r="KG274" s="75"/>
      <c r="KH274" s="75"/>
      <c r="KI274" s="75"/>
      <c r="KJ274" s="75"/>
      <c r="KK274" s="75"/>
      <c r="KL274" s="75"/>
      <c r="KM274" s="75"/>
      <c r="KN274" s="75"/>
      <c r="KO274" s="75"/>
      <c r="KP274" s="75"/>
      <c r="KQ274" s="75"/>
      <c r="KR274" s="75"/>
      <c r="KS274" s="75"/>
      <c r="KT274" s="75"/>
      <c r="KU274" s="75"/>
      <c r="KV274" s="75"/>
      <c r="KW274" s="75"/>
      <c r="KX274" s="75"/>
      <c r="KY274" s="75"/>
      <c r="KZ274" s="75"/>
      <c r="LA274" s="75"/>
      <c r="LB274" s="75"/>
      <c r="LC274" s="75"/>
      <c r="LD274" s="75"/>
      <c r="LE274" s="75"/>
      <c r="LF274" s="75"/>
      <c r="LG274" s="75"/>
      <c r="LH274" s="75"/>
      <c r="LI274" s="75"/>
      <c r="LJ274" s="75"/>
      <c r="LK274" s="75"/>
      <c r="LL274" s="75"/>
      <c r="LM274" s="75"/>
      <c r="LN274" s="75"/>
      <c r="LO274" s="75"/>
      <c r="LP274" s="75"/>
      <c r="LQ274" s="75"/>
      <c r="LR274" s="75"/>
      <c r="LS274" s="75"/>
      <c r="LT274" s="75"/>
      <c r="LU274" s="75"/>
      <c r="LV274" s="75"/>
      <c r="LW274" s="75"/>
      <c r="LX274" s="75"/>
      <c r="LY274" s="75"/>
      <c r="LZ274" s="75"/>
      <c r="MA274" s="75"/>
      <c r="MB274" s="75"/>
      <c r="MC274" s="75"/>
      <c r="MD274" s="75"/>
      <c r="ME274" s="75"/>
      <c r="MF274" s="75"/>
      <c r="MG274" s="75"/>
      <c r="MH274" s="75"/>
      <c r="MI274" s="75"/>
      <c r="MJ274" s="75"/>
      <c r="MK274" s="75"/>
      <c r="ML274" s="75"/>
      <c r="MM274" s="75"/>
      <c r="MN274" s="75"/>
      <c r="MO274" s="75"/>
      <c r="MP274" s="75"/>
      <c r="MQ274" s="75"/>
      <c r="MR274" s="75"/>
      <c r="MS274" s="75"/>
      <c r="MT274" s="75"/>
      <c r="MU274" s="75"/>
      <c r="MV274" s="75"/>
      <c r="MW274" s="75"/>
      <c r="MX274" s="75"/>
      <c r="MY274" s="75"/>
      <c r="MZ274" s="75"/>
      <c r="NA274" s="75"/>
      <c r="NB274" s="75"/>
      <c r="NC274" s="75"/>
      <c r="ND274" s="75"/>
      <c r="NE274" s="75"/>
      <c r="NF274" s="75"/>
      <c r="NG274" s="75"/>
      <c r="NH274" s="75"/>
      <c r="NI274" s="75"/>
      <c r="NJ274" s="75"/>
      <c r="NK274" s="75"/>
      <c r="NL274" s="75"/>
      <c r="NM274" s="75"/>
      <c r="NN274" s="75"/>
      <c r="NO274" s="75"/>
      <c r="NP274" s="75"/>
      <c r="NQ274" s="75"/>
      <c r="NR274" s="75"/>
      <c r="NS274" s="75"/>
      <c r="NT274" s="75"/>
      <c r="NU274" s="75"/>
      <c r="NV274" s="75"/>
      <c r="NW274" s="75"/>
      <c r="NX274" s="75"/>
      <c r="NY274" s="75"/>
      <c r="NZ274" s="75"/>
      <c r="OA274" s="75"/>
      <c r="OB274" s="75"/>
      <c r="OC274" s="75"/>
      <c r="OD274" s="75"/>
      <c r="OE274" s="75"/>
      <c r="OF274" s="75"/>
      <c r="OG274" s="75"/>
      <c r="OH274" s="75"/>
      <c r="OI274" s="75"/>
      <c r="OJ274" s="75"/>
      <c r="OK274" s="75"/>
      <c r="OL274" s="75"/>
      <c r="OM274" s="75"/>
      <c r="ON274" s="75"/>
      <c r="OO274" s="75"/>
      <c r="OP274" s="75"/>
      <c r="OQ274" s="75"/>
      <c r="OR274" s="75"/>
      <c r="OS274" s="75"/>
      <c r="OT274" s="75"/>
      <c r="OU274" s="75"/>
      <c r="OV274" s="75"/>
      <c r="OW274" s="75"/>
      <c r="OX274" s="75"/>
      <c r="OY274" s="75"/>
      <c r="OZ274" s="75"/>
      <c r="PA274" s="75"/>
      <c r="PB274" s="75"/>
      <c r="PC274" s="75"/>
      <c r="PD274" s="75"/>
      <c r="PE274" s="75"/>
      <c r="PF274" s="75"/>
      <c r="PG274" s="75"/>
      <c r="PH274" s="75"/>
      <c r="PI274" s="75"/>
      <c r="PJ274" s="75"/>
      <c r="PK274" s="75"/>
      <c r="PL274" s="75"/>
      <c r="PM274" s="75"/>
      <c r="PN274" s="75"/>
      <c r="PO274" s="75"/>
      <c r="PP274" s="75"/>
      <c r="PQ274" s="75"/>
      <c r="PR274" s="75"/>
      <c r="PS274" s="75"/>
      <c r="PT274" s="75"/>
      <c r="PU274" s="75"/>
      <c r="PV274" s="75"/>
      <c r="PW274" s="75"/>
      <c r="PX274" s="75"/>
      <c r="PY274" s="75"/>
      <c r="PZ274" s="75"/>
      <c r="QA274" s="75"/>
      <c r="QB274" s="75"/>
      <c r="QC274" s="75"/>
      <c r="QD274" s="75"/>
      <c r="QE274" s="75"/>
      <c r="QF274" s="75"/>
      <c r="QG274" s="75"/>
      <c r="QH274" s="75"/>
      <c r="QI274" s="75"/>
      <c r="QJ274" s="75"/>
      <c r="QK274" s="75"/>
      <c r="QL274" s="75"/>
      <c r="QM274" s="75"/>
      <c r="QN274" s="75"/>
      <c r="QO274" s="75"/>
      <c r="QP274" s="75"/>
      <c r="QQ274" s="75"/>
      <c r="QR274" s="75"/>
      <c r="QS274" s="75"/>
      <c r="QT274" s="75"/>
      <c r="QU274" s="75"/>
      <c r="QV274" s="75"/>
      <c r="QW274" s="75"/>
      <c r="QX274" s="75"/>
      <c r="QY274" s="75"/>
      <c r="QZ274" s="75"/>
      <c r="RA274" s="75"/>
      <c r="RB274" s="75"/>
      <c r="RC274" s="75"/>
      <c r="RD274" s="75"/>
      <c r="RE274" s="75"/>
      <c r="RF274" s="75"/>
      <c r="RG274" s="75"/>
      <c r="RH274" s="75"/>
      <c r="RI274" s="75"/>
      <c r="RJ274" s="75"/>
      <c r="RK274" s="75"/>
      <c r="RL274" s="75"/>
      <c r="RM274" s="75"/>
      <c r="RN274" s="75"/>
      <c r="RO274" s="75"/>
      <c r="RP274" s="75"/>
      <c r="RQ274" s="75"/>
      <c r="RR274" s="75"/>
      <c r="RS274" s="75"/>
      <c r="RT274" s="75"/>
      <c r="RU274" s="75"/>
      <c r="RV274" s="75"/>
      <c r="RW274" s="75"/>
      <c r="RX274" s="75"/>
      <c r="RY274" s="75"/>
      <c r="RZ274" s="75"/>
      <c r="SA274" s="75"/>
      <c r="SB274" s="75"/>
      <c r="SC274" s="75"/>
      <c r="SD274" s="75"/>
      <c r="SE274" s="75"/>
    </row>
    <row r="275" spans="50:499" s="4" customFormat="1" x14ac:dyDescent="0.2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75"/>
      <c r="OF275" s="75"/>
      <c r="OG275" s="75"/>
      <c r="OH275" s="75"/>
      <c r="OI275" s="75"/>
      <c r="OJ275" s="75"/>
      <c r="OK275" s="75"/>
      <c r="OL275" s="75"/>
      <c r="OM275" s="75"/>
      <c r="ON275" s="75"/>
      <c r="OO275" s="75"/>
      <c r="OP275" s="75"/>
      <c r="OQ275" s="75"/>
      <c r="OR275" s="75"/>
      <c r="OS275" s="75"/>
      <c r="OT275" s="75"/>
      <c r="OU275" s="75"/>
      <c r="OV275" s="75"/>
      <c r="OW275" s="75"/>
      <c r="OX275" s="75"/>
      <c r="OY275" s="75"/>
      <c r="OZ275" s="75"/>
      <c r="PA275" s="75"/>
      <c r="PB275" s="75"/>
      <c r="PC275" s="75"/>
      <c r="PD275" s="75"/>
      <c r="PE275" s="75"/>
      <c r="PF275" s="75"/>
      <c r="PG275" s="75"/>
      <c r="PH275" s="75"/>
      <c r="PI275" s="75"/>
      <c r="PJ275" s="75"/>
      <c r="PK275" s="75"/>
      <c r="PL275" s="75"/>
      <c r="PM275" s="75"/>
      <c r="PN275" s="75"/>
      <c r="PO275" s="75"/>
      <c r="PP275" s="75"/>
      <c r="PQ275" s="75"/>
      <c r="PR275" s="75"/>
      <c r="PS275" s="75"/>
      <c r="PT275" s="75"/>
      <c r="PU275" s="75"/>
      <c r="PV275" s="75"/>
      <c r="PW275" s="75"/>
      <c r="PX275" s="75"/>
      <c r="PY275" s="75"/>
      <c r="PZ275" s="75"/>
      <c r="QA275" s="75"/>
      <c r="QB275" s="75"/>
      <c r="QC275" s="75"/>
      <c r="QD275" s="75"/>
      <c r="QE275" s="75"/>
      <c r="QF275" s="75"/>
      <c r="QG275" s="75"/>
      <c r="QH275" s="75"/>
      <c r="QI275" s="75"/>
      <c r="QJ275" s="75"/>
      <c r="QK275" s="75"/>
      <c r="QL275" s="75"/>
      <c r="QM275" s="75"/>
      <c r="QN275" s="75"/>
      <c r="QO275" s="75"/>
      <c r="QP275" s="75"/>
      <c r="QQ275" s="75"/>
      <c r="QR275" s="75"/>
      <c r="QS275" s="75"/>
      <c r="QT275" s="75"/>
      <c r="QU275" s="75"/>
      <c r="QV275" s="75"/>
      <c r="QW275" s="75"/>
      <c r="QX275" s="75"/>
      <c r="QY275" s="75"/>
      <c r="QZ275" s="75"/>
      <c r="RA275" s="75"/>
      <c r="RB275" s="75"/>
      <c r="RC275" s="75"/>
      <c r="RD275" s="75"/>
      <c r="RE275" s="75"/>
      <c r="RF275" s="75"/>
      <c r="RG275" s="75"/>
      <c r="RH275" s="75"/>
      <c r="RI275" s="75"/>
      <c r="RJ275" s="75"/>
      <c r="RK275" s="75"/>
      <c r="RL275" s="75"/>
      <c r="RM275" s="75"/>
      <c r="RN275" s="75"/>
      <c r="RO275" s="75"/>
      <c r="RP275" s="75"/>
      <c r="RQ275" s="75"/>
      <c r="RR275" s="75"/>
      <c r="RS275" s="75"/>
      <c r="RT275" s="75"/>
      <c r="RU275" s="75"/>
      <c r="RV275" s="75"/>
      <c r="RW275" s="75"/>
      <c r="RX275" s="75"/>
      <c r="RY275" s="75"/>
      <c r="RZ275" s="75"/>
      <c r="SA275" s="75"/>
      <c r="SB275" s="75"/>
      <c r="SC275" s="75"/>
      <c r="SD275" s="75"/>
      <c r="SE275" s="75"/>
    </row>
    <row r="276" spans="50:499" s="4" customFormat="1" x14ac:dyDescent="0.2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c r="FS276" s="75"/>
      <c r="FT276" s="75"/>
      <c r="FU276" s="75"/>
      <c r="FV276" s="75"/>
      <c r="FW276" s="75"/>
      <c r="FX276" s="75"/>
      <c r="FY276" s="75"/>
      <c r="FZ276" s="75"/>
      <c r="GA276" s="75"/>
      <c r="GB276" s="75"/>
      <c r="GC276" s="75"/>
      <c r="GD276" s="75"/>
      <c r="GE276" s="75"/>
      <c r="GF276" s="75"/>
      <c r="GG276" s="75"/>
      <c r="GH276" s="75"/>
      <c r="GI276" s="75"/>
      <c r="GJ276" s="75"/>
      <c r="GK276" s="75"/>
      <c r="GL276" s="75"/>
      <c r="GM276" s="75"/>
      <c r="GN276" s="75"/>
      <c r="GO276" s="75"/>
      <c r="GP276" s="75"/>
      <c r="GQ276" s="75"/>
      <c r="GR276" s="75"/>
      <c r="GS276" s="75"/>
      <c r="GT276" s="75"/>
      <c r="GU276" s="75"/>
      <c r="GV276" s="75"/>
      <c r="GW276" s="75"/>
      <c r="GX276" s="75"/>
      <c r="GY276" s="75"/>
      <c r="GZ276" s="75"/>
      <c r="HA276" s="75"/>
      <c r="HB276" s="75"/>
      <c r="HC276" s="75"/>
      <c r="HD276" s="75"/>
      <c r="HE276" s="75"/>
      <c r="HF276" s="75"/>
      <c r="HG276" s="75"/>
      <c r="HH276" s="75"/>
      <c r="HI276" s="75"/>
      <c r="HJ276" s="75"/>
      <c r="HK276" s="75"/>
      <c r="HL276" s="75"/>
      <c r="HM276" s="75"/>
      <c r="HN276" s="75"/>
      <c r="HO276" s="75"/>
      <c r="HP276" s="75"/>
      <c r="HQ276" s="75"/>
      <c r="HR276" s="75"/>
      <c r="HS276" s="75"/>
      <c r="HT276" s="75"/>
      <c r="HU276" s="75"/>
      <c r="HV276" s="75"/>
      <c r="HW276" s="75"/>
      <c r="HX276" s="75"/>
      <c r="HY276" s="75"/>
      <c r="HZ276" s="75"/>
      <c r="IA276" s="75"/>
      <c r="IB276" s="75"/>
      <c r="IC276" s="75"/>
      <c r="ID276" s="75"/>
      <c r="IE276" s="75"/>
      <c r="IF276" s="75"/>
      <c r="IG276" s="75"/>
      <c r="IH276" s="75"/>
      <c r="II276" s="75"/>
      <c r="IJ276" s="75"/>
      <c r="IK276" s="75"/>
      <c r="IL276" s="75"/>
      <c r="IM276" s="75"/>
      <c r="IN276" s="75"/>
      <c r="IO276" s="75"/>
      <c r="IP276" s="75"/>
      <c r="IQ276" s="75"/>
      <c r="IR276" s="75"/>
      <c r="IS276" s="75"/>
      <c r="IT276" s="75"/>
      <c r="IU276" s="75"/>
      <c r="IV276" s="75"/>
      <c r="IW276" s="75"/>
      <c r="IX276" s="75"/>
      <c r="IY276" s="75"/>
      <c r="IZ276" s="75"/>
      <c r="JA276" s="75"/>
      <c r="JB276" s="75"/>
      <c r="JC276" s="75"/>
      <c r="JD276" s="75"/>
      <c r="JE276" s="75"/>
      <c r="JF276" s="75"/>
      <c r="JG276" s="75"/>
      <c r="JH276" s="75"/>
      <c r="JI276" s="75"/>
      <c r="JJ276" s="75"/>
      <c r="JK276" s="75"/>
      <c r="JL276" s="75"/>
      <c r="JM276" s="75"/>
      <c r="JN276" s="75"/>
      <c r="JO276" s="75"/>
      <c r="JP276" s="75"/>
      <c r="JQ276" s="75"/>
      <c r="JR276" s="75"/>
      <c r="JS276" s="75"/>
      <c r="JT276" s="75"/>
      <c r="JU276" s="75"/>
      <c r="JV276" s="75"/>
      <c r="JW276" s="75"/>
      <c r="JX276" s="75"/>
      <c r="JY276" s="75"/>
      <c r="JZ276" s="75"/>
      <c r="KA276" s="75"/>
      <c r="KB276" s="75"/>
      <c r="KC276" s="75"/>
      <c r="KD276" s="75"/>
      <c r="KE276" s="75"/>
      <c r="KF276" s="75"/>
      <c r="KG276" s="75"/>
      <c r="KH276" s="75"/>
      <c r="KI276" s="75"/>
      <c r="KJ276" s="75"/>
      <c r="KK276" s="75"/>
      <c r="KL276" s="75"/>
      <c r="KM276" s="75"/>
      <c r="KN276" s="75"/>
      <c r="KO276" s="75"/>
      <c r="KP276" s="75"/>
      <c r="KQ276" s="75"/>
      <c r="KR276" s="75"/>
      <c r="KS276" s="75"/>
      <c r="KT276" s="75"/>
      <c r="KU276" s="75"/>
      <c r="KV276" s="75"/>
      <c r="KW276" s="75"/>
      <c r="KX276" s="75"/>
      <c r="KY276" s="75"/>
      <c r="KZ276" s="75"/>
      <c r="LA276" s="75"/>
      <c r="LB276" s="75"/>
      <c r="LC276" s="75"/>
      <c r="LD276" s="75"/>
      <c r="LE276" s="75"/>
      <c r="LF276" s="75"/>
      <c r="LG276" s="75"/>
      <c r="LH276" s="75"/>
      <c r="LI276" s="75"/>
      <c r="LJ276" s="75"/>
      <c r="LK276" s="75"/>
      <c r="LL276" s="75"/>
      <c r="LM276" s="75"/>
      <c r="LN276" s="75"/>
      <c r="LO276" s="75"/>
      <c r="LP276" s="75"/>
      <c r="LQ276" s="75"/>
      <c r="LR276" s="75"/>
      <c r="LS276" s="75"/>
      <c r="LT276" s="75"/>
      <c r="LU276" s="75"/>
      <c r="LV276" s="75"/>
      <c r="LW276" s="75"/>
      <c r="LX276" s="75"/>
      <c r="LY276" s="75"/>
      <c r="LZ276" s="75"/>
      <c r="MA276" s="75"/>
      <c r="MB276" s="75"/>
      <c r="MC276" s="75"/>
      <c r="MD276" s="75"/>
      <c r="ME276" s="75"/>
      <c r="MF276" s="75"/>
      <c r="MG276" s="75"/>
      <c r="MH276" s="75"/>
      <c r="MI276" s="75"/>
      <c r="MJ276" s="75"/>
      <c r="MK276" s="75"/>
      <c r="ML276" s="75"/>
      <c r="MM276" s="75"/>
      <c r="MN276" s="75"/>
      <c r="MO276" s="75"/>
      <c r="MP276" s="75"/>
      <c r="MQ276" s="75"/>
      <c r="MR276" s="75"/>
      <c r="MS276" s="75"/>
      <c r="MT276" s="75"/>
      <c r="MU276" s="75"/>
      <c r="MV276" s="75"/>
      <c r="MW276" s="75"/>
      <c r="MX276" s="75"/>
      <c r="MY276" s="75"/>
      <c r="MZ276" s="75"/>
      <c r="NA276" s="75"/>
      <c r="NB276" s="75"/>
      <c r="NC276" s="75"/>
      <c r="ND276" s="75"/>
      <c r="NE276" s="75"/>
      <c r="NF276" s="75"/>
      <c r="NG276" s="75"/>
      <c r="NH276" s="75"/>
      <c r="NI276" s="75"/>
      <c r="NJ276" s="75"/>
      <c r="NK276" s="75"/>
      <c r="NL276" s="75"/>
      <c r="NM276" s="75"/>
      <c r="NN276" s="75"/>
      <c r="NO276" s="75"/>
      <c r="NP276" s="75"/>
      <c r="NQ276" s="75"/>
      <c r="NR276" s="75"/>
      <c r="NS276" s="75"/>
      <c r="NT276" s="75"/>
      <c r="NU276" s="75"/>
      <c r="NV276" s="75"/>
      <c r="NW276" s="75"/>
      <c r="NX276" s="75"/>
      <c r="NY276" s="75"/>
      <c r="NZ276" s="75"/>
      <c r="OA276" s="75"/>
      <c r="OB276" s="75"/>
      <c r="OC276" s="75"/>
      <c r="OD276" s="75"/>
      <c r="OE276" s="75"/>
      <c r="OF276" s="75"/>
      <c r="OG276" s="75"/>
      <c r="OH276" s="75"/>
      <c r="OI276" s="75"/>
      <c r="OJ276" s="75"/>
      <c r="OK276" s="75"/>
      <c r="OL276" s="75"/>
      <c r="OM276" s="75"/>
      <c r="ON276" s="75"/>
      <c r="OO276" s="75"/>
      <c r="OP276" s="75"/>
      <c r="OQ276" s="75"/>
      <c r="OR276" s="75"/>
      <c r="OS276" s="75"/>
      <c r="OT276" s="75"/>
      <c r="OU276" s="75"/>
      <c r="OV276" s="75"/>
      <c r="OW276" s="75"/>
      <c r="OX276" s="75"/>
      <c r="OY276" s="75"/>
      <c r="OZ276" s="75"/>
      <c r="PA276" s="75"/>
      <c r="PB276" s="75"/>
      <c r="PC276" s="75"/>
      <c r="PD276" s="75"/>
      <c r="PE276" s="75"/>
      <c r="PF276" s="75"/>
      <c r="PG276" s="75"/>
      <c r="PH276" s="75"/>
      <c r="PI276" s="75"/>
      <c r="PJ276" s="75"/>
      <c r="PK276" s="75"/>
      <c r="PL276" s="75"/>
      <c r="PM276" s="75"/>
      <c r="PN276" s="75"/>
      <c r="PO276" s="75"/>
      <c r="PP276" s="75"/>
      <c r="PQ276" s="75"/>
      <c r="PR276" s="75"/>
      <c r="PS276" s="75"/>
      <c r="PT276" s="75"/>
      <c r="PU276" s="75"/>
      <c r="PV276" s="75"/>
      <c r="PW276" s="75"/>
      <c r="PX276" s="75"/>
      <c r="PY276" s="75"/>
      <c r="PZ276" s="75"/>
      <c r="QA276" s="75"/>
      <c r="QB276" s="75"/>
      <c r="QC276" s="75"/>
      <c r="QD276" s="75"/>
      <c r="QE276" s="75"/>
      <c r="QF276" s="75"/>
      <c r="QG276" s="75"/>
      <c r="QH276" s="75"/>
      <c r="QI276" s="75"/>
      <c r="QJ276" s="75"/>
      <c r="QK276" s="75"/>
      <c r="QL276" s="75"/>
      <c r="QM276" s="75"/>
      <c r="QN276" s="75"/>
      <c r="QO276" s="75"/>
      <c r="QP276" s="75"/>
      <c r="QQ276" s="75"/>
      <c r="QR276" s="75"/>
      <c r="QS276" s="75"/>
      <c r="QT276" s="75"/>
      <c r="QU276" s="75"/>
      <c r="QV276" s="75"/>
      <c r="QW276" s="75"/>
      <c r="QX276" s="75"/>
      <c r="QY276" s="75"/>
      <c r="QZ276" s="75"/>
      <c r="RA276" s="75"/>
      <c r="RB276" s="75"/>
      <c r="RC276" s="75"/>
      <c r="RD276" s="75"/>
      <c r="RE276" s="75"/>
      <c r="RF276" s="75"/>
      <c r="RG276" s="75"/>
      <c r="RH276" s="75"/>
      <c r="RI276" s="75"/>
      <c r="RJ276" s="75"/>
      <c r="RK276" s="75"/>
      <c r="RL276" s="75"/>
      <c r="RM276" s="75"/>
      <c r="RN276" s="75"/>
      <c r="RO276" s="75"/>
      <c r="RP276" s="75"/>
      <c r="RQ276" s="75"/>
      <c r="RR276" s="75"/>
      <c r="RS276" s="75"/>
      <c r="RT276" s="75"/>
      <c r="RU276" s="75"/>
      <c r="RV276" s="75"/>
      <c r="RW276" s="75"/>
      <c r="RX276" s="75"/>
      <c r="RY276" s="75"/>
      <c r="RZ276" s="75"/>
      <c r="SA276" s="75"/>
      <c r="SB276" s="75"/>
      <c r="SC276" s="75"/>
      <c r="SD276" s="75"/>
      <c r="SE276" s="75"/>
    </row>
    <row r="277" spans="50:499" s="4" customFormat="1" x14ac:dyDescent="0.2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c r="CB277" s="75"/>
      <c r="CC277" s="75"/>
      <c r="CD277" s="75"/>
      <c r="CE277" s="75"/>
      <c r="CF277" s="75"/>
      <c r="CG277" s="75"/>
      <c r="CH277" s="75"/>
      <c r="CI277" s="75"/>
      <c r="CJ277" s="75"/>
      <c r="CK277" s="75"/>
      <c r="CL277" s="75"/>
      <c r="CM277" s="75"/>
      <c r="CN277" s="75"/>
      <c r="CO277" s="75"/>
      <c r="CP277" s="75"/>
      <c r="CQ277" s="75"/>
      <c r="CR277" s="75"/>
      <c r="CS277" s="75"/>
      <c r="CT277" s="75"/>
      <c r="CU277" s="75"/>
      <c r="CV277" s="75"/>
      <c r="CW277" s="75"/>
      <c r="CX277" s="75"/>
      <c r="CY277" s="75"/>
      <c r="CZ277" s="75"/>
      <c r="DA277" s="75"/>
      <c r="DB277" s="75"/>
      <c r="DC277" s="75"/>
      <c r="DD277" s="75"/>
      <c r="DE277" s="75"/>
      <c r="DF277" s="75"/>
      <c r="DG277" s="75"/>
      <c r="DH277" s="75"/>
      <c r="DI277" s="75"/>
      <c r="DJ277" s="75"/>
      <c r="DK277" s="75"/>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c r="EM277" s="75"/>
      <c r="EN277" s="75"/>
      <c r="EO277" s="75"/>
      <c r="EP277" s="75"/>
      <c r="EQ277" s="75"/>
      <c r="ER277" s="75"/>
      <c r="ES277" s="75"/>
      <c r="ET277" s="75"/>
      <c r="EU277" s="75"/>
      <c r="EV277" s="75"/>
      <c r="EW277" s="75"/>
      <c r="EX277" s="75"/>
      <c r="EY277" s="75"/>
      <c r="EZ277" s="75"/>
      <c r="FA277" s="75"/>
      <c r="FB277" s="75"/>
      <c r="FC277" s="75"/>
      <c r="FD277" s="75"/>
      <c r="FE277" s="75"/>
      <c r="FF277" s="75"/>
      <c r="FG277" s="75"/>
      <c r="FH277" s="75"/>
      <c r="FI277" s="75"/>
      <c r="FJ277" s="75"/>
      <c r="FK277" s="75"/>
      <c r="FL277" s="75"/>
      <c r="FM277" s="75"/>
      <c r="FN277" s="75"/>
      <c r="FO277" s="75"/>
      <c r="FP277" s="75"/>
      <c r="FQ277" s="75"/>
      <c r="FR277" s="75"/>
      <c r="FS277" s="75"/>
      <c r="FT277" s="75"/>
      <c r="FU277" s="75"/>
      <c r="FV277" s="75"/>
      <c r="FW277" s="75"/>
      <c r="FX277" s="75"/>
      <c r="FY277" s="75"/>
      <c r="FZ277" s="75"/>
      <c r="GA277" s="75"/>
      <c r="GB277" s="75"/>
      <c r="GC277" s="75"/>
      <c r="GD277" s="75"/>
      <c r="GE277" s="75"/>
      <c r="GF277" s="75"/>
      <c r="GG277" s="75"/>
      <c r="GH277" s="75"/>
      <c r="GI277" s="75"/>
      <c r="GJ277" s="75"/>
      <c r="GK277" s="75"/>
      <c r="GL277" s="75"/>
      <c r="GM277" s="75"/>
      <c r="GN277" s="75"/>
      <c r="GO277" s="75"/>
      <c r="GP277" s="75"/>
      <c r="GQ277" s="75"/>
      <c r="GR277" s="75"/>
      <c r="GS277" s="75"/>
      <c r="GT277" s="75"/>
      <c r="GU277" s="75"/>
      <c r="GV277" s="75"/>
      <c r="GW277" s="75"/>
      <c r="GX277" s="75"/>
      <c r="GY277" s="75"/>
      <c r="GZ277" s="75"/>
      <c r="HA277" s="75"/>
      <c r="HB277" s="75"/>
      <c r="HC277" s="75"/>
      <c r="HD277" s="75"/>
      <c r="HE277" s="75"/>
      <c r="HF277" s="75"/>
      <c r="HG277" s="75"/>
      <c r="HH277" s="75"/>
      <c r="HI277" s="75"/>
      <c r="HJ277" s="75"/>
      <c r="HK277" s="75"/>
      <c r="HL277" s="75"/>
      <c r="HM277" s="75"/>
      <c r="HN277" s="75"/>
      <c r="HO277" s="75"/>
      <c r="HP277" s="75"/>
      <c r="HQ277" s="75"/>
      <c r="HR277" s="75"/>
      <c r="HS277" s="75"/>
      <c r="HT277" s="75"/>
      <c r="HU277" s="75"/>
      <c r="HV277" s="75"/>
      <c r="HW277" s="75"/>
      <c r="HX277" s="75"/>
      <c r="HY277" s="75"/>
      <c r="HZ277" s="75"/>
      <c r="IA277" s="75"/>
      <c r="IB277" s="75"/>
      <c r="IC277" s="75"/>
      <c r="ID277" s="75"/>
      <c r="IE277" s="75"/>
      <c r="IF277" s="75"/>
      <c r="IG277" s="75"/>
      <c r="IH277" s="75"/>
      <c r="II277" s="75"/>
      <c r="IJ277" s="75"/>
      <c r="IK277" s="75"/>
      <c r="IL277" s="75"/>
      <c r="IM277" s="75"/>
      <c r="IN277" s="75"/>
      <c r="IO277" s="75"/>
      <c r="IP277" s="75"/>
      <c r="IQ277" s="75"/>
      <c r="IR277" s="75"/>
      <c r="IS277" s="75"/>
      <c r="IT277" s="75"/>
      <c r="IU277" s="75"/>
      <c r="IV277" s="75"/>
      <c r="IW277" s="75"/>
      <c r="IX277" s="75"/>
      <c r="IY277" s="75"/>
      <c r="IZ277" s="75"/>
      <c r="JA277" s="75"/>
      <c r="JB277" s="75"/>
      <c r="JC277" s="75"/>
      <c r="JD277" s="75"/>
      <c r="JE277" s="75"/>
      <c r="JF277" s="75"/>
      <c r="JG277" s="75"/>
      <c r="JH277" s="75"/>
      <c r="JI277" s="75"/>
      <c r="JJ277" s="75"/>
      <c r="JK277" s="75"/>
      <c r="JL277" s="75"/>
      <c r="JM277" s="75"/>
      <c r="JN277" s="75"/>
      <c r="JO277" s="75"/>
      <c r="JP277" s="75"/>
      <c r="JQ277" s="75"/>
      <c r="JR277" s="75"/>
      <c r="JS277" s="75"/>
      <c r="JT277" s="75"/>
      <c r="JU277" s="75"/>
      <c r="JV277" s="75"/>
      <c r="JW277" s="75"/>
      <c r="JX277" s="75"/>
      <c r="JY277" s="75"/>
      <c r="JZ277" s="75"/>
      <c r="KA277" s="75"/>
      <c r="KB277" s="75"/>
      <c r="KC277" s="75"/>
      <c r="KD277" s="75"/>
      <c r="KE277" s="75"/>
      <c r="KF277" s="75"/>
      <c r="KG277" s="75"/>
      <c r="KH277" s="75"/>
      <c r="KI277" s="75"/>
      <c r="KJ277" s="75"/>
      <c r="KK277" s="75"/>
      <c r="KL277" s="75"/>
      <c r="KM277" s="75"/>
      <c r="KN277" s="75"/>
      <c r="KO277" s="75"/>
      <c r="KP277" s="75"/>
      <c r="KQ277" s="75"/>
      <c r="KR277" s="75"/>
      <c r="KS277" s="75"/>
      <c r="KT277" s="75"/>
      <c r="KU277" s="75"/>
      <c r="KV277" s="75"/>
      <c r="KW277" s="75"/>
      <c r="KX277" s="75"/>
      <c r="KY277" s="75"/>
      <c r="KZ277" s="75"/>
      <c r="LA277" s="75"/>
      <c r="LB277" s="75"/>
      <c r="LC277" s="75"/>
      <c r="LD277" s="75"/>
      <c r="LE277" s="75"/>
      <c r="LF277" s="75"/>
      <c r="LG277" s="75"/>
      <c r="LH277" s="75"/>
      <c r="LI277" s="75"/>
      <c r="LJ277" s="75"/>
      <c r="LK277" s="75"/>
      <c r="LL277" s="75"/>
      <c r="LM277" s="75"/>
      <c r="LN277" s="75"/>
      <c r="LO277" s="75"/>
      <c r="LP277" s="75"/>
      <c r="LQ277" s="75"/>
      <c r="LR277" s="75"/>
      <c r="LS277" s="75"/>
      <c r="LT277" s="75"/>
      <c r="LU277" s="75"/>
      <c r="LV277" s="75"/>
      <c r="LW277" s="75"/>
      <c r="LX277" s="75"/>
      <c r="LY277" s="75"/>
      <c r="LZ277" s="75"/>
      <c r="MA277" s="75"/>
      <c r="MB277" s="75"/>
      <c r="MC277" s="75"/>
      <c r="MD277" s="75"/>
      <c r="ME277" s="75"/>
      <c r="MF277" s="75"/>
      <c r="MG277" s="75"/>
      <c r="MH277" s="75"/>
      <c r="MI277" s="75"/>
      <c r="MJ277" s="75"/>
      <c r="MK277" s="75"/>
      <c r="ML277" s="75"/>
      <c r="MM277" s="75"/>
      <c r="MN277" s="75"/>
      <c r="MO277" s="75"/>
      <c r="MP277" s="75"/>
      <c r="MQ277" s="75"/>
      <c r="MR277" s="75"/>
      <c r="MS277" s="75"/>
      <c r="MT277" s="75"/>
      <c r="MU277" s="75"/>
      <c r="MV277" s="75"/>
      <c r="MW277" s="75"/>
      <c r="MX277" s="75"/>
      <c r="MY277" s="75"/>
      <c r="MZ277" s="75"/>
      <c r="NA277" s="75"/>
      <c r="NB277" s="75"/>
      <c r="NC277" s="75"/>
      <c r="ND277" s="75"/>
      <c r="NE277" s="75"/>
      <c r="NF277" s="75"/>
      <c r="NG277" s="75"/>
      <c r="NH277" s="75"/>
      <c r="NI277" s="75"/>
      <c r="NJ277" s="75"/>
      <c r="NK277" s="75"/>
      <c r="NL277" s="75"/>
      <c r="NM277" s="75"/>
      <c r="NN277" s="75"/>
      <c r="NO277" s="75"/>
      <c r="NP277" s="75"/>
      <c r="NQ277" s="75"/>
      <c r="NR277" s="75"/>
      <c r="NS277" s="75"/>
      <c r="NT277" s="75"/>
      <c r="NU277" s="75"/>
      <c r="NV277" s="75"/>
      <c r="NW277" s="75"/>
      <c r="NX277" s="75"/>
      <c r="NY277" s="75"/>
      <c r="NZ277" s="75"/>
      <c r="OA277" s="75"/>
      <c r="OB277" s="75"/>
      <c r="OC277" s="75"/>
      <c r="OD277" s="75"/>
      <c r="OE277" s="75"/>
      <c r="OF277" s="75"/>
      <c r="OG277" s="75"/>
      <c r="OH277" s="75"/>
      <c r="OI277" s="75"/>
      <c r="OJ277" s="75"/>
      <c r="OK277" s="75"/>
      <c r="OL277" s="75"/>
      <c r="OM277" s="75"/>
      <c r="ON277" s="75"/>
      <c r="OO277" s="75"/>
      <c r="OP277" s="75"/>
      <c r="OQ277" s="75"/>
      <c r="OR277" s="75"/>
      <c r="OS277" s="75"/>
      <c r="OT277" s="75"/>
      <c r="OU277" s="75"/>
      <c r="OV277" s="75"/>
      <c r="OW277" s="75"/>
      <c r="OX277" s="75"/>
      <c r="OY277" s="75"/>
      <c r="OZ277" s="75"/>
      <c r="PA277" s="75"/>
      <c r="PB277" s="75"/>
      <c r="PC277" s="75"/>
      <c r="PD277" s="75"/>
      <c r="PE277" s="75"/>
      <c r="PF277" s="75"/>
      <c r="PG277" s="75"/>
      <c r="PH277" s="75"/>
      <c r="PI277" s="75"/>
      <c r="PJ277" s="75"/>
      <c r="PK277" s="75"/>
      <c r="PL277" s="75"/>
      <c r="PM277" s="75"/>
      <c r="PN277" s="75"/>
      <c r="PO277" s="75"/>
      <c r="PP277" s="75"/>
      <c r="PQ277" s="75"/>
      <c r="PR277" s="75"/>
      <c r="PS277" s="75"/>
      <c r="PT277" s="75"/>
      <c r="PU277" s="75"/>
      <c r="PV277" s="75"/>
      <c r="PW277" s="75"/>
      <c r="PX277" s="75"/>
      <c r="PY277" s="75"/>
      <c r="PZ277" s="75"/>
      <c r="QA277" s="75"/>
      <c r="QB277" s="75"/>
      <c r="QC277" s="75"/>
      <c r="QD277" s="75"/>
      <c r="QE277" s="75"/>
      <c r="QF277" s="75"/>
      <c r="QG277" s="75"/>
      <c r="QH277" s="75"/>
      <c r="QI277" s="75"/>
      <c r="QJ277" s="75"/>
      <c r="QK277" s="75"/>
      <c r="QL277" s="75"/>
      <c r="QM277" s="75"/>
      <c r="QN277" s="75"/>
      <c r="QO277" s="75"/>
      <c r="QP277" s="75"/>
      <c r="QQ277" s="75"/>
      <c r="QR277" s="75"/>
      <c r="QS277" s="75"/>
      <c r="QT277" s="75"/>
      <c r="QU277" s="75"/>
      <c r="QV277" s="75"/>
      <c r="QW277" s="75"/>
      <c r="QX277" s="75"/>
      <c r="QY277" s="75"/>
      <c r="QZ277" s="75"/>
      <c r="RA277" s="75"/>
      <c r="RB277" s="75"/>
      <c r="RC277" s="75"/>
      <c r="RD277" s="75"/>
      <c r="RE277" s="75"/>
      <c r="RF277" s="75"/>
      <c r="RG277" s="75"/>
      <c r="RH277" s="75"/>
      <c r="RI277" s="75"/>
      <c r="RJ277" s="75"/>
      <c r="RK277" s="75"/>
      <c r="RL277" s="75"/>
      <c r="RM277" s="75"/>
      <c r="RN277" s="75"/>
      <c r="RO277" s="75"/>
      <c r="RP277" s="75"/>
      <c r="RQ277" s="75"/>
      <c r="RR277" s="75"/>
      <c r="RS277" s="75"/>
      <c r="RT277" s="75"/>
      <c r="RU277" s="75"/>
      <c r="RV277" s="75"/>
      <c r="RW277" s="75"/>
      <c r="RX277" s="75"/>
      <c r="RY277" s="75"/>
      <c r="RZ277" s="75"/>
      <c r="SA277" s="75"/>
      <c r="SB277" s="75"/>
      <c r="SC277" s="75"/>
      <c r="SD277" s="75"/>
      <c r="SE277" s="75"/>
    </row>
    <row r="278" spans="50:499" s="4" customFormat="1" x14ac:dyDescent="0.2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75"/>
      <c r="OF278" s="75"/>
      <c r="OG278" s="75"/>
      <c r="OH278" s="75"/>
      <c r="OI278" s="75"/>
      <c r="OJ278" s="75"/>
      <c r="OK278" s="75"/>
      <c r="OL278" s="75"/>
      <c r="OM278" s="75"/>
      <c r="ON278" s="75"/>
      <c r="OO278" s="75"/>
      <c r="OP278" s="75"/>
      <c r="OQ278" s="75"/>
      <c r="OR278" s="75"/>
      <c r="OS278" s="75"/>
      <c r="OT278" s="75"/>
      <c r="OU278" s="75"/>
      <c r="OV278" s="75"/>
      <c r="OW278" s="75"/>
      <c r="OX278" s="75"/>
      <c r="OY278" s="75"/>
      <c r="OZ278" s="75"/>
      <c r="PA278" s="75"/>
      <c r="PB278" s="75"/>
      <c r="PC278" s="75"/>
      <c r="PD278" s="75"/>
      <c r="PE278" s="75"/>
      <c r="PF278" s="75"/>
      <c r="PG278" s="75"/>
      <c r="PH278" s="75"/>
      <c r="PI278" s="75"/>
      <c r="PJ278" s="75"/>
      <c r="PK278" s="75"/>
      <c r="PL278" s="75"/>
      <c r="PM278" s="75"/>
      <c r="PN278" s="75"/>
      <c r="PO278" s="75"/>
      <c r="PP278" s="75"/>
      <c r="PQ278" s="75"/>
      <c r="PR278" s="75"/>
      <c r="PS278" s="75"/>
      <c r="PT278" s="75"/>
      <c r="PU278" s="75"/>
      <c r="PV278" s="75"/>
      <c r="PW278" s="75"/>
      <c r="PX278" s="75"/>
      <c r="PY278" s="75"/>
      <c r="PZ278" s="75"/>
      <c r="QA278" s="75"/>
      <c r="QB278" s="75"/>
      <c r="QC278" s="75"/>
      <c r="QD278" s="75"/>
      <c r="QE278" s="75"/>
      <c r="QF278" s="75"/>
      <c r="QG278" s="75"/>
      <c r="QH278" s="75"/>
      <c r="QI278" s="75"/>
      <c r="QJ278" s="75"/>
      <c r="QK278" s="75"/>
      <c r="QL278" s="75"/>
      <c r="QM278" s="75"/>
      <c r="QN278" s="75"/>
      <c r="QO278" s="75"/>
      <c r="QP278" s="75"/>
      <c r="QQ278" s="75"/>
      <c r="QR278" s="75"/>
      <c r="QS278" s="75"/>
      <c r="QT278" s="75"/>
      <c r="QU278" s="75"/>
      <c r="QV278" s="75"/>
      <c r="QW278" s="75"/>
      <c r="QX278" s="75"/>
      <c r="QY278" s="75"/>
      <c r="QZ278" s="75"/>
      <c r="RA278" s="75"/>
      <c r="RB278" s="75"/>
      <c r="RC278" s="75"/>
      <c r="RD278" s="75"/>
      <c r="RE278" s="75"/>
      <c r="RF278" s="75"/>
      <c r="RG278" s="75"/>
      <c r="RH278" s="75"/>
      <c r="RI278" s="75"/>
      <c r="RJ278" s="75"/>
      <c r="RK278" s="75"/>
      <c r="RL278" s="75"/>
      <c r="RM278" s="75"/>
      <c r="RN278" s="75"/>
      <c r="RO278" s="75"/>
      <c r="RP278" s="75"/>
      <c r="RQ278" s="75"/>
      <c r="RR278" s="75"/>
      <c r="RS278" s="75"/>
      <c r="RT278" s="75"/>
      <c r="RU278" s="75"/>
      <c r="RV278" s="75"/>
      <c r="RW278" s="75"/>
      <c r="RX278" s="75"/>
      <c r="RY278" s="75"/>
      <c r="RZ278" s="75"/>
      <c r="SA278" s="75"/>
      <c r="SB278" s="75"/>
      <c r="SC278" s="75"/>
      <c r="SD278" s="75"/>
      <c r="SE278" s="75"/>
    </row>
    <row r="279" spans="50:499" s="4" customFormat="1" x14ac:dyDescent="0.2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75"/>
      <c r="OF279" s="75"/>
      <c r="OG279" s="75"/>
      <c r="OH279" s="75"/>
      <c r="OI279" s="75"/>
      <c r="OJ279" s="75"/>
      <c r="OK279" s="75"/>
      <c r="OL279" s="75"/>
      <c r="OM279" s="75"/>
      <c r="ON279" s="75"/>
      <c r="OO279" s="75"/>
      <c r="OP279" s="75"/>
      <c r="OQ279" s="75"/>
      <c r="OR279" s="75"/>
      <c r="OS279" s="75"/>
      <c r="OT279" s="75"/>
      <c r="OU279" s="75"/>
      <c r="OV279" s="75"/>
      <c r="OW279" s="75"/>
      <c r="OX279" s="75"/>
      <c r="OY279" s="75"/>
      <c r="OZ279" s="75"/>
      <c r="PA279" s="75"/>
      <c r="PB279" s="75"/>
      <c r="PC279" s="75"/>
      <c r="PD279" s="75"/>
      <c r="PE279" s="75"/>
      <c r="PF279" s="75"/>
      <c r="PG279" s="75"/>
      <c r="PH279" s="75"/>
      <c r="PI279" s="75"/>
      <c r="PJ279" s="75"/>
      <c r="PK279" s="75"/>
      <c r="PL279" s="75"/>
      <c r="PM279" s="75"/>
      <c r="PN279" s="75"/>
      <c r="PO279" s="75"/>
      <c r="PP279" s="75"/>
      <c r="PQ279" s="75"/>
      <c r="PR279" s="75"/>
      <c r="PS279" s="75"/>
      <c r="PT279" s="75"/>
      <c r="PU279" s="75"/>
      <c r="PV279" s="75"/>
      <c r="PW279" s="75"/>
      <c r="PX279" s="75"/>
      <c r="PY279" s="75"/>
      <c r="PZ279" s="75"/>
      <c r="QA279" s="75"/>
      <c r="QB279" s="75"/>
      <c r="QC279" s="75"/>
      <c r="QD279" s="75"/>
      <c r="QE279" s="75"/>
      <c r="QF279" s="75"/>
      <c r="QG279" s="75"/>
      <c r="QH279" s="75"/>
      <c r="QI279" s="75"/>
      <c r="QJ279" s="75"/>
      <c r="QK279" s="75"/>
      <c r="QL279" s="75"/>
      <c r="QM279" s="75"/>
      <c r="QN279" s="75"/>
      <c r="QO279" s="75"/>
      <c r="QP279" s="75"/>
      <c r="QQ279" s="75"/>
      <c r="QR279" s="75"/>
      <c r="QS279" s="75"/>
      <c r="QT279" s="75"/>
      <c r="QU279" s="75"/>
      <c r="QV279" s="75"/>
      <c r="QW279" s="75"/>
      <c r="QX279" s="75"/>
      <c r="QY279" s="75"/>
      <c r="QZ279" s="75"/>
      <c r="RA279" s="75"/>
      <c r="RB279" s="75"/>
      <c r="RC279" s="75"/>
      <c r="RD279" s="75"/>
      <c r="RE279" s="75"/>
      <c r="RF279" s="75"/>
      <c r="RG279" s="75"/>
      <c r="RH279" s="75"/>
      <c r="RI279" s="75"/>
      <c r="RJ279" s="75"/>
      <c r="RK279" s="75"/>
      <c r="RL279" s="75"/>
      <c r="RM279" s="75"/>
      <c r="RN279" s="75"/>
      <c r="RO279" s="75"/>
      <c r="RP279" s="75"/>
      <c r="RQ279" s="75"/>
      <c r="RR279" s="75"/>
      <c r="RS279" s="75"/>
      <c r="RT279" s="75"/>
      <c r="RU279" s="75"/>
      <c r="RV279" s="75"/>
      <c r="RW279" s="75"/>
      <c r="RX279" s="75"/>
      <c r="RY279" s="75"/>
      <c r="RZ279" s="75"/>
      <c r="SA279" s="75"/>
      <c r="SB279" s="75"/>
      <c r="SC279" s="75"/>
      <c r="SD279" s="75"/>
      <c r="SE279" s="75"/>
    </row>
    <row r="280" spans="50:499" s="4" customFormat="1" x14ac:dyDescent="0.2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75"/>
      <c r="OF280" s="75"/>
      <c r="OG280" s="75"/>
      <c r="OH280" s="75"/>
      <c r="OI280" s="75"/>
      <c r="OJ280" s="75"/>
      <c r="OK280" s="75"/>
      <c r="OL280" s="75"/>
      <c r="OM280" s="75"/>
      <c r="ON280" s="75"/>
      <c r="OO280" s="75"/>
      <c r="OP280" s="75"/>
      <c r="OQ280" s="75"/>
      <c r="OR280" s="75"/>
      <c r="OS280" s="75"/>
      <c r="OT280" s="75"/>
      <c r="OU280" s="75"/>
      <c r="OV280" s="75"/>
      <c r="OW280" s="75"/>
      <c r="OX280" s="75"/>
      <c r="OY280" s="75"/>
      <c r="OZ280" s="75"/>
      <c r="PA280" s="75"/>
      <c r="PB280" s="75"/>
      <c r="PC280" s="75"/>
      <c r="PD280" s="75"/>
      <c r="PE280" s="75"/>
      <c r="PF280" s="75"/>
      <c r="PG280" s="75"/>
      <c r="PH280" s="75"/>
      <c r="PI280" s="75"/>
      <c r="PJ280" s="75"/>
      <c r="PK280" s="75"/>
      <c r="PL280" s="75"/>
      <c r="PM280" s="75"/>
      <c r="PN280" s="75"/>
      <c r="PO280" s="75"/>
      <c r="PP280" s="75"/>
      <c r="PQ280" s="75"/>
      <c r="PR280" s="75"/>
      <c r="PS280" s="75"/>
      <c r="PT280" s="75"/>
      <c r="PU280" s="75"/>
      <c r="PV280" s="75"/>
      <c r="PW280" s="75"/>
      <c r="PX280" s="75"/>
      <c r="PY280" s="75"/>
      <c r="PZ280" s="75"/>
      <c r="QA280" s="75"/>
      <c r="QB280" s="75"/>
      <c r="QC280" s="75"/>
      <c r="QD280" s="75"/>
      <c r="QE280" s="75"/>
      <c r="QF280" s="75"/>
      <c r="QG280" s="75"/>
      <c r="QH280" s="75"/>
      <c r="QI280" s="75"/>
      <c r="QJ280" s="75"/>
      <c r="QK280" s="75"/>
      <c r="QL280" s="75"/>
      <c r="QM280" s="75"/>
      <c r="QN280" s="75"/>
      <c r="QO280" s="75"/>
      <c r="QP280" s="75"/>
      <c r="QQ280" s="75"/>
      <c r="QR280" s="75"/>
      <c r="QS280" s="75"/>
      <c r="QT280" s="75"/>
      <c r="QU280" s="75"/>
      <c r="QV280" s="75"/>
      <c r="QW280" s="75"/>
      <c r="QX280" s="75"/>
      <c r="QY280" s="75"/>
      <c r="QZ280" s="75"/>
      <c r="RA280" s="75"/>
      <c r="RB280" s="75"/>
      <c r="RC280" s="75"/>
      <c r="RD280" s="75"/>
      <c r="RE280" s="75"/>
      <c r="RF280" s="75"/>
      <c r="RG280" s="75"/>
      <c r="RH280" s="75"/>
      <c r="RI280" s="75"/>
      <c r="RJ280" s="75"/>
      <c r="RK280" s="75"/>
      <c r="RL280" s="75"/>
      <c r="RM280" s="75"/>
      <c r="RN280" s="75"/>
      <c r="RO280" s="75"/>
      <c r="RP280" s="75"/>
      <c r="RQ280" s="75"/>
      <c r="RR280" s="75"/>
      <c r="RS280" s="75"/>
      <c r="RT280" s="75"/>
      <c r="RU280" s="75"/>
      <c r="RV280" s="75"/>
      <c r="RW280" s="75"/>
      <c r="RX280" s="75"/>
      <c r="RY280" s="75"/>
      <c r="RZ280" s="75"/>
      <c r="SA280" s="75"/>
      <c r="SB280" s="75"/>
      <c r="SC280" s="75"/>
      <c r="SD280" s="75"/>
      <c r="SE280" s="75"/>
    </row>
    <row r="281" spans="50:499" s="4" customFormat="1" x14ac:dyDescent="0.2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c r="FS281" s="75"/>
      <c r="FT281" s="75"/>
      <c r="FU281" s="75"/>
      <c r="FV281" s="75"/>
      <c r="FW281" s="75"/>
      <c r="FX281" s="75"/>
      <c r="FY281" s="75"/>
      <c r="FZ281" s="75"/>
      <c r="GA281" s="75"/>
      <c r="GB281" s="75"/>
      <c r="GC281" s="75"/>
      <c r="GD281" s="75"/>
      <c r="GE281" s="75"/>
      <c r="GF281" s="75"/>
      <c r="GG281" s="75"/>
      <c r="GH281" s="75"/>
      <c r="GI281" s="75"/>
      <c r="GJ281" s="75"/>
      <c r="GK281" s="75"/>
      <c r="GL281" s="75"/>
      <c r="GM281" s="75"/>
      <c r="GN281" s="75"/>
      <c r="GO281" s="75"/>
      <c r="GP281" s="75"/>
      <c r="GQ281" s="75"/>
      <c r="GR281" s="75"/>
      <c r="GS281" s="75"/>
      <c r="GT281" s="75"/>
      <c r="GU281" s="75"/>
      <c r="GV281" s="75"/>
      <c r="GW281" s="75"/>
      <c r="GX281" s="75"/>
      <c r="GY281" s="75"/>
      <c r="GZ281" s="75"/>
      <c r="HA281" s="75"/>
      <c r="HB281" s="75"/>
      <c r="HC281" s="75"/>
      <c r="HD281" s="75"/>
      <c r="HE281" s="75"/>
      <c r="HF281" s="75"/>
      <c r="HG281" s="75"/>
      <c r="HH281" s="75"/>
      <c r="HI281" s="75"/>
      <c r="HJ281" s="75"/>
      <c r="HK281" s="75"/>
      <c r="HL281" s="75"/>
      <c r="HM281" s="75"/>
      <c r="HN281" s="75"/>
      <c r="HO281" s="75"/>
      <c r="HP281" s="75"/>
      <c r="HQ281" s="75"/>
      <c r="HR281" s="75"/>
      <c r="HS281" s="75"/>
      <c r="HT281" s="75"/>
      <c r="HU281" s="75"/>
      <c r="HV281" s="75"/>
      <c r="HW281" s="75"/>
      <c r="HX281" s="75"/>
      <c r="HY281" s="75"/>
      <c r="HZ281" s="75"/>
      <c r="IA281" s="75"/>
      <c r="IB281" s="75"/>
      <c r="IC281" s="75"/>
      <c r="ID281" s="75"/>
      <c r="IE281" s="75"/>
      <c r="IF281" s="75"/>
      <c r="IG281" s="75"/>
      <c r="IH281" s="75"/>
      <c r="II281" s="75"/>
      <c r="IJ281" s="75"/>
      <c r="IK281" s="75"/>
      <c r="IL281" s="75"/>
      <c r="IM281" s="75"/>
      <c r="IN281" s="75"/>
      <c r="IO281" s="75"/>
      <c r="IP281" s="75"/>
      <c r="IQ281" s="75"/>
      <c r="IR281" s="75"/>
      <c r="IS281" s="75"/>
      <c r="IT281" s="75"/>
      <c r="IU281" s="75"/>
      <c r="IV281" s="75"/>
      <c r="IW281" s="75"/>
      <c r="IX281" s="75"/>
      <c r="IY281" s="75"/>
      <c r="IZ281" s="75"/>
      <c r="JA281" s="75"/>
      <c r="JB281" s="75"/>
      <c r="JC281" s="75"/>
      <c r="JD281" s="75"/>
      <c r="JE281" s="75"/>
      <c r="JF281" s="75"/>
      <c r="JG281" s="75"/>
      <c r="JH281" s="75"/>
      <c r="JI281" s="75"/>
      <c r="JJ281" s="75"/>
      <c r="JK281" s="75"/>
      <c r="JL281" s="75"/>
      <c r="JM281" s="75"/>
      <c r="JN281" s="75"/>
      <c r="JO281" s="75"/>
      <c r="JP281" s="75"/>
      <c r="JQ281" s="75"/>
      <c r="JR281" s="75"/>
      <c r="JS281" s="75"/>
      <c r="JT281" s="75"/>
      <c r="JU281" s="75"/>
      <c r="JV281" s="75"/>
      <c r="JW281" s="75"/>
      <c r="JX281" s="75"/>
      <c r="JY281" s="75"/>
      <c r="JZ281" s="75"/>
      <c r="KA281" s="75"/>
      <c r="KB281" s="75"/>
      <c r="KC281" s="75"/>
      <c r="KD281" s="75"/>
      <c r="KE281" s="75"/>
      <c r="KF281" s="75"/>
      <c r="KG281" s="75"/>
      <c r="KH281" s="75"/>
      <c r="KI281" s="75"/>
      <c r="KJ281" s="75"/>
      <c r="KK281" s="75"/>
      <c r="KL281" s="75"/>
      <c r="KM281" s="75"/>
      <c r="KN281" s="75"/>
      <c r="KO281" s="75"/>
      <c r="KP281" s="75"/>
      <c r="KQ281" s="75"/>
      <c r="KR281" s="75"/>
      <c r="KS281" s="75"/>
      <c r="KT281" s="75"/>
      <c r="KU281" s="75"/>
      <c r="KV281" s="75"/>
      <c r="KW281" s="75"/>
      <c r="KX281" s="75"/>
      <c r="KY281" s="75"/>
      <c r="KZ281" s="75"/>
      <c r="LA281" s="75"/>
      <c r="LB281" s="75"/>
      <c r="LC281" s="75"/>
      <c r="LD281" s="75"/>
      <c r="LE281" s="75"/>
      <c r="LF281" s="75"/>
      <c r="LG281" s="75"/>
      <c r="LH281" s="75"/>
      <c r="LI281" s="75"/>
      <c r="LJ281" s="75"/>
      <c r="LK281" s="75"/>
      <c r="LL281" s="75"/>
      <c r="LM281" s="75"/>
      <c r="LN281" s="75"/>
      <c r="LO281" s="75"/>
      <c r="LP281" s="75"/>
      <c r="LQ281" s="75"/>
      <c r="LR281" s="75"/>
      <c r="LS281" s="75"/>
      <c r="LT281" s="75"/>
      <c r="LU281" s="75"/>
      <c r="LV281" s="75"/>
      <c r="LW281" s="75"/>
      <c r="LX281" s="75"/>
      <c r="LY281" s="75"/>
      <c r="LZ281" s="75"/>
      <c r="MA281" s="75"/>
      <c r="MB281" s="75"/>
      <c r="MC281" s="75"/>
      <c r="MD281" s="75"/>
      <c r="ME281" s="75"/>
      <c r="MF281" s="75"/>
      <c r="MG281" s="75"/>
      <c r="MH281" s="75"/>
      <c r="MI281" s="75"/>
      <c r="MJ281" s="75"/>
      <c r="MK281" s="75"/>
      <c r="ML281" s="75"/>
      <c r="MM281" s="75"/>
      <c r="MN281" s="75"/>
      <c r="MO281" s="75"/>
      <c r="MP281" s="75"/>
      <c r="MQ281" s="75"/>
      <c r="MR281" s="75"/>
      <c r="MS281" s="75"/>
      <c r="MT281" s="75"/>
      <c r="MU281" s="75"/>
      <c r="MV281" s="75"/>
      <c r="MW281" s="75"/>
      <c r="MX281" s="75"/>
      <c r="MY281" s="75"/>
      <c r="MZ281" s="75"/>
      <c r="NA281" s="75"/>
      <c r="NB281" s="75"/>
      <c r="NC281" s="75"/>
      <c r="ND281" s="75"/>
      <c r="NE281" s="75"/>
      <c r="NF281" s="75"/>
      <c r="NG281" s="75"/>
      <c r="NH281" s="75"/>
      <c r="NI281" s="75"/>
      <c r="NJ281" s="75"/>
      <c r="NK281" s="75"/>
      <c r="NL281" s="75"/>
      <c r="NM281" s="75"/>
      <c r="NN281" s="75"/>
      <c r="NO281" s="75"/>
      <c r="NP281" s="75"/>
      <c r="NQ281" s="75"/>
      <c r="NR281" s="75"/>
      <c r="NS281" s="75"/>
      <c r="NT281" s="75"/>
      <c r="NU281" s="75"/>
      <c r="NV281" s="75"/>
      <c r="NW281" s="75"/>
      <c r="NX281" s="75"/>
      <c r="NY281" s="75"/>
      <c r="NZ281" s="75"/>
      <c r="OA281" s="75"/>
      <c r="OB281" s="75"/>
      <c r="OC281" s="75"/>
      <c r="OD281" s="75"/>
      <c r="OE281" s="75"/>
      <c r="OF281" s="75"/>
      <c r="OG281" s="75"/>
      <c r="OH281" s="75"/>
      <c r="OI281" s="75"/>
      <c r="OJ281" s="75"/>
      <c r="OK281" s="75"/>
      <c r="OL281" s="75"/>
      <c r="OM281" s="75"/>
      <c r="ON281" s="75"/>
      <c r="OO281" s="75"/>
      <c r="OP281" s="75"/>
      <c r="OQ281" s="75"/>
      <c r="OR281" s="75"/>
      <c r="OS281" s="75"/>
      <c r="OT281" s="75"/>
      <c r="OU281" s="75"/>
      <c r="OV281" s="75"/>
      <c r="OW281" s="75"/>
      <c r="OX281" s="75"/>
      <c r="OY281" s="75"/>
      <c r="OZ281" s="75"/>
      <c r="PA281" s="75"/>
      <c r="PB281" s="75"/>
      <c r="PC281" s="75"/>
      <c r="PD281" s="75"/>
      <c r="PE281" s="75"/>
      <c r="PF281" s="75"/>
      <c r="PG281" s="75"/>
      <c r="PH281" s="75"/>
      <c r="PI281" s="75"/>
      <c r="PJ281" s="75"/>
      <c r="PK281" s="75"/>
      <c r="PL281" s="75"/>
      <c r="PM281" s="75"/>
      <c r="PN281" s="75"/>
      <c r="PO281" s="75"/>
      <c r="PP281" s="75"/>
      <c r="PQ281" s="75"/>
      <c r="PR281" s="75"/>
      <c r="PS281" s="75"/>
      <c r="PT281" s="75"/>
      <c r="PU281" s="75"/>
      <c r="PV281" s="75"/>
      <c r="PW281" s="75"/>
      <c r="PX281" s="75"/>
      <c r="PY281" s="75"/>
      <c r="PZ281" s="75"/>
      <c r="QA281" s="75"/>
      <c r="QB281" s="75"/>
      <c r="QC281" s="75"/>
      <c r="QD281" s="75"/>
      <c r="QE281" s="75"/>
      <c r="QF281" s="75"/>
      <c r="QG281" s="75"/>
      <c r="QH281" s="75"/>
      <c r="QI281" s="75"/>
      <c r="QJ281" s="75"/>
      <c r="QK281" s="75"/>
      <c r="QL281" s="75"/>
      <c r="QM281" s="75"/>
      <c r="QN281" s="75"/>
      <c r="QO281" s="75"/>
      <c r="QP281" s="75"/>
      <c r="QQ281" s="75"/>
      <c r="QR281" s="75"/>
      <c r="QS281" s="75"/>
      <c r="QT281" s="75"/>
      <c r="QU281" s="75"/>
      <c r="QV281" s="75"/>
      <c r="QW281" s="75"/>
      <c r="QX281" s="75"/>
      <c r="QY281" s="75"/>
      <c r="QZ281" s="75"/>
      <c r="RA281" s="75"/>
      <c r="RB281" s="75"/>
      <c r="RC281" s="75"/>
      <c r="RD281" s="75"/>
      <c r="RE281" s="75"/>
      <c r="RF281" s="75"/>
      <c r="RG281" s="75"/>
      <c r="RH281" s="75"/>
      <c r="RI281" s="75"/>
      <c r="RJ281" s="75"/>
      <c r="RK281" s="75"/>
      <c r="RL281" s="75"/>
      <c r="RM281" s="75"/>
      <c r="RN281" s="75"/>
      <c r="RO281" s="75"/>
      <c r="RP281" s="75"/>
      <c r="RQ281" s="75"/>
      <c r="RR281" s="75"/>
      <c r="RS281" s="75"/>
      <c r="RT281" s="75"/>
      <c r="RU281" s="75"/>
      <c r="RV281" s="75"/>
      <c r="RW281" s="75"/>
      <c r="RX281" s="75"/>
      <c r="RY281" s="75"/>
      <c r="RZ281" s="75"/>
      <c r="SA281" s="75"/>
      <c r="SB281" s="75"/>
      <c r="SC281" s="75"/>
      <c r="SD281" s="75"/>
      <c r="SE281" s="75"/>
    </row>
    <row r="282" spans="50:499" s="4" customFormat="1" x14ac:dyDescent="0.2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75"/>
      <c r="ER282" s="75"/>
      <c r="ES282" s="75"/>
      <c r="ET282" s="75"/>
      <c r="EU282" s="75"/>
      <c r="EV282" s="75"/>
      <c r="EW282" s="75"/>
      <c r="EX282" s="75"/>
      <c r="EY282" s="75"/>
      <c r="EZ282" s="75"/>
      <c r="FA282" s="75"/>
      <c r="FB282" s="75"/>
      <c r="FC282" s="75"/>
      <c r="FD282" s="75"/>
      <c r="FE282" s="75"/>
      <c r="FF282" s="75"/>
      <c r="FG282" s="75"/>
      <c r="FH282" s="75"/>
      <c r="FI282" s="75"/>
      <c r="FJ282" s="75"/>
      <c r="FK282" s="75"/>
      <c r="FL282" s="75"/>
      <c r="FM282" s="75"/>
      <c r="FN282" s="75"/>
      <c r="FO282" s="75"/>
      <c r="FP282" s="75"/>
      <c r="FQ282" s="75"/>
      <c r="FR282" s="75"/>
      <c r="FS282" s="75"/>
      <c r="FT282" s="75"/>
      <c r="FU282" s="75"/>
      <c r="FV282" s="75"/>
      <c r="FW282" s="75"/>
      <c r="FX282" s="75"/>
      <c r="FY282" s="75"/>
      <c r="FZ282" s="75"/>
      <c r="GA282" s="75"/>
      <c r="GB282" s="75"/>
      <c r="GC282" s="75"/>
      <c r="GD282" s="75"/>
      <c r="GE282" s="75"/>
      <c r="GF282" s="75"/>
      <c r="GG282" s="75"/>
      <c r="GH282" s="75"/>
      <c r="GI282" s="75"/>
      <c r="GJ282" s="75"/>
      <c r="GK282" s="75"/>
      <c r="GL282" s="75"/>
      <c r="GM282" s="75"/>
      <c r="GN282" s="75"/>
      <c r="GO282" s="75"/>
      <c r="GP282" s="75"/>
      <c r="GQ282" s="75"/>
      <c r="GR282" s="75"/>
      <c r="GS282" s="75"/>
      <c r="GT282" s="75"/>
      <c r="GU282" s="75"/>
      <c r="GV282" s="75"/>
      <c r="GW282" s="75"/>
      <c r="GX282" s="75"/>
      <c r="GY282" s="75"/>
      <c r="GZ282" s="75"/>
      <c r="HA282" s="75"/>
      <c r="HB282" s="75"/>
      <c r="HC282" s="75"/>
      <c r="HD282" s="75"/>
      <c r="HE282" s="75"/>
      <c r="HF282" s="75"/>
      <c r="HG282" s="75"/>
      <c r="HH282" s="75"/>
      <c r="HI282" s="75"/>
      <c r="HJ282" s="75"/>
      <c r="HK282" s="75"/>
      <c r="HL282" s="75"/>
      <c r="HM282" s="75"/>
      <c r="HN282" s="75"/>
      <c r="HO282" s="75"/>
      <c r="HP282" s="75"/>
      <c r="HQ282" s="75"/>
      <c r="HR282" s="75"/>
      <c r="HS282" s="75"/>
      <c r="HT282" s="75"/>
      <c r="HU282" s="75"/>
      <c r="HV282" s="75"/>
      <c r="HW282" s="75"/>
      <c r="HX282" s="75"/>
      <c r="HY282" s="75"/>
      <c r="HZ282" s="75"/>
      <c r="IA282" s="75"/>
      <c r="IB282" s="75"/>
      <c r="IC282" s="75"/>
      <c r="ID282" s="75"/>
      <c r="IE282" s="75"/>
      <c r="IF282" s="75"/>
      <c r="IG282" s="75"/>
      <c r="IH282" s="75"/>
      <c r="II282" s="75"/>
      <c r="IJ282" s="75"/>
      <c r="IK282" s="75"/>
      <c r="IL282" s="75"/>
      <c r="IM282" s="75"/>
      <c r="IN282" s="75"/>
      <c r="IO282" s="75"/>
      <c r="IP282" s="75"/>
      <c r="IQ282" s="75"/>
      <c r="IR282" s="75"/>
      <c r="IS282" s="75"/>
      <c r="IT282" s="75"/>
      <c r="IU282" s="75"/>
      <c r="IV282" s="75"/>
      <c r="IW282" s="75"/>
      <c r="IX282" s="75"/>
      <c r="IY282" s="75"/>
      <c r="IZ282" s="75"/>
      <c r="JA282" s="75"/>
      <c r="JB282" s="75"/>
      <c r="JC282" s="75"/>
      <c r="JD282" s="75"/>
      <c r="JE282" s="75"/>
      <c r="JF282" s="75"/>
      <c r="JG282" s="75"/>
      <c r="JH282" s="75"/>
      <c r="JI282" s="75"/>
      <c r="JJ282" s="75"/>
      <c r="JK282" s="75"/>
      <c r="JL282" s="75"/>
      <c r="JM282" s="75"/>
      <c r="JN282" s="75"/>
      <c r="JO282" s="75"/>
      <c r="JP282" s="75"/>
      <c r="JQ282" s="75"/>
      <c r="JR282" s="75"/>
      <c r="JS282" s="75"/>
      <c r="JT282" s="75"/>
      <c r="JU282" s="75"/>
      <c r="JV282" s="75"/>
      <c r="JW282" s="75"/>
      <c r="JX282" s="75"/>
      <c r="JY282" s="75"/>
      <c r="JZ282" s="75"/>
      <c r="KA282" s="75"/>
      <c r="KB282" s="75"/>
      <c r="KC282" s="75"/>
      <c r="KD282" s="75"/>
      <c r="KE282" s="75"/>
      <c r="KF282" s="75"/>
      <c r="KG282" s="75"/>
      <c r="KH282" s="75"/>
      <c r="KI282" s="75"/>
      <c r="KJ282" s="75"/>
      <c r="KK282" s="75"/>
      <c r="KL282" s="75"/>
      <c r="KM282" s="75"/>
      <c r="KN282" s="75"/>
      <c r="KO282" s="75"/>
      <c r="KP282" s="75"/>
      <c r="KQ282" s="75"/>
      <c r="KR282" s="75"/>
      <c r="KS282" s="75"/>
      <c r="KT282" s="75"/>
      <c r="KU282" s="75"/>
      <c r="KV282" s="75"/>
      <c r="KW282" s="75"/>
      <c r="KX282" s="75"/>
      <c r="KY282" s="75"/>
      <c r="KZ282" s="75"/>
      <c r="LA282" s="75"/>
      <c r="LB282" s="75"/>
      <c r="LC282" s="75"/>
      <c r="LD282" s="75"/>
      <c r="LE282" s="75"/>
      <c r="LF282" s="75"/>
      <c r="LG282" s="75"/>
      <c r="LH282" s="75"/>
      <c r="LI282" s="75"/>
      <c r="LJ282" s="75"/>
      <c r="LK282" s="75"/>
      <c r="LL282" s="75"/>
      <c r="LM282" s="75"/>
      <c r="LN282" s="75"/>
      <c r="LO282" s="75"/>
      <c r="LP282" s="75"/>
      <c r="LQ282" s="75"/>
      <c r="LR282" s="75"/>
      <c r="LS282" s="75"/>
      <c r="LT282" s="75"/>
      <c r="LU282" s="75"/>
      <c r="LV282" s="75"/>
      <c r="LW282" s="75"/>
      <c r="LX282" s="75"/>
      <c r="LY282" s="75"/>
      <c r="LZ282" s="75"/>
      <c r="MA282" s="75"/>
      <c r="MB282" s="75"/>
      <c r="MC282" s="75"/>
      <c r="MD282" s="75"/>
      <c r="ME282" s="75"/>
      <c r="MF282" s="75"/>
      <c r="MG282" s="75"/>
      <c r="MH282" s="75"/>
      <c r="MI282" s="75"/>
      <c r="MJ282" s="75"/>
      <c r="MK282" s="75"/>
      <c r="ML282" s="75"/>
      <c r="MM282" s="75"/>
      <c r="MN282" s="75"/>
      <c r="MO282" s="75"/>
      <c r="MP282" s="75"/>
      <c r="MQ282" s="75"/>
      <c r="MR282" s="75"/>
      <c r="MS282" s="75"/>
      <c r="MT282" s="75"/>
      <c r="MU282" s="75"/>
      <c r="MV282" s="75"/>
      <c r="MW282" s="75"/>
      <c r="MX282" s="75"/>
      <c r="MY282" s="75"/>
      <c r="MZ282" s="75"/>
      <c r="NA282" s="75"/>
      <c r="NB282" s="75"/>
      <c r="NC282" s="75"/>
      <c r="ND282" s="75"/>
      <c r="NE282" s="75"/>
      <c r="NF282" s="75"/>
      <c r="NG282" s="75"/>
      <c r="NH282" s="75"/>
      <c r="NI282" s="75"/>
      <c r="NJ282" s="75"/>
      <c r="NK282" s="75"/>
      <c r="NL282" s="75"/>
      <c r="NM282" s="75"/>
      <c r="NN282" s="75"/>
      <c r="NO282" s="75"/>
      <c r="NP282" s="75"/>
      <c r="NQ282" s="75"/>
      <c r="NR282" s="75"/>
      <c r="NS282" s="75"/>
      <c r="NT282" s="75"/>
      <c r="NU282" s="75"/>
      <c r="NV282" s="75"/>
      <c r="NW282" s="75"/>
      <c r="NX282" s="75"/>
      <c r="NY282" s="75"/>
      <c r="NZ282" s="75"/>
      <c r="OA282" s="75"/>
      <c r="OB282" s="75"/>
      <c r="OC282" s="75"/>
      <c r="OD282" s="75"/>
      <c r="OE282" s="75"/>
      <c r="OF282" s="75"/>
      <c r="OG282" s="75"/>
      <c r="OH282" s="75"/>
      <c r="OI282" s="75"/>
      <c r="OJ282" s="75"/>
      <c r="OK282" s="75"/>
      <c r="OL282" s="75"/>
      <c r="OM282" s="75"/>
      <c r="ON282" s="75"/>
      <c r="OO282" s="75"/>
      <c r="OP282" s="75"/>
      <c r="OQ282" s="75"/>
      <c r="OR282" s="75"/>
      <c r="OS282" s="75"/>
      <c r="OT282" s="75"/>
      <c r="OU282" s="75"/>
      <c r="OV282" s="75"/>
      <c r="OW282" s="75"/>
      <c r="OX282" s="75"/>
      <c r="OY282" s="75"/>
      <c r="OZ282" s="75"/>
      <c r="PA282" s="75"/>
      <c r="PB282" s="75"/>
      <c r="PC282" s="75"/>
      <c r="PD282" s="75"/>
      <c r="PE282" s="75"/>
      <c r="PF282" s="75"/>
      <c r="PG282" s="75"/>
      <c r="PH282" s="75"/>
      <c r="PI282" s="75"/>
      <c r="PJ282" s="75"/>
      <c r="PK282" s="75"/>
      <c r="PL282" s="75"/>
      <c r="PM282" s="75"/>
      <c r="PN282" s="75"/>
      <c r="PO282" s="75"/>
      <c r="PP282" s="75"/>
      <c r="PQ282" s="75"/>
      <c r="PR282" s="75"/>
      <c r="PS282" s="75"/>
      <c r="PT282" s="75"/>
      <c r="PU282" s="75"/>
      <c r="PV282" s="75"/>
      <c r="PW282" s="75"/>
      <c r="PX282" s="75"/>
      <c r="PY282" s="75"/>
      <c r="PZ282" s="75"/>
      <c r="QA282" s="75"/>
      <c r="QB282" s="75"/>
      <c r="QC282" s="75"/>
      <c r="QD282" s="75"/>
      <c r="QE282" s="75"/>
      <c r="QF282" s="75"/>
      <c r="QG282" s="75"/>
      <c r="QH282" s="75"/>
      <c r="QI282" s="75"/>
      <c r="QJ282" s="75"/>
      <c r="QK282" s="75"/>
      <c r="QL282" s="75"/>
      <c r="QM282" s="75"/>
      <c r="QN282" s="75"/>
      <c r="QO282" s="75"/>
      <c r="QP282" s="75"/>
      <c r="QQ282" s="75"/>
      <c r="QR282" s="75"/>
      <c r="QS282" s="75"/>
      <c r="QT282" s="75"/>
      <c r="QU282" s="75"/>
      <c r="QV282" s="75"/>
      <c r="QW282" s="75"/>
      <c r="QX282" s="75"/>
      <c r="QY282" s="75"/>
      <c r="QZ282" s="75"/>
      <c r="RA282" s="75"/>
      <c r="RB282" s="75"/>
      <c r="RC282" s="75"/>
      <c r="RD282" s="75"/>
      <c r="RE282" s="75"/>
      <c r="RF282" s="75"/>
      <c r="RG282" s="75"/>
      <c r="RH282" s="75"/>
      <c r="RI282" s="75"/>
      <c r="RJ282" s="75"/>
      <c r="RK282" s="75"/>
      <c r="RL282" s="75"/>
      <c r="RM282" s="75"/>
      <c r="RN282" s="75"/>
      <c r="RO282" s="75"/>
      <c r="RP282" s="75"/>
      <c r="RQ282" s="75"/>
      <c r="RR282" s="75"/>
      <c r="RS282" s="75"/>
      <c r="RT282" s="75"/>
      <c r="RU282" s="75"/>
      <c r="RV282" s="75"/>
      <c r="RW282" s="75"/>
      <c r="RX282" s="75"/>
      <c r="RY282" s="75"/>
      <c r="RZ282" s="75"/>
      <c r="SA282" s="75"/>
      <c r="SB282" s="75"/>
      <c r="SC282" s="75"/>
      <c r="SD282" s="75"/>
      <c r="SE282" s="75"/>
    </row>
    <row r="283" spans="50:499" s="4" customFormat="1" x14ac:dyDescent="0.2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75"/>
      <c r="OF283" s="75"/>
      <c r="OG283" s="75"/>
      <c r="OH283" s="75"/>
      <c r="OI283" s="75"/>
      <c r="OJ283" s="75"/>
      <c r="OK283" s="75"/>
      <c r="OL283" s="75"/>
      <c r="OM283" s="75"/>
      <c r="ON283" s="75"/>
      <c r="OO283" s="75"/>
      <c r="OP283" s="75"/>
      <c r="OQ283" s="75"/>
      <c r="OR283" s="75"/>
      <c r="OS283" s="75"/>
      <c r="OT283" s="75"/>
      <c r="OU283" s="75"/>
      <c r="OV283" s="75"/>
      <c r="OW283" s="75"/>
      <c r="OX283" s="75"/>
      <c r="OY283" s="75"/>
      <c r="OZ283" s="75"/>
      <c r="PA283" s="75"/>
      <c r="PB283" s="75"/>
      <c r="PC283" s="75"/>
      <c r="PD283" s="75"/>
      <c r="PE283" s="75"/>
      <c r="PF283" s="75"/>
      <c r="PG283" s="75"/>
      <c r="PH283" s="75"/>
      <c r="PI283" s="75"/>
      <c r="PJ283" s="75"/>
      <c r="PK283" s="75"/>
      <c r="PL283" s="75"/>
      <c r="PM283" s="75"/>
      <c r="PN283" s="75"/>
      <c r="PO283" s="75"/>
      <c r="PP283" s="75"/>
      <c r="PQ283" s="75"/>
      <c r="PR283" s="75"/>
      <c r="PS283" s="75"/>
      <c r="PT283" s="75"/>
      <c r="PU283" s="75"/>
      <c r="PV283" s="75"/>
      <c r="PW283" s="75"/>
      <c r="PX283" s="75"/>
      <c r="PY283" s="75"/>
      <c r="PZ283" s="75"/>
      <c r="QA283" s="75"/>
      <c r="QB283" s="75"/>
      <c r="QC283" s="75"/>
      <c r="QD283" s="75"/>
      <c r="QE283" s="75"/>
      <c r="QF283" s="75"/>
      <c r="QG283" s="75"/>
      <c r="QH283" s="75"/>
      <c r="QI283" s="75"/>
      <c r="QJ283" s="75"/>
      <c r="QK283" s="75"/>
      <c r="QL283" s="75"/>
      <c r="QM283" s="75"/>
      <c r="QN283" s="75"/>
      <c r="QO283" s="75"/>
      <c r="QP283" s="75"/>
      <c r="QQ283" s="75"/>
      <c r="QR283" s="75"/>
      <c r="QS283" s="75"/>
      <c r="QT283" s="75"/>
      <c r="QU283" s="75"/>
      <c r="QV283" s="75"/>
      <c r="QW283" s="75"/>
      <c r="QX283" s="75"/>
      <c r="QY283" s="75"/>
      <c r="QZ283" s="75"/>
      <c r="RA283" s="75"/>
      <c r="RB283" s="75"/>
      <c r="RC283" s="75"/>
      <c r="RD283" s="75"/>
      <c r="RE283" s="75"/>
      <c r="RF283" s="75"/>
      <c r="RG283" s="75"/>
      <c r="RH283" s="75"/>
      <c r="RI283" s="75"/>
      <c r="RJ283" s="75"/>
      <c r="RK283" s="75"/>
      <c r="RL283" s="75"/>
      <c r="RM283" s="75"/>
      <c r="RN283" s="75"/>
      <c r="RO283" s="75"/>
      <c r="RP283" s="75"/>
      <c r="RQ283" s="75"/>
      <c r="RR283" s="75"/>
      <c r="RS283" s="75"/>
      <c r="RT283" s="75"/>
      <c r="RU283" s="75"/>
      <c r="RV283" s="75"/>
      <c r="RW283" s="75"/>
      <c r="RX283" s="75"/>
      <c r="RY283" s="75"/>
      <c r="RZ283" s="75"/>
      <c r="SA283" s="75"/>
      <c r="SB283" s="75"/>
      <c r="SC283" s="75"/>
      <c r="SD283" s="75"/>
      <c r="SE283" s="75"/>
    </row>
    <row r="284" spans="50:499" s="4" customFormat="1" x14ac:dyDescent="0.2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75"/>
      <c r="OF284" s="75"/>
      <c r="OG284" s="75"/>
      <c r="OH284" s="75"/>
      <c r="OI284" s="75"/>
      <c r="OJ284" s="75"/>
      <c r="OK284" s="75"/>
      <c r="OL284" s="75"/>
      <c r="OM284" s="75"/>
      <c r="ON284" s="75"/>
      <c r="OO284" s="75"/>
      <c r="OP284" s="75"/>
      <c r="OQ284" s="75"/>
      <c r="OR284" s="75"/>
      <c r="OS284" s="75"/>
      <c r="OT284" s="75"/>
      <c r="OU284" s="75"/>
      <c r="OV284" s="75"/>
      <c r="OW284" s="75"/>
      <c r="OX284" s="75"/>
      <c r="OY284" s="75"/>
      <c r="OZ284" s="75"/>
      <c r="PA284" s="75"/>
      <c r="PB284" s="75"/>
      <c r="PC284" s="75"/>
      <c r="PD284" s="75"/>
      <c r="PE284" s="75"/>
      <c r="PF284" s="75"/>
      <c r="PG284" s="75"/>
      <c r="PH284" s="75"/>
      <c r="PI284" s="75"/>
      <c r="PJ284" s="75"/>
      <c r="PK284" s="75"/>
      <c r="PL284" s="75"/>
      <c r="PM284" s="75"/>
      <c r="PN284" s="75"/>
      <c r="PO284" s="75"/>
      <c r="PP284" s="75"/>
      <c r="PQ284" s="75"/>
      <c r="PR284" s="75"/>
      <c r="PS284" s="75"/>
      <c r="PT284" s="75"/>
      <c r="PU284" s="75"/>
      <c r="PV284" s="75"/>
      <c r="PW284" s="75"/>
      <c r="PX284" s="75"/>
      <c r="PY284" s="75"/>
      <c r="PZ284" s="75"/>
      <c r="QA284" s="75"/>
      <c r="QB284" s="75"/>
      <c r="QC284" s="75"/>
      <c r="QD284" s="75"/>
      <c r="QE284" s="75"/>
      <c r="QF284" s="75"/>
      <c r="QG284" s="75"/>
      <c r="QH284" s="75"/>
      <c r="QI284" s="75"/>
      <c r="QJ284" s="75"/>
      <c r="QK284" s="75"/>
      <c r="QL284" s="75"/>
      <c r="QM284" s="75"/>
      <c r="QN284" s="75"/>
      <c r="QO284" s="75"/>
      <c r="QP284" s="75"/>
      <c r="QQ284" s="75"/>
      <c r="QR284" s="75"/>
      <c r="QS284" s="75"/>
      <c r="QT284" s="75"/>
      <c r="QU284" s="75"/>
      <c r="QV284" s="75"/>
      <c r="QW284" s="75"/>
      <c r="QX284" s="75"/>
      <c r="QY284" s="75"/>
      <c r="QZ284" s="75"/>
      <c r="RA284" s="75"/>
      <c r="RB284" s="75"/>
      <c r="RC284" s="75"/>
      <c r="RD284" s="75"/>
      <c r="RE284" s="75"/>
      <c r="RF284" s="75"/>
      <c r="RG284" s="75"/>
      <c r="RH284" s="75"/>
      <c r="RI284" s="75"/>
      <c r="RJ284" s="75"/>
      <c r="RK284" s="75"/>
      <c r="RL284" s="75"/>
      <c r="RM284" s="75"/>
      <c r="RN284" s="75"/>
      <c r="RO284" s="75"/>
      <c r="RP284" s="75"/>
      <c r="RQ284" s="75"/>
      <c r="RR284" s="75"/>
      <c r="RS284" s="75"/>
      <c r="RT284" s="75"/>
      <c r="RU284" s="75"/>
      <c r="RV284" s="75"/>
      <c r="RW284" s="75"/>
      <c r="RX284" s="75"/>
      <c r="RY284" s="75"/>
      <c r="RZ284" s="75"/>
      <c r="SA284" s="75"/>
      <c r="SB284" s="75"/>
      <c r="SC284" s="75"/>
      <c r="SD284" s="75"/>
      <c r="SE284" s="75"/>
    </row>
    <row r="285" spans="50:499" s="4" customFormat="1" x14ac:dyDescent="0.2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c r="FS285" s="75"/>
      <c r="FT285" s="75"/>
      <c r="FU285" s="75"/>
      <c r="FV285" s="75"/>
      <c r="FW285" s="75"/>
      <c r="FX285" s="75"/>
      <c r="FY285" s="75"/>
      <c r="FZ285" s="75"/>
      <c r="GA285" s="75"/>
      <c r="GB285" s="75"/>
      <c r="GC285" s="75"/>
      <c r="GD285" s="75"/>
      <c r="GE285" s="75"/>
      <c r="GF285" s="75"/>
      <c r="GG285" s="75"/>
      <c r="GH285" s="75"/>
      <c r="GI285" s="75"/>
      <c r="GJ285" s="75"/>
      <c r="GK285" s="75"/>
      <c r="GL285" s="75"/>
      <c r="GM285" s="75"/>
      <c r="GN285" s="75"/>
      <c r="GO285" s="75"/>
      <c r="GP285" s="75"/>
      <c r="GQ285" s="75"/>
      <c r="GR285" s="75"/>
      <c r="GS285" s="75"/>
      <c r="GT285" s="75"/>
      <c r="GU285" s="75"/>
      <c r="GV285" s="75"/>
      <c r="GW285" s="75"/>
      <c r="GX285" s="75"/>
      <c r="GY285" s="75"/>
      <c r="GZ285" s="75"/>
      <c r="HA285" s="75"/>
      <c r="HB285" s="75"/>
      <c r="HC285" s="75"/>
      <c r="HD285" s="75"/>
      <c r="HE285" s="75"/>
      <c r="HF285" s="75"/>
      <c r="HG285" s="75"/>
      <c r="HH285" s="75"/>
      <c r="HI285" s="75"/>
      <c r="HJ285" s="75"/>
      <c r="HK285" s="75"/>
      <c r="HL285" s="75"/>
      <c r="HM285" s="75"/>
      <c r="HN285" s="75"/>
      <c r="HO285" s="75"/>
      <c r="HP285" s="75"/>
      <c r="HQ285" s="75"/>
      <c r="HR285" s="75"/>
      <c r="HS285" s="75"/>
      <c r="HT285" s="75"/>
      <c r="HU285" s="75"/>
      <c r="HV285" s="75"/>
      <c r="HW285" s="75"/>
      <c r="HX285" s="75"/>
      <c r="HY285" s="75"/>
      <c r="HZ285" s="75"/>
      <c r="IA285" s="75"/>
      <c r="IB285" s="75"/>
      <c r="IC285" s="75"/>
      <c r="ID285" s="75"/>
      <c r="IE285" s="75"/>
      <c r="IF285" s="75"/>
      <c r="IG285" s="75"/>
      <c r="IH285" s="75"/>
      <c r="II285" s="75"/>
      <c r="IJ285" s="75"/>
      <c r="IK285" s="75"/>
      <c r="IL285" s="75"/>
      <c r="IM285" s="75"/>
      <c r="IN285" s="75"/>
      <c r="IO285" s="75"/>
      <c r="IP285" s="75"/>
      <c r="IQ285" s="75"/>
      <c r="IR285" s="75"/>
      <c r="IS285" s="75"/>
      <c r="IT285" s="75"/>
      <c r="IU285" s="75"/>
      <c r="IV285" s="75"/>
      <c r="IW285" s="75"/>
      <c r="IX285" s="75"/>
      <c r="IY285" s="75"/>
      <c r="IZ285" s="75"/>
      <c r="JA285" s="75"/>
      <c r="JB285" s="75"/>
      <c r="JC285" s="75"/>
      <c r="JD285" s="75"/>
      <c r="JE285" s="75"/>
      <c r="JF285" s="75"/>
      <c r="JG285" s="75"/>
      <c r="JH285" s="75"/>
      <c r="JI285" s="75"/>
      <c r="JJ285" s="75"/>
      <c r="JK285" s="75"/>
      <c r="JL285" s="75"/>
      <c r="JM285" s="75"/>
      <c r="JN285" s="75"/>
      <c r="JO285" s="75"/>
      <c r="JP285" s="75"/>
      <c r="JQ285" s="75"/>
      <c r="JR285" s="75"/>
      <c r="JS285" s="75"/>
      <c r="JT285" s="75"/>
      <c r="JU285" s="75"/>
      <c r="JV285" s="75"/>
      <c r="JW285" s="75"/>
      <c r="JX285" s="75"/>
      <c r="JY285" s="75"/>
      <c r="JZ285" s="75"/>
      <c r="KA285" s="75"/>
      <c r="KB285" s="75"/>
      <c r="KC285" s="75"/>
      <c r="KD285" s="75"/>
      <c r="KE285" s="75"/>
      <c r="KF285" s="75"/>
      <c r="KG285" s="75"/>
      <c r="KH285" s="75"/>
      <c r="KI285" s="75"/>
      <c r="KJ285" s="75"/>
      <c r="KK285" s="75"/>
      <c r="KL285" s="75"/>
      <c r="KM285" s="75"/>
      <c r="KN285" s="75"/>
      <c r="KO285" s="75"/>
      <c r="KP285" s="75"/>
      <c r="KQ285" s="75"/>
      <c r="KR285" s="75"/>
      <c r="KS285" s="75"/>
      <c r="KT285" s="75"/>
      <c r="KU285" s="75"/>
      <c r="KV285" s="75"/>
      <c r="KW285" s="75"/>
      <c r="KX285" s="75"/>
      <c r="KY285" s="75"/>
      <c r="KZ285" s="75"/>
      <c r="LA285" s="75"/>
      <c r="LB285" s="75"/>
      <c r="LC285" s="75"/>
      <c r="LD285" s="75"/>
      <c r="LE285" s="75"/>
      <c r="LF285" s="75"/>
      <c r="LG285" s="75"/>
      <c r="LH285" s="75"/>
      <c r="LI285" s="75"/>
      <c r="LJ285" s="75"/>
      <c r="LK285" s="75"/>
      <c r="LL285" s="75"/>
      <c r="LM285" s="75"/>
      <c r="LN285" s="75"/>
      <c r="LO285" s="75"/>
      <c r="LP285" s="75"/>
      <c r="LQ285" s="75"/>
      <c r="LR285" s="75"/>
      <c r="LS285" s="75"/>
      <c r="LT285" s="75"/>
      <c r="LU285" s="75"/>
      <c r="LV285" s="75"/>
      <c r="LW285" s="75"/>
      <c r="LX285" s="75"/>
      <c r="LY285" s="75"/>
      <c r="LZ285" s="75"/>
      <c r="MA285" s="75"/>
      <c r="MB285" s="75"/>
      <c r="MC285" s="75"/>
      <c r="MD285" s="75"/>
      <c r="ME285" s="75"/>
      <c r="MF285" s="75"/>
      <c r="MG285" s="75"/>
      <c r="MH285" s="75"/>
      <c r="MI285" s="75"/>
      <c r="MJ285" s="75"/>
      <c r="MK285" s="75"/>
      <c r="ML285" s="75"/>
      <c r="MM285" s="75"/>
      <c r="MN285" s="75"/>
      <c r="MO285" s="75"/>
      <c r="MP285" s="75"/>
      <c r="MQ285" s="75"/>
      <c r="MR285" s="75"/>
      <c r="MS285" s="75"/>
      <c r="MT285" s="75"/>
      <c r="MU285" s="75"/>
      <c r="MV285" s="75"/>
      <c r="MW285" s="75"/>
      <c r="MX285" s="75"/>
      <c r="MY285" s="75"/>
      <c r="MZ285" s="75"/>
      <c r="NA285" s="75"/>
      <c r="NB285" s="75"/>
      <c r="NC285" s="75"/>
      <c r="ND285" s="75"/>
      <c r="NE285" s="75"/>
      <c r="NF285" s="75"/>
      <c r="NG285" s="75"/>
      <c r="NH285" s="75"/>
      <c r="NI285" s="75"/>
      <c r="NJ285" s="75"/>
      <c r="NK285" s="75"/>
      <c r="NL285" s="75"/>
      <c r="NM285" s="75"/>
      <c r="NN285" s="75"/>
      <c r="NO285" s="75"/>
      <c r="NP285" s="75"/>
      <c r="NQ285" s="75"/>
      <c r="NR285" s="75"/>
      <c r="NS285" s="75"/>
      <c r="NT285" s="75"/>
      <c r="NU285" s="75"/>
      <c r="NV285" s="75"/>
      <c r="NW285" s="75"/>
      <c r="NX285" s="75"/>
      <c r="NY285" s="75"/>
      <c r="NZ285" s="75"/>
      <c r="OA285" s="75"/>
      <c r="OB285" s="75"/>
      <c r="OC285" s="75"/>
      <c r="OD285" s="75"/>
      <c r="OE285" s="75"/>
      <c r="OF285" s="75"/>
      <c r="OG285" s="75"/>
      <c r="OH285" s="75"/>
      <c r="OI285" s="75"/>
      <c r="OJ285" s="75"/>
      <c r="OK285" s="75"/>
      <c r="OL285" s="75"/>
      <c r="OM285" s="75"/>
      <c r="ON285" s="75"/>
      <c r="OO285" s="75"/>
      <c r="OP285" s="75"/>
      <c r="OQ285" s="75"/>
      <c r="OR285" s="75"/>
      <c r="OS285" s="75"/>
      <c r="OT285" s="75"/>
      <c r="OU285" s="75"/>
      <c r="OV285" s="75"/>
      <c r="OW285" s="75"/>
      <c r="OX285" s="75"/>
      <c r="OY285" s="75"/>
      <c r="OZ285" s="75"/>
      <c r="PA285" s="75"/>
      <c r="PB285" s="75"/>
      <c r="PC285" s="75"/>
      <c r="PD285" s="75"/>
      <c r="PE285" s="75"/>
      <c r="PF285" s="75"/>
      <c r="PG285" s="75"/>
      <c r="PH285" s="75"/>
      <c r="PI285" s="75"/>
      <c r="PJ285" s="75"/>
      <c r="PK285" s="75"/>
      <c r="PL285" s="75"/>
      <c r="PM285" s="75"/>
      <c r="PN285" s="75"/>
      <c r="PO285" s="75"/>
      <c r="PP285" s="75"/>
      <c r="PQ285" s="75"/>
      <c r="PR285" s="75"/>
      <c r="PS285" s="75"/>
      <c r="PT285" s="75"/>
      <c r="PU285" s="75"/>
      <c r="PV285" s="75"/>
      <c r="PW285" s="75"/>
      <c r="PX285" s="75"/>
      <c r="PY285" s="75"/>
      <c r="PZ285" s="75"/>
      <c r="QA285" s="75"/>
      <c r="QB285" s="75"/>
      <c r="QC285" s="75"/>
      <c r="QD285" s="75"/>
      <c r="QE285" s="75"/>
      <c r="QF285" s="75"/>
      <c r="QG285" s="75"/>
      <c r="QH285" s="75"/>
      <c r="QI285" s="75"/>
      <c r="QJ285" s="75"/>
      <c r="QK285" s="75"/>
      <c r="QL285" s="75"/>
      <c r="QM285" s="75"/>
      <c r="QN285" s="75"/>
      <c r="QO285" s="75"/>
      <c r="QP285" s="75"/>
      <c r="QQ285" s="75"/>
      <c r="QR285" s="75"/>
      <c r="QS285" s="75"/>
      <c r="QT285" s="75"/>
      <c r="QU285" s="75"/>
      <c r="QV285" s="75"/>
      <c r="QW285" s="75"/>
      <c r="QX285" s="75"/>
      <c r="QY285" s="75"/>
      <c r="QZ285" s="75"/>
      <c r="RA285" s="75"/>
      <c r="RB285" s="75"/>
      <c r="RC285" s="75"/>
      <c r="RD285" s="75"/>
      <c r="RE285" s="75"/>
      <c r="RF285" s="75"/>
      <c r="RG285" s="75"/>
      <c r="RH285" s="75"/>
      <c r="RI285" s="75"/>
      <c r="RJ285" s="75"/>
      <c r="RK285" s="75"/>
      <c r="RL285" s="75"/>
      <c r="RM285" s="75"/>
      <c r="RN285" s="75"/>
      <c r="RO285" s="75"/>
      <c r="RP285" s="75"/>
      <c r="RQ285" s="75"/>
      <c r="RR285" s="75"/>
      <c r="RS285" s="75"/>
      <c r="RT285" s="75"/>
      <c r="RU285" s="75"/>
      <c r="RV285" s="75"/>
      <c r="RW285" s="75"/>
      <c r="RX285" s="75"/>
      <c r="RY285" s="75"/>
      <c r="RZ285" s="75"/>
      <c r="SA285" s="75"/>
      <c r="SB285" s="75"/>
      <c r="SC285" s="75"/>
      <c r="SD285" s="75"/>
      <c r="SE285" s="75"/>
    </row>
    <row r="286" spans="50:499" s="4" customFormat="1" x14ac:dyDescent="0.2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75"/>
      <c r="OF286" s="75"/>
      <c r="OG286" s="75"/>
      <c r="OH286" s="75"/>
      <c r="OI286" s="75"/>
      <c r="OJ286" s="75"/>
      <c r="OK286" s="75"/>
      <c r="OL286" s="75"/>
      <c r="OM286" s="75"/>
      <c r="ON286" s="75"/>
      <c r="OO286" s="75"/>
      <c r="OP286" s="75"/>
      <c r="OQ286" s="75"/>
      <c r="OR286" s="75"/>
      <c r="OS286" s="75"/>
      <c r="OT286" s="75"/>
      <c r="OU286" s="75"/>
      <c r="OV286" s="75"/>
      <c r="OW286" s="75"/>
      <c r="OX286" s="75"/>
      <c r="OY286" s="75"/>
      <c r="OZ286" s="75"/>
      <c r="PA286" s="75"/>
      <c r="PB286" s="75"/>
      <c r="PC286" s="75"/>
      <c r="PD286" s="75"/>
      <c r="PE286" s="75"/>
      <c r="PF286" s="75"/>
      <c r="PG286" s="75"/>
      <c r="PH286" s="75"/>
      <c r="PI286" s="75"/>
      <c r="PJ286" s="75"/>
      <c r="PK286" s="75"/>
      <c r="PL286" s="75"/>
      <c r="PM286" s="75"/>
      <c r="PN286" s="75"/>
      <c r="PO286" s="75"/>
      <c r="PP286" s="75"/>
      <c r="PQ286" s="75"/>
      <c r="PR286" s="75"/>
      <c r="PS286" s="75"/>
      <c r="PT286" s="75"/>
      <c r="PU286" s="75"/>
      <c r="PV286" s="75"/>
      <c r="PW286" s="75"/>
      <c r="PX286" s="75"/>
      <c r="PY286" s="75"/>
      <c r="PZ286" s="75"/>
      <c r="QA286" s="75"/>
      <c r="QB286" s="75"/>
      <c r="QC286" s="75"/>
      <c r="QD286" s="75"/>
      <c r="QE286" s="75"/>
      <c r="QF286" s="75"/>
      <c r="QG286" s="75"/>
      <c r="QH286" s="75"/>
      <c r="QI286" s="75"/>
      <c r="QJ286" s="75"/>
      <c r="QK286" s="75"/>
      <c r="QL286" s="75"/>
      <c r="QM286" s="75"/>
      <c r="QN286" s="75"/>
      <c r="QO286" s="75"/>
      <c r="QP286" s="75"/>
      <c r="QQ286" s="75"/>
      <c r="QR286" s="75"/>
      <c r="QS286" s="75"/>
      <c r="QT286" s="75"/>
      <c r="QU286" s="75"/>
      <c r="QV286" s="75"/>
      <c r="QW286" s="75"/>
      <c r="QX286" s="75"/>
      <c r="QY286" s="75"/>
      <c r="QZ286" s="75"/>
      <c r="RA286" s="75"/>
      <c r="RB286" s="75"/>
      <c r="RC286" s="75"/>
      <c r="RD286" s="75"/>
      <c r="RE286" s="75"/>
      <c r="RF286" s="75"/>
      <c r="RG286" s="75"/>
      <c r="RH286" s="75"/>
      <c r="RI286" s="75"/>
      <c r="RJ286" s="75"/>
      <c r="RK286" s="75"/>
      <c r="RL286" s="75"/>
      <c r="RM286" s="75"/>
      <c r="RN286" s="75"/>
      <c r="RO286" s="75"/>
      <c r="RP286" s="75"/>
      <c r="RQ286" s="75"/>
      <c r="RR286" s="75"/>
      <c r="RS286" s="75"/>
      <c r="RT286" s="75"/>
      <c r="RU286" s="75"/>
      <c r="RV286" s="75"/>
      <c r="RW286" s="75"/>
      <c r="RX286" s="75"/>
      <c r="RY286" s="75"/>
      <c r="RZ286" s="75"/>
      <c r="SA286" s="75"/>
      <c r="SB286" s="75"/>
      <c r="SC286" s="75"/>
      <c r="SD286" s="75"/>
      <c r="SE286" s="75"/>
    </row>
    <row r="287" spans="50:499" s="4" customFormat="1" x14ac:dyDescent="0.2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c r="CB287" s="75"/>
      <c r="CC287" s="75"/>
      <c r="CD287" s="75"/>
      <c r="CE287" s="75"/>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75"/>
      <c r="DD287" s="75"/>
      <c r="DE287" s="75"/>
      <c r="DF287" s="75"/>
      <c r="DG287" s="75"/>
      <c r="DH287" s="75"/>
      <c r="DI287" s="75"/>
      <c r="DJ287" s="75"/>
      <c r="DK287" s="75"/>
      <c r="DL287" s="75"/>
      <c r="DM287" s="75"/>
      <c r="DN287" s="75"/>
      <c r="DO287" s="75"/>
      <c r="DP287" s="75"/>
      <c r="DQ287" s="75"/>
      <c r="DR287" s="75"/>
      <c r="DS287" s="75"/>
      <c r="DT287" s="75"/>
      <c r="DU287" s="75"/>
      <c r="DV287" s="75"/>
      <c r="DW287" s="75"/>
      <c r="DX287" s="75"/>
      <c r="DY287" s="75"/>
      <c r="DZ287" s="75"/>
      <c r="EA287" s="75"/>
      <c r="EB287" s="75"/>
      <c r="EC287" s="75"/>
      <c r="ED287" s="75"/>
      <c r="EE287" s="75"/>
      <c r="EF287" s="75"/>
      <c r="EG287" s="75"/>
      <c r="EH287" s="75"/>
      <c r="EI287" s="75"/>
      <c r="EJ287" s="75"/>
      <c r="EK287" s="75"/>
      <c r="EL287" s="75"/>
      <c r="EM287" s="75"/>
      <c r="EN287" s="75"/>
      <c r="EO287" s="75"/>
      <c r="EP287" s="75"/>
      <c r="EQ287" s="75"/>
      <c r="ER287" s="75"/>
      <c r="ES287" s="75"/>
      <c r="ET287" s="75"/>
      <c r="EU287" s="75"/>
      <c r="EV287" s="75"/>
      <c r="EW287" s="75"/>
      <c r="EX287" s="75"/>
      <c r="EY287" s="75"/>
      <c r="EZ287" s="75"/>
      <c r="FA287" s="75"/>
      <c r="FB287" s="75"/>
      <c r="FC287" s="75"/>
      <c r="FD287" s="75"/>
      <c r="FE287" s="75"/>
      <c r="FF287" s="75"/>
      <c r="FG287" s="75"/>
      <c r="FH287" s="75"/>
      <c r="FI287" s="75"/>
      <c r="FJ287" s="75"/>
      <c r="FK287" s="75"/>
      <c r="FL287" s="75"/>
      <c r="FM287" s="75"/>
      <c r="FN287" s="75"/>
      <c r="FO287" s="75"/>
      <c r="FP287" s="75"/>
      <c r="FQ287" s="75"/>
      <c r="FR287" s="75"/>
      <c r="FS287" s="75"/>
      <c r="FT287" s="75"/>
      <c r="FU287" s="75"/>
      <c r="FV287" s="75"/>
      <c r="FW287" s="75"/>
      <c r="FX287" s="75"/>
      <c r="FY287" s="75"/>
      <c r="FZ287" s="75"/>
      <c r="GA287" s="75"/>
      <c r="GB287" s="75"/>
      <c r="GC287" s="75"/>
      <c r="GD287" s="75"/>
      <c r="GE287" s="75"/>
      <c r="GF287" s="75"/>
      <c r="GG287" s="75"/>
      <c r="GH287" s="75"/>
      <c r="GI287" s="75"/>
      <c r="GJ287" s="75"/>
      <c r="GK287" s="75"/>
      <c r="GL287" s="75"/>
      <c r="GM287" s="75"/>
      <c r="GN287" s="75"/>
      <c r="GO287" s="75"/>
      <c r="GP287" s="75"/>
      <c r="GQ287" s="75"/>
      <c r="GR287" s="75"/>
      <c r="GS287" s="75"/>
      <c r="GT287" s="75"/>
      <c r="GU287" s="75"/>
      <c r="GV287" s="75"/>
      <c r="GW287" s="75"/>
      <c r="GX287" s="75"/>
      <c r="GY287" s="75"/>
      <c r="GZ287" s="75"/>
      <c r="HA287" s="75"/>
      <c r="HB287" s="75"/>
      <c r="HC287" s="75"/>
      <c r="HD287" s="75"/>
      <c r="HE287" s="75"/>
      <c r="HF287" s="75"/>
      <c r="HG287" s="75"/>
      <c r="HH287" s="75"/>
      <c r="HI287" s="75"/>
      <c r="HJ287" s="75"/>
      <c r="HK287" s="75"/>
      <c r="HL287" s="75"/>
      <c r="HM287" s="75"/>
      <c r="HN287" s="75"/>
      <c r="HO287" s="75"/>
      <c r="HP287" s="75"/>
      <c r="HQ287" s="75"/>
      <c r="HR287" s="75"/>
      <c r="HS287" s="75"/>
      <c r="HT287" s="75"/>
      <c r="HU287" s="75"/>
      <c r="HV287" s="75"/>
      <c r="HW287" s="75"/>
      <c r="HX287" s="75"/>
      <c r="HY287" s="75"/>
      <c r="HZ287" s="75"/>
      <c r="IA287" s="75"/>
      <c r="IB287" s="75"/>
      <c r="IC287" s="75"/>
      <c r="ID287" s="75"/>
      <c r="IE287" s="75"/>
      <c r="IF287" s="75"/>
      <c r="IG287" s="75"/>
      <c r="IH287" s="75"/>
      <c r="II287" s="75"/>
      <c r="IJ287" s="75"/>
      <c r="IK287" s="75"/>
      <c r="IL287" s="75"/>
      <c r="IM287" s="75"/>
      <c r="IN287" s="75"/>
      <c r="IO287" s="75"/>
      <c r="IP287" s="75"/>
      <c r="IQ287" s="75"/>
      <c r="IR287" s="75"/>
      <c r="IS287" s="75"/>
      <c r="IT287" s="75"/>
      <c r="IU287" s="75"/>
      <c r="IV287" s="75"/>
      <c r="IW287" s="75"/>
      <c r="IX287" s="75"/>
      <c r="IY287" s="75"/>
      <c r="IZ287" s="75"/>
      <c r="JA287" s="75"/>
      <c r="JB287" s="75"/>
      <c r="JC287" s="75"/>
      <c r="JD287" s="75"/>
      <c r="JE287" s="75"/>
      <c r="JF287" s="75"/>
      <c r="JG287" s="75"/>
      <c r="JH287" s="75"/>
      <c r="JI287" s="75"/>
      <c r="JJ287" s="75"/>
      <c r="JK287" s="75"/>
      <c r="JL287" s="75"/>
      <c r="JM287" s="75"/>
      <c r="JN287" s="75"/>
      <c r="JO287" s="75"/>
      <c r="JP287" s="75"/>
      <c r="JQ287" s="75"/>
      <c r="JR287" s="75"/>
      <c r="JS287" s="75"/>
      <c r="JT287" s="75"/>
      <c r="JU287" s="75"/>
      <c r="JV287" s="75"/>
      <c r="JW287" s="75"/>
      <c r="JX287" s="75"/>
      <c r="JY287" s="75"/>
      <c r="JZ287" s="75"/>
      <c r="KA287" s="75"/>
      <c r="KB287" s="75"/>
      <c r="KC287" s="75"/>
      <c r="KD287" s="75"/>
      <c r="KE287" s="75"/>
      <c r="KF287" s="75"/>
      <c r="KG287" s="75"/>
      <c r="KH287" s="75"/>
      <c r="KI287" s="75"/>
      <c r="KJ287" s="75"/>
      <c r="KK287" s="75"/>
      <c r="KL287" s="75"/>
      <c r="KM287" s="75"/>
      <c r="KN287" s="75"/>
      <c r="KO287" s="75"/>
      <c r="KP287" s="75"/>
      <c r="KQ287" s="75"/>
      <c r="KR287" s="75"/>
      <c r="KS287" s="75"/>
      <c r="KT287" s="75"/>
      <c r="KU287" s="75"/>
      <c r="KV287" s="75"/>
      <c r="KW287" s="75"/>
      <c r="KX287" s="75"/>
      <c r="KY287" s="75"/>
      <c r="KZ287" s="75"/>
      <c r="LA287" s="75"/>
      <c r="LB287" s="75"/>
      <c r="LC287" s="75"/>
      <c r="LD287" s="75"/>
      <c r="LE287" s="75"/>
      <c r="LF287" s="75"/>
      <c r="LG287" s="75"/>
      <c r="LH287" s="75"/>
      <c r="LI287" s="75"/>
      <c r="LJ287" s="75"/>
      <c r="LK287" s="75"/>
      <c r="LL287" s="75"/>
      <c r="LM287" s="75"/>
      <c r="LN287" s="75"/>
      <c r="LO287" s="75"/>
      <c r="LP287" s="75"/>
      <c r="LQ287" s="75"/>
      <c r="LR287" s="75"/>
      <c r="LS287" s="75"/>
      <c r="LT287" s="75"/>
      <c r="LU287" s="75"/>
      <c r="LV287" s="75"/>
      <c r="LW287" s="75"/>
      <c r="LX287" s="75"/>
      <c r="LY287" s="75"/>
      <c r="LZ287" s="75"/>
      <c r="MA287" s="75"/>
      <c r="MB287" s="75"/>
      <c r="MC287" s="75"/>
      <c r="MD287" s="75"/>
      <c r="ME287" s="75"/>
      <c r="MF287" s="75"/>
      <c r="MG287" s="75"/>
      <c r="MH287" s="75"/>
      <c r="MI287" s="75"/>
      <c r="MJ287" s="75"/>
      <c r="MK287" s="75"/>
      <c r="ML287" s="75"/>
      <c r="MM287" s="75"/>
      <c r="MN287" s="75"/>
      <c r="MO287" s="75"/>
      <c r="MP287" s="75"/>
      <c r="MQ287" s="75"/>
      <c r="MR287" s="75"/>
      <c r="MS287" s="75"/>
      <c r="MT287" s="75"/>
      <c r="MU287" s="75"/>
      <c r="MV287" s="75"/>
      <c r="MW287" s="75"/>
      <c r="MX287" s="75"/>
      <c r="MY287" s="75"/>
      <c r="MZ287" s="75"/>
      <c r="NA287" s="75"/>
      <c r="NB287" s="75"/>
      <c r="NC287" s="75"/>
      <c r="ND287" s="75"/>
      <c r="NE287" s="75"/>
      <c r="NF287" s="75"/>
      <c r="NG287" s="75"/>
      <c r="NH287" s="75"/>
      <c r="NI287" s="75"/>
      <c r="NJ287" s="75"/>
      <c r="NK287" s="75"/>
      <c r="NL287" s="75"/>
      <c r="NM287" s="75"/>
      <c r="NN287" s="75"/>
      <c r="NO287" s="75"/>
      <c r="NP287" s="75"/>
      <c r="NQ287" s="75"/>
      <c r="NR287" s="75"/>
      <c r="NS287" s="75"/>
      <c r="NT287" s="75"/>
      <c r="NU287" s="75"/>
      <c r="NV287" s="75"/>
      <c r="NW287" s="75"/>
      <c r="NX287" s="75"/>
      <c r="NY287" s="75"/>
      <c r="NZ287" s="75"/>
      <c r="OA287" s="75"/>
      <c r="OB287" s="75"/>
      <c r="OC287" s="75"/>
      <c r="OD287" s="75"/>
      <c r="OE287" s="75"/>
      <c r="OF287" s="75"/>
      <c r="OG287" s="75"/>
      <c r="OH287" s="75"/>
      <c r="OI287" s="75"/>
      <c r="OJ287" s="75"/>
      <c r="OK287" s="75"/>
      <c r="OL287" s="75"/>
      <c r="OM287" s="75"/>
      <c r="ON287" s="75"/>
      <c r="OO287" s="75"/>
      <c r="OP287" s="75"/>
      <c r="OQ287" s="75"/>
      <c r="OR287" s="75"/>
      <c r="OS287" s="75"/>
      <c r="OT287" s="75"/>
      <c r="OU287" s="75"/>
      <c r="OV287" s="75"/>
      <c r="OW287" s="75"/>
      <c r="OX287" s="75"/>
      <c r="OY287" s="75"/>
      <c r="OZ287" s="75"/>
      <c r="PA287" s="75"/>
      <c r="PB287" s="75"/>
      <c r="PC287" s="75"/>
      <c r="PD287" s="75"/>
      <c r="PE287" s="75"/>
      <c r="PF287" s="75"/>
      <c r="PG287" s="75"/>
      <c r="PH287" s="75"/>
      <c r="PI287" s="75"/>
      <c r="PJ287" s="75"/>
      <c r="PK287" s="75"/>
      <c r="PL287" s="75"/>
      <c r="PM287" s="75"/>
      <c r="PN287" s="75"/>
      <c r="PO287" s="75"/>
      <c r="PP287" s="75"/>
      <c r="PQ287" s="75"/>
      <c r="PR287" s="75"/>
      <c r="PS287" s="75"/>
      <c r="PT287" s="75"/>
      <c r="PU287" s="75"/>
      <c r="PV287" s="75"/>
      <c r="PW287" s="75"/>
      <c r="PX287" s="75"/>
      <c r="PY287" s="75"/>
      <c r="PZ287" s="75"/>
      <c r="QA287" s="75"/>
      <c r="QB287" s="75"/>
      <c r="QC287" s="75"/>
      <c r="QD287" s="75"/>
      <c r="QE287" s="75"/>
      <c r="QF287" s="75"/>
      <c r="QG287" s="75"/>
      <c r="QH287" s="75"/>
      <c r="QI287" s="75"/>
      <c r="QJ287" s="75"/>
      <c r="QK287" s="75"/>
      <c r="QL287" s="75"/>
      <c r="QM287" s="75"/>
      <c r="QN287" s="75"/>
      <c r="QO287" s="75"/>
      <c r="QP287" s="75"/>
      <c r="QQ287" s="75"/>
      <c r="QR287" s="75"/>
      <c r="QS287" s="75"/>
      <c r="QT287" s="75"/>
      <c r="QU287" s="75"/>
      <c r="QV287" s="75"/>
      <c r="QW287" s="75"/>
      <c r="QX287" s="75"/>
      <c r="QY287" s="75"/>
      <c r="QZ287" s="75"/>
      <c r="RA287" s="75"/>
      <c r="RB287" s="75"/>
      <c r="RC287" s="75"/>
      <c r="RD287" s="75"/>
      <c r="RE287" s="75"/>
      <c r="RF287" s="75"/>
      <c r="RG287" s="75"/>
      <c r="RH287" s="75"/>
      <c r="RI287" s="75"/>
      <c r="RJ287" s="75"/>
      <c r="RK287" s="75"/>
      <c r="RL287" s="75"/>
      <c r="RM287" s="75"/>
      <c r="RN287" s="75"/>
      <c r="RO287" s="75"/>
      <c r="RP287" s="75"/>
      <c r="RQ287" s="75"/>
      <c r="RR287" s="75"/>
      <c r="RS287" s="75"/>
      <c r="RT287" s="75"/>
      <c r="RU287" s="75"/>
      <c r="RV287" s="75"/>
      <c r="RW287" s="75"/>
      <c r="RX287" s="75"/>
      <c r="RY287" s="75"/>
      <c r="RZ287" s="75"/>
      <c r="SA287" s="75"/>
      <c r="SB287" s="75"/>
      <c r="SC287" s="75"/>
      <c r="SD287" s="75"/>
      <c r="SE287" s="75"/>
    </row>
    <row r="288" spans="50:499" s="4" customFormat="1" x14ac:dyDescent="0.2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75"/>
      <c r="OF288" s="75"/>
      <c r="OG288" s="75"/>
      <c r="OH288" s="75"/>
      <c r="OI288" s="75"/>
      <c r="OJ288" s="75"/>
      <c r="OK288" s="75"/>
      <c r="OL288" s="75"/>
      <c r="OM288" s="75"/>
      <c r="ON288" s="75"/>
      <c r="OO288" s="75"/>
      <c r="OP288" s="75"/>
      <c r="OQ288" s="75"/>
      <c r="OR288" s="75"/>
      <c r="OS288" s="75"/>
      <c r="OT288" s="75"/>
      <c r="OU288" s="75"/>
      <c r="OV288" s="75"/>
      <c r="OW288" s="75"/>
      <c r="OX288" s="75"/>
      <c r="OY288" s="75"/>
      <c r="OZ288" s="75"/>
      <c r="PA288" s="75"/>
      <c r="PB288" s="75"/>
      <c r="PC288" s="75"/>
      <c r="PD288" s="75"/>
      <c r="PE288" s="75"/>
      <c r="PF288" s="75"/>
      <c r="PG288" s="75"/>
      <c r="PH288" s="75"/>
      <c r="PI288" s="75"/>
      <c r="PJ288" s="75"/>
      <c r="PK288" s="75"/>
      <c r="PL288" s="75"/>
      <c r="PM288" s="75"/>
      <c r="PN288" s="75"/>
      <c r="PO288" s="75"/>
      <c r="PP288" s="75"/>
      <c r="PQ288" s="75"/>
      <c r="PR288" s="75"/>
      <c r="PS288" s="75"/>
      <c r="PT288" s="75"/>
      <c r="PU288" s="75"/>
      <c r="PV288" s="75"/>
      <c r="PW288" s="75"/>
      <c r="PX288" s="75"/>
      <c r="PY288" s="75"/>
      <c r="PZ288" s="75"/>
      <c r="QA288" s="75"/>
      <c r="QB288" s="75"/>
      <c r="QC288" s="75"/>
      <c r="QD288" s="75"/>
      <c r="QE288" s="75"/>
      <c r="QF288" s="75"/>
      <c r="QG288" s="75"/>
      <c r="QH288" s="75"/>
      <c r="QI288" s="75"/>
      <c r="QJ288" s="75"/>
      <c r="QK288" s="75"/>
      <c r="QL288" s="75"/>
      <c r="QM288" s="75"/>
      <c r="QN288" s="75"/>
      <c r="QO288" s="75"/>
      <c r="QP288" s="75"/>
      <c r="QQ288" s="75"/>
      <c r="QR288" s="75"/>
      <c r="QS288" s="75"/>
      <c r="QT288" s="75"/>
      <c r="QU288" s="75"/>
      <c r="QV288" s="75"/>
      <c r="QW288" s="75"/>
      <c r="QX288" s="75"/>
      <c r="QY288" s="75"/>
      <c r="QZ288" s="75"/>
      <c r="RA288" s="75"/>
      <c r="RB288" s="75"/>
      <c r="RC288" s="75"/>
      <c r="RD288" s="75"/>
      <c r="RE288" s="75"/>
      <c r="RF288" s="75"/>
      <c r="RG288" s="75"/>
      <c r="RH288" s="75"/>
      <c r="RI288" s="75"/>
      <c r="RJ288" s="75"/>
      <c r="RK288" s="75"/>
      <c r="RL288" s="75"/>
      <c r="RM288" s="75"/>
      <c r="RN288" s="75"/>
      <c r="RO288" s="75"/>
      <c r="RP288" s="75"/>
      <c r="RQ288" s="75"/>
      <c r="RR288" s="75"/>
      <c r="RS288" s="75"/>
      <c r="RT288" s="75"/>
      <c r="RU288" s="75"/>
      <c r="RV288" s="75"/>
      <c r="RW288" s="75"/>
      <c r="RX288" s="75"/>
      <c r="RY288" s="75"/>
      <c r="RZ288" s="75"/>
      <c r="SA288" s="75"/>
      <c r="SB288" s="75"/>
      <c r="SC288" s="75"/>
      <c r="SD288" s="75"/>
      <c r="SE288" s="75"/>
    </row>
    <row r="289" spans="50:499" s="4" customFormat="1" x14ac:dyDescent="0.2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75"/>
      <c r="OF289" s="75"/>
      <c r="OG289" s="75"/>
      <c r="OH289" s="75"/>
      <c r="OI289" s="75"/>
      <c r="OJ289" s="75"/>
      <c r="OK289" s="75"/>
      <c r="OL289" s="75"/>
      <c r="OM289" s="75"/>
      <c r="ON289" s="75"/>
      <c r="OO289" s="75"/>
      <c r="OP289" s="75"/>
      <c r="OQ289" s="75"/>
      <c r="OR289" s="75"/>
      <c r="OS289" s="75"/>
      <c r="OT289" s="75"/>
      <c r="OU289" s="75"/>
      <c r="OV289" s="75"/>
      <c r="OW289" s="75"/>
      <c r="OX289" s="75"/>
      <c r="OY289" s="75"/>
      <c r="OZ289" s="75"/>
      <c r="PA289" s="75"/>
      <c r="PB289" s="75"/>
      <c r="PC289" s="75"/>
      <c r="PD289" s="75"/>
      <c r="PE289" s="75"/>
      <c r="PF289" s="75"/>
      <c r="PG289" s="75"/>
      <c r="PH289" s="75"/>
      <c r="PI289" s="75"/>
      <c r="PJ289" s="75"/>
      <c r="PK289" s="75"/>
      <c r="PL289" s="75"/>
      <c r="PM289" s="75"/>
      <c r="PN289" s="75"/>
      <c r="PO289" s="75"/>
      <c r="PP289" s="75"/>
      <c r="PQ289" s="75"/>
      <c r="PR289" s="75"/>
      <c r="PS289" s="75"/>
      <c r="PT289" s="75"/>
      <c r="PU289" s="75"/>
      <c r="PV289" s="75"/>
      <c r="PW289" s="75"/>
      <c r="PX289" s="75"/>
      <c r="PY289" s="75"/>
      <c r="PZ289" s="75"/>
      <c r="QA289" s="75"/>
      <c r="QB289" s="75"/>
      <c r="QC289" s="75"/>
      <c r="QD289" s="75"/>
      <c r="QE289" s="75"/>
      <c r="QF289" s="75"/>
      <c r="QG289" s="75"/>
      <c r="QH289" s="75"/>
      <c r="QI289" s="75"/>
      <c r="QJ289" s="75"/>
      <c r="QK289" s="75"/>
      <c r="QL289" s="75"/>
      <c r="QM289" s="75"/>
      <c r="QN289" s="75"/>
      <c r="QO289" s="75"/>
      <c r="QP289" s="75"/>
      <c r="QQ289" s="75"/>
      <c r="QR289" s="75"/>
      <c r="QS289" s="75"/>
      <c r="QT289" s="75"/>
      <c r="QU289" s="75"/>
      <c r="QV289" s="75"/>
      <c r="QW289" s="75"/>
      <c r="QX289" s="75"/>
      <c r="QY289" s="75"/>
      <c r="QZ289" s="75"/>
      <c r="RA289" s="75"/>
      <c r="RB289" s="75"/>
      <c r="RC289" s="75"/>
      <c r="RD289" s="75"/>
      <c r="RE289" s="75"/>
      <c r="RF289" s="75"/>
      <c r="RG289" s="75"/>
      <c r="RH289" s="75"/>
      <c r="RI289" s="75"/>
      <c r="RJ289" s="75"/>
      <c r="RK289" s="75"/>
      <c r="RL289" s="75"/>
      <c r="RM289" s="75"/>
      <c r="RN289" s="75"/>
      <c r="RO289" s="75"/>
      <c r="RP289" s="75"/>
      <c r="RQ289" s="75"/>
      <c r="RR289" s="75"/>
      <c r="RS289" s="75"/>
      <c r="RT289" s="75"/>
      <c r="RU289" s="75"/>
      <c r="RV289" s="75"/>
      <c r="RW289" s="75"/>
      <c r="RX289" s="75"/>
      <c r="RY289" s="75"/>
      <c r="RZ289" s="75"/>
      <c r="SA289" s="75"/>
      <c r="SB289" s="75"/>
      <c r="SC289" s="75"/>
      <c r="SD289" s="75"/>
      <c r="SE289" s="75"/>
    </row>
    <row r="290" spans="50:499" s="4" customFormat="1" x14ac:dyDescent="0.2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c r="FS290" s="75"/>
      <c r="FT290" s="75"/>
      <c r="FU290" s="75"/>
      <c r="FV290" s="75"/>
      <c r="FW290" s="75"/>
      <c r="FX290" s="75"/>
      <c r="FY290" s="75"/>
      <c r="FZ290" s="75"/>
      <c r="GA290" s="75"/>
      <c r="GB290" s="75"/>
      <c r="GC290" s="75"/>
      <c r="GD290" s="75"/>
      <c r="GE290" s="75"/>
      <c r="GF290" s="75"/>
      <c r="GG290" s="75"/>
      <c r="GH290" s="75"/>
      <c r="GI290" s="75"/>
      <c r="GJ290" s="75"/>
      <c r="GK290" s="75"/>
      <c r="GL290" s="75"/>
      <c r="GM290" s="75"/>
      <c r="GN290" s="75"/>
      <c r="GO290" s="75"/>
      <c r="GP290" s="75"/>
      <c r="GQ290" s="75"/>
      <c r="GR290" s="75"/>
      <c r="GS290" s="75"/>
      <c r="GT290" s="75"/>
      <c r="GU290" s="75"/>
      <c r="GV290" s="75"/>
      <c r="GW290" s="75"/>
      <c r="GX290" s="75"/>
      <c r="GY290" s="75"/>
      <c r="GZ290" s="75"/>
      <c r="HA290" s="75"/>
      <c r="HB290" s="75"/>
      <c r="HC290" s="75"/>
      <c r="HD290" s="75"/>
      <c r="HE290" s="75"/>
      <c r="HF290" s="75"/>
      <c r="HG290" s="75"/>
      <c r="HH290" s="75"/>
      <c r="HI290" s="75"/>
      <c r="HJ290" s="75"/>
      <c r="HK290" s="75"/>
      <c r="HL290" s="75"/>
      <c r="HM290" s="75"/>
      <c r="HN290" s="75"/>
      <c r="HO290" s="75"/>
      <c r="HP290" s="75"/>
      <c r="HQ290" s="75"/>
      <c r="HR290" s="75"/>
      <c r="HS290" s="75"/>
      <c r="HT290" s="75"/>
      <c r="HU290" s="75"/>
      <c r="HV290" s="75"/>
      <c r="HW290" s="75"/>
      <c r="HX290" s="75"/>
      <c r="HY290" s="75"/>
      <c r="HZ290" s="75"/>
      <c r="IA290" s="75"/>
      <c r="IB290" s="75"/>
      <c r="IC290" s="75"/>
      <c r="ID290" s="75"/>
      <c r="IE290" s="75"/>
      <c r="IF290" s="75"/>
      <c r="IG290" s="75"/>
      <c r="IH290" s="75"/>
      <c r="II290" s="75"/>
      <c r="IJ290" s="75"/>
      <c r="IK290" s="75"/>
      <c r="IL290" s="75"/>
      <c r="IM290" s="75"/>
      <c r="IN290" s="75"/>
      <c r="IO290" s="75"/>
      <c r="IP290" s="75"/>
      <c r="IQ290" s="75"/>
      <c r="IR290" s="75"/>
      <c r="IS290" s="75"/>
      <c r="IT290" s="75"/>
      <c r="IU290" s="75"/>
      <c r="IV290" s="75"/>
      <c r="IW290" s="75"/>
      <c r="IX290" s="75"/>
      <c r="IY290" s="75"/>
      <c r="IZ290" s="75"/>
      <c r="JA290" s="75"/>
      <c r="JB290" s="75"/>
      <c r="JC290" s="75"/>
      <c r="JD290" s="75"/>
      <c r="JE290" s="75"/>
      <c r="JF290" s="75"/>
      <c r="JG290" s="75"/>
      <c r="JH290" s="75"/>
      <c r="JI290" s="75"/>
      <c r="JJ290" s="75"/>
      <c r="JK290" s="75"/>
      <c r="JL290" s="75"/>
      <c r="JM290" s="75"/>
      <c r="JN290" s="75"/>
      <c r="JO290" s="75"/>
      <c r="JP290" s="75"/>
      <c r="JQ290" s="75"/>
      <c r="JR290" s="75"/>
      <c r="JS290" s="75"/>
      <c r="JT290" s="75"/>
      <c r="JU290" s="75"/>
      <c r="JV290" s="75"/>
      <c r="JW290" s="75"/>
      <c r="JX290" s="75"/>
      <c r="JY290" s="75"/>
      <c r="JZ290" s="75"/>
      <c r="KA290" s="75"/>
      <c r="KB290" s="75"/>
      <c r="KC290" s="75"/>
      <c r="KD290" s="75"/>
      <c r="KE290" s="75"/>
      <c r="KF290" s="75"/>
      <c r="KG290" s="75"/>
      <c r="KH290" s="75"/>
      <c r="KI290" s="75"/>
      <c r="KJ290" s="75"/>
      <c r="KK290" s="75"/>
      <c r="KL290" s="75"/>
      <c r="KM290" s="75"/>
      <c r="KN290" s="75"/>
      <c r="KO290" s="75"/>
      <c r="KP290" s="75"/>
      <c r="KQ290" s="75"/>
      <c r="KR290" s="75"/>
      <c r="KS290" s="75"/>
      <c r="KT290" s="75"/>
      <c r="KU290" s="75"/>
      <c r="KV290" s="75"/>
      <c r="KW290" s="75"/>
      <c r="KX290" s="75"/>
      <c r="KY290" s="75"/>
      <c r="KZ290" s="75"/>
      <c r="LA290" s="75"/>
      <c r="LB290" s="75"/>
      <c r="LC290" s="75"/>
      <c r="LD290" s="75"/>
      <c r="LE290" s="75"/>
      <c r="LF290" s="75"/>
      <c r="LG290" s="75"/>
      <c r="LH290" s="75"/>
      <c r="LI290" s="75"/>
      <c r="LJ290" s="75"/>
      <c r="LK290" s="75"/>
      <c r="LL290" s="75"/>
      <c r="LM290" s="75"/>
      <c r="LN290" s="75"/>
      <c r="LO290" s="75"/>
      <c r="LP290" s="75"/>
      <c r="LQ290" s="75"/>
      <c r="LR290" s="75"/>
      <c r="LS290" s="75"/>
      <c r="LT290" s="75"/>
      <c r="LU290" s="75"/>
      <c r="LV290" s="75"/>
      <c r="LW290" s="75"/>
      <c r="LX290" s="75"/>
      <c r="LY290" s="75"/>
      <c r="LZ290" s="75"/>
      <c r="MA290" s="75"/>
      <c r="MB290" s="75"/>
      <c r="MC290" s="75"/>
      <c r="MD290" s="75"/>
      <c r="ME290" s="75"/>
      <c r="MF290" s="75"/>
      <c r="MG290" s="75"/>
      <c r="MH290" s="75"/>
      <c r="MI290" s="75"/>
      <c r="MJ290" s="75"/>
      <c r="MK290" s="75"/>
      <c r="ML290" s="75"/>
      <c r="MM290" s="75"/>
      <c r="MN290" s="75"/>
      <c r="MO290" s="75"/>
      <c r="MP290" s="75"/>
      <c r="MQ290" s="75"/>
      <c r="MR290" s="75"/>
      <c r="MS290" s="75"/>
      <c r="MT290" s="75"/>
      <c r="MU290" s="75"/>
      <c r="MV290" s="75"/>
      <c r="MW290" s="75"/>
      <c r="MX290" s="75"/>
      <c r="MY290" s="75"/>
      <c r="MZ290" s="75"/>
      <c r="NA290" s="75"/>
      <c r="NB290" s="75"/>
      <c r="NC290" s="75"/>
      <c r="ND290" s="75"/>
      <c r="NE290" s="75"/>
      <c r="NF290" s="75"/>
      <c r="NG290" s="75"/>
      <c r="NH290" s="75"/>
      <c r="NI290" s="75"/>
      <c r="NJ290" s="75"/>
      <c r="NK290" s="75"/>
      <c r="NL290" s="75"/>
      <c r="NM290" s="75"/>
      <c r="NN290" s="75"/>
      <c r="NO290" s="75"/>
      <c r="NP290" s="75"/>
      <c r="NQ290" s="75"/>
      <c r="NR290" s="75"/>
      <c r="NS290" s="75"/>
      <c r="NT290" s="75"/>
      <c r="NU290" s="75"/>
      <c r="NV290" s="75"/>
      <c r="NW290" s="75"/>
      <c r="NX290" s="75"/>
      <c r="NY290" s="75"/>
      <c r="NZ290" s="75"/>
      <c r="OA290" s="75"/>
      <c r="OB290" s="75"/>
      <c r="OC290" s="75"/>
      <c r="OD290" s="75"/>
      <c r="OE290" s="75"/>
      <c r="OF290" s="75"/>
      <c r="OG290" s="75"/>
      <c r="OH290" s="75"/>
      <c r="OI290" s="75"/>
      <c r="OJ290" s="75"/>
      <c r="OK290" s="75"/>
      <c r="OL290" s="75"/>
      <c r="OM290" s="75"/>
      <c r="ON290" s="75"/>
      <c r="OO290" s="75"/>
      <c r="OP290" s="75"/>
      <c r="OQ290" s="75"/>
      <c r="OR290" s="75"/>
      <c r="OS290" s="75"/>
      <c r="OT290" s="75"/>
      <c r="OU290" s="75"/>
      <c r="OV290" s="75"/>
      <c r="OW290" s="75"/>
      <c r="OX290" s="75"/>
      <c r="OY290" s="75"/>
      <c r="OZ290" s="75"/>
      <c r="PA290" s="75"/>
      <c r="PB290" s="75"/>
      <c r="PC290" s="75"/>
      <c r="PD290" s="75"/>
      <c r="PE290" s="75"/>
      <c r="PF290" s="75"/>
      <c r="PG290" s="75"/>
      <c r="PH290" s="75"/>
      <c r="PI290" s="75"/>
      <c r="PJ290" s="75"/>
      <c r="PK290" s="75"/>
      <c r="PL290" s="75"/>
      <c r="PM290" s="75"/>
      <c r="PN290" s="75"/>
      <c r="PO290" s="75"/>
      <c r="PP290" s="75"/>
      <c r="PQ290" s="75"/>
      <c r="PR290" s="75"/>
      <c r="PS290" s="75"/>
      <c r="PT290" s="75"/>
      <c r="PU290" s="75"/>
      <c r="PV290" s="75"/>
      <c r="PW290" s="75"/>
      <c r="PX290" s="75"/>
      <c r="PY290" s="75"/>
      <c r="PZ290" s="75"/>
      <c r="QA290" s="75"/>
      <c r="QB290" s="75"/>
      <c r="QC290" s="75"/>
      <c r="QD290" s="75"/>
      <c r="QE290" s="75"/>
      <c r="QF290" s="75"/>
      <c r="QG290" s="75"/>
      <c r="QH290" s="75"/>
      <c r="QI290" s="75"/>
      <c r="QJ290" s="75"/>
      <c r="QK290" s="75"/>
      <c r="QL290" s="75"/>
      <c r="QM290" s="75"/>
      <c r="QN290" s="75"/>
      <c r="QO290" s="75"/>
      <c r="QP290" s="75"/>
      <c r="QQ290" s="75"/>
      <c r="QR290" s="75"/>
      <c r="QS290" s="75"/>
      <c r="QT290" s="75"/>
      <c r="QU290" s="75"/>
      <c r="QV290" s="75"/>
      <c r="QW290" s="75"/>
      <c r="QX290" s="75"/>
      <c r="QY290" s="75"/>
      <c r="QZ290" s="75"/>
      <c r="RA290" s="75"/>
      <c r="RB290" s="75"/>
      <c r="RC290" s="75"/>
      <c r="RD290" s="75"/>
      <c r="RE290" s="75"/>
      <c r="RF290" s="75"/>
      <c r="RG290" s="75"/>
      <c r="RH290" s="75"/>
      <c r="RI290" s="75"/>
      <c r="RJ290" s="75"/>
      <c r="RK290" s="75"/>
      <c r="RL290" s="75"/>
      <c r="RM290" s="75"/>
      <c r="RN290" s="75"/>
      <c r="RO290" s="75"/>
      <c r="RP290" s="75"/>
      <c r="RQ290" s="75"/>
      <c r="RR290" s="75"/>
      <c r="RS290" s="75"/>
      <c r="RT290" s="75"/>
      <c r="RU290" s="75"/>
      <c r="RV290" s="75"/>
      <c r="RW290" s="75"/>
      <c r="RX290" s="75"/>
      <c r="RY290" s="75"/>
      <c r="RZ290" s="75"/>
      <c r="SA290" s="75"/>
      <c r="SB290" s="75"/>
      <c r="SC290" s="75"/>
      <c r="SD290" s="75"/>
      <c r="SE290" s="75"/>
    </row>
    <row r="291" spans="50:499" s="4" customFormat="1" x14ac:dyDescent="0.2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75"/>
      <c r="OF291" s="75"/>
      <c r="OG291" s="75"/>
      <c r="OH291" s="75"/>
      <c r="OI291" s="75"/>
      <c r="OJ291" s="75"/>
      <c r="OK291" s="75"/>
      <c r="OL291" s="75"/>
      <c r="OM291" s="75"/>
      <c r="ON291" s="75"/>
      <c r="OO291" s="75"/>
      <c r="OP291" s="75"/>
      <c r="OQ291" s="75"/>
      <c r="OR291" s="75"/>
      <c r="OS291" s="75"/>
      <c r="OT291" s="75"/>
      <c r="OU291" s="75"/>
      <c r="OV291" s="75"/>
      <c r="OW291" s="75"/>
      <c r="OX291" s="75"/>
      <c r="OY291" s="75"/>
      <c r="OZ291" s="75"/>
      <c r="PA291" s="75"/>
      <c r="PB291" s="75"/>
      <c r="PC291" s="75"/>
      <c r="PD291" s="75"/>
      <c r="PE291" s="75"/>
      <c r="PF291" s="75"/>
      <c r="PG291" s="75"/>
      <c r="PH291" s="75"/>
      <c r="PI291" s="75"/>
      <c r="PJ291" s="75"/>
      <c r="PK291" s="75"/>
      <c r="PL291" s="75"/>
      <c r="PM291" s="75"/>
      <c r="PN291" s="75"/>
      <c r="PO291" s="75"/>
      <c r="PP291" s="75"/>
      <c r="PQ291" s="75"/>
      <c r="PR291" s="75"/>
      <c r="PS291" s="75"/>
      <c r="PT291" s="75"/>
      <c r="PU291" s="75"/>
      <c r="PV291" s="75"/>
      <c r="PW291" s="75"/>
      <c r="PX291" s="75"/>
      <c r="PY291" s="75"/>
      <c r="PZ291" s="75"/>
      <c r="QA291" s="75"/>
      <c r="QB291" s="75"/>
      <c r="QC291" s="75"/>
      <c r="QD291" s="75"/>
      <c r="QE291" s="75"/>
      <c r="QF291" s="75"/>
      <c r="QG291" s="75"/>
      <c r="QH291" s="75"/>
      <c r="QI291" s="75"/>
      <c r="QJ291" s="75"/>
      <c r="QK291" s="75"/>
      <c r="QL291" s="75"/>
      <c r="QM291" s="75"/>
      <c r="QN291" s="75"/>
      <c r="QO291" s="75"/>
      <c r="QP291" s="75"/>
      <c r="QQ291" s="75"/>
      <c r="QR291" s="75"/>
      <c r="QS291" s="75"/>
      <c r="QT291" s="75"/>
      <c r="QU291" s="75"/>
      <c r="QV291" s="75"/>
      <c r="QW291" s="75"/>
      <c r="QX291" s="75"/>
      <c r="QY291" s="75"/>
      <c r="QZ291" s="75"/>
      <c r="RA291" s="75"/>
      <c r="RB291" s="75"/>
      <c r="RC291" s="75"/>
      <c r="RD291" s="75"/>
      <c r="RE291" s="75"/>
      <c r="RF291" s="75"/>
      <c r="RG291" s="75"/>
      <c r="RH291" s="75"/>
      <c r="RI291" s="75"/>
      <c r="RJ291" s="75"/>
      <c r="RK291" s="75"/>
      <c r="RL291" s="75"/>
      <c r="RM291" s="75"/>
      <c r="RN291" s="75"/>
      <c r="RO291" s="75"/>
      <c r="RP291" s="75"/>
      <c r="RQ291" s="75"/>
      <c r="RR291" s="75"/>
      <c r="RS291" s="75"/>
      <c r="RT291" s="75"/>
      <c r="RU291" s="75"/>
      <c r="RV291" s="75"/>
      <c r="RW291" s="75"/>
      <c r="RX291" s="75"/>
      <c r="RY291" s="75"/>
      <c r="RZ291" s="75"/>
      <c r="SA291" s="75"/>
      <c r="SB291" s="75"/>
      <c r="SC291" s="75"/>
      <c r="SD291" s="75"/>
      <c r="SE291" s="75"/>
    </row>
    <row r="292" spans="50:499" s="4" customFormat="1" x14ac:dyDescent="0.2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c r="FS292" s="75"/>
      <c r="FT292" s="75"/>
      <c r="FU292" s="75"/>
      <c r="FV292" s="75"/>
      <c r="FW292" s="75"/>
      <c r="FX292" s="75"/>
      <c r="FY292" s="75"/>
      <c r="FZ292" s="75"/>
      <c r="GA292" s="75"/>
      <c r="GB292" s="75"/>
      <c r="GC292" s="75"/>
      <c r="GD292" s="75"/>
      <c r="GE292" s="75"/>
      <c r="GF292" s="75"/>
      <c r="GG292" s="75"/>
      <c r="GH292" s="75"/>
      <c r="GI292" s="75"/>
      <c r="GJ292" s="75"/>
      <c r="GK292" s="75"/>
      <c r="GL292" s="75"/>
      <c r="GM292" s="75"/>
      <c r="GN292" s="75"/>
      <c r="GO292" s="75"/>
      <c r="GP292" s="75"/>
      <c r="GQ292" s="75"/>
      <c r="GR292" s="75"/>
      <c r="GS292" s="75"/>
      <c r="GT292" s="75"/>
      <c r="GU292" s="75"/>
      <c r="GV292" s="75"/>
      <c r="GW292" s="75"/>
      <c r="GX292" s="75"/>
      <c r="GY292" s="75"/>
      <c r="GZ292" s="75"/>
      <c r="HA292" s="75"/>
      <c r="HB292" s="75"/>
      <c r="HC292" s="75"/>
      <c r="HD292" s="75"/>
      <c r="HE292" s="75"/>
      <c r="HF292" s="75"/>
      <c r="HG292" s="75"/>
      <c r="HH292" s="75"/>
      <c r="HI292" s="75"/>
      <c r="HJ292" s="75"/>
      <c r="HK292" s="75"/>
      <c r="HL292" s="75"/>
      <c r="HM292" s="75"/>
      <c r="HN292" s="75"/>
      <c r="HO292" s="75"/>
      <c r="HP292" s="75"/>
      <c r="HQ292" s="75"/>
      <c r="HR292" s="75"/>
      <c r="HS292" s="75"/>
      <c r="HT292" s="75"/>
      <c r="HU292" s="75"/>
      <c r="HV292" s="75"/>
      <c r="HW292" s="75"/>
      <c r="HX292" s="75"/>
      <c r="HY292" s="75"/>
      <c r="HZ292" s="75"/>
      <c r="IA292" s="75"/>
      <c r="IB292" s="75"/>
      <c r="IC292" s="75"/>
      <c r="ID292" s="75"/>
      <c r="IE292" s="75"/>
      <c r="IF292" s="75"/>
      <c r="IG292" s="75"/>
      <c r="IH292" s="75"/>
      <c r="II292" s="75"/>
      <c r="IJ292" s="75"/>
      <c r="IK292" s="75"/>
      <c r="IL292" s="75"/>
      <c r="IM292" s="75"/>
      <c r="IN292" s="75"/>
      <c r="IO292" s="75"/>
      <c r="IP292" s="75"/>
      <c r="IQ292" s="75"/>
      <c r="IR292" s="75"/>
      <c r="IS292" s="75"/>
      <c r="IT292" s="75"/>
      <c r="IU292" s="75"/>
      <c r="IV292" s="75"/>
      <c r="IW292" s="75"/>
      <c r="IX292" s="75"/>
      <c r="IY292" s="75"/>
      <c r="IZ292" s="75"/>
      <c r="JA292" s="75"/>
      <c r="JB292" s="75"/>
      <c r="JC292" s="75"/>
      <c r="JD292" s="75"/>
      <c r="JE292" s="75"/>
      <c r="JF292" s="75"/>
      <c r="JG292" s="75"/>
      <c r="JH292" s="75"/>
      <c r="JI292" s="75"/>
      <c r="JJ292" s="75"/>
      <c r="JK292" s="75"/>
      <c r="JL292" s="75"/>
      <c r="JM292" s="75"/>
      <c r="JN292" s="75"/>
      <c r="JO292" s="75"/>
      <c r="JP292" s="75"/>
      <c r="JQ292" s="75"/>
      <c r="JR292" s="75"/>
      <c r="JS292" s="75"/>
      <c r="JT292" s="75"/>
      <c r="JU292" s="75"/>
      <c r="JV292" s="75"/>
      <c r="JW292" s="75"/>
      <c r="JX292" s="75"/>
      <c r="JY292" s="75"/>
      <c r="JZ292" s="75"/>
      <c r="KA292" s="75"/>
      <c r="KB292" s="75"/>
      <c r="KC292" s="75"/>
      <c r="KD292" s="75"/>
      <c r="KE292" s="75"/>
      <c r="KF292" s="75"/>
      <c r="KG292" s="75"/>
      <c r="KH292" s="75"/>
      <c r="KI292" s="75"/>
      <c r="KJ292" s="75"/>
      <c r="KK292" s="75"/>
      <c r="KL292" s="75"/>
      <c r="KM292" s="75"/>
      <c r="KN292" s="75"/>
      <c r="KO292" s="75"/>
      <c r="KP292" s="75"/>
      <c r="KQ292" s="75"/>
      <c r="KR292" s="75"/>
      <c r="KS292" s="75"/>
      <c r="KT292" s="75"/>
      <c r="KU292" s="75"/>
      <c r="KV292" s="75"/>
      <c r="KW292" s="75"/>
      <c r="KX292" s="75"/>
      <c r="KY292" s="75"/>
      <c r="KZ292" s="75"/>
      <c r="LA292" s="75"/>
      <c r="LB292" s="75"/>
      <c r="LC292" s="75"/>
      <c r="LD292" s="75"/>
      <c r="LE292" s="75"/>
      <c r="LF292" s="75"/>
      <c r="LG292" s="75"/>
      <c r="LH292" s="75"/>
      <c r="LI292" s="75"/>
      <c r="LJ292" s="75"/>
      <c r="LK292" s="75"/>
      <c r="LL292" s="75"/>
      <c r="LM292" s="75"/>
      <c r="LN292" s="75"/>
      <c r="LO292" s="75"/>
      <c r="LP292" s="75"/>
      <c r="LQ292" s="75"/>
      <c r="LR292" s="75"/>
      <c r="LS292" s="75"/>
      <c r="LT292" s="75"/>
      <c r="LU292" s="75"/>
      <c r="LV292" s="75"/>
      <c r="LW292" s="75"/>
      <c r="LX292" s="75"/>
      <c r="LY292" s="75"/>
      <c r="LZ292" s="75"/>
      <c r="MA292" s="75"/>
      <c r="MB292" s="75"/>
      <c r="MC292" s="75"/>
      <c r="MD292" s="75"/>
      <c r="ME292" s="75"/>
      <c r="MF292" s="75"/>
      <c r="MG292" s="75"/>
      <c r="MH292" s="75"/>
      <c r="MI292" s="75"/>
      <c r="MJ292" s="75"/>
      <c r="MK292" s="75"/>
      <c r="ML292" s="75"/>
      <c r="MM292" s="75"/>
      <c r="MN292" s="75"/>
      <c r="MO292" s="75"/>
      <c r="MP292" s="75"/>
      <c r="MQ292" s="75"/>
      <c r="MR292" s="75"/>
      <c r="MS292" s="75"/>
      <c r="MT292" s="75"/>
      <c r="MU292" s="75"/>
      <c r="MV292" s="75"/>
      <c r="MW292" s="75"/>
      <c r="MX292" s="75"/>
      <c r="MY292" s="75"/>
      <c r="MZ292" s="75"/>
      <c r="NA292" s="75"/>
      <c r="NB292" s="75"/>
      <c r="NC292" s="75"/>
      <c r="ND292" s="75"/>
      <c r="NE292" s="75"/>
      <c r="NF292" s="75"/>
      <c r="NG292" s="75"/>
      <c r="NH292" s="75"/>
      <c r="NI292" s="75"/>
      <c r="NJ292" s="75"/>
      <c r="NK292" s="75"/>
      <c r="NL292" s="75"/>
      <c r="NM292" s="75"/>
      <c r="NN292" s="75"/>
      <c r="NO292" s="75"/>
      <c r="NP292" s="75"/>
      <c r="NQ292" s="75"/>
      <c r="NR292" s="75"/>
      <c r="NS292" s="75"/>
      <c r="NT292" s="75"/>
      <c r="NU292" s="75"/>
      <c r="NV292" s="75"/>
      <c r="NW292" s="75"/>
      <c r="NX292" s="75"/>
      <c r="NY292" s="75"/>
      <c r="NZ292" s="75"/>
      <c r="OA292" s="75"/>
      <c r="OB292" s="75"/>
      <c r="OC292" s="75"/>
      <c r="OD292" s="75"/>
      <c r="OE292" s="75"/>
      <c r="OF292" s="75"/>
      <c r="OG292" s="75"/>
      <c r="OH292" s="75"/>
      <c r="OI292" s="75"/>
      <c r="OJ292" s="75"/>
      <c r="OK292" s="75"/>
      <c r="OL292" s="75"/>
      <c r="OM292" s="75"/>
      <c r="ON292" s="75"/>
      <c r="OO292" s="75"/>
      <c r="OP292" s="75"/>
      <c r="OQ292" s="75"/>
      <c r="OR292" s="75"/>
      <c r="OS292" s="75"/>
      <c r="OT292" s="75"/>
      <c r="OU292" s="75"/>
      <c r="OV292" s="75"/>
      <c r="OW292" s="75"/>
      <c r="OX292" s="75"/>
      <c r="OY292" s="75"/>
      <c r="OZ292" s="75"/>
      <c r="PA292" s="75"/>
      <c r="PB292" s="75"/>
      <c r="PC292" s="75"/>
      <c r="PD292" s="75"/>
      <c r="PE292" s="75"/>
      <c r="PF292" s="75"/>
      <c r="PG292" s="75"/>
      <c r="PH292" s="75"/>
      <c r="PI292" s="75"/>
      <c r="PJ292" s="75"/>
      <c r="PK292" s="75"/>
      <c r="PL292" s="75"/>
      <c r="PM292" s="75"/>
      <c r="PN292" s="75"/>
      <c r="PO292" s="75"/>
      <c r="PP292" s="75"/>
      <c r="PQ292" s="75"/>
      <c r="PR292" s="75"/>
      <c r="PS292" s="75"/>
      <c r="PT292" s="75"/>
      <c r="PU292" s="75"/>
      <c r="PV292" s="75"/>
      <c r="PW292" s="75"/>
      <c r="PX292" s="75"/>
      <c r="PY292" s="75"/>
      <c r="PZ292" s="75"/>
      <c r="QA292" s="75"/>
      <c r="QB292" s="75"/>
      <c r="QC292" s="75"/>
      <c r="QD292" s="75"/>
      <c r="QE292" s="75"/>
      <c r="QF292" s="75"/>
      <c r="QG292" s="75"/>
      <c r="QH292" s="75"/>
      <c r="QI292" s="75"/>
      <c r="QJ292" s="75"/>
      <c r="QK292" s="75"/>
      <c r="QL292" s="75"/>
      <c r="QM292" s="75"/>
      <c r="QN292" s="75"/>
      <c r="QO292" s="75"/>
      <c r="QP292" s="75"/>
      <c r="QQ292" s="75"/>
      <c r="QR292" s="75"/>
      <c r="QS292" s="75"/>
      <c r="QT292" s="75"/>
      <c r="QU292" s="75"/>
      <c r="QV292" s="75"/>
      <c r="QW292" s="75"/>
      <c r="QX292" s="75"/>
      <c r="QY292" s="75"/>
      <c r="QZ292" s="75"/>
      <c r="RA292" s="75"/>
      <c r="RB292" s="75"/>
      <c r="RC292" s="75"/>
      <c r="RD292" s="75"/>
      <c r="RE292" s="75"/>
      <c r="RF292" s="75"/>
      <c r="RG292" s="75"/>
      <c r="RH292" s="75"/>
      <c r="RI292" s="75"/>
      <c r="RJ292" s="75"/>
      <c r="RK292" s="75"/>
      <c r="RL292" s="75"/>
      <c r="RM292" s="75"/>
      <c r="RN292" s="75"/>
      <c r="RO292" s="75"/>
      <c r="RP292" s="75"/>
      <c r="RQ292" s="75"/>
      <c r="RR292" s="75"/>
      <c r="RS292" s="75"/>
      <c r="RT292" s="75"/>
      <c r="RU292" s="75"/>
      <c r="RV292" s="75"/>
      <c r="RW292" s="75"/>
      <c r="RX292" s="75"/>
      <c r="RY292" s="75"/>
      <c r="RZ292" s="75"/>
      <c r="SA292" s="75"/>
      <c r="SB292" s="75"/>
      <c r="SC292" s="75"/>
      <c r="SD292" s="75"/>
      <c r="SE292" s="75"/>
    </row>
    <row r="293" spans="50:499" s="4" customFormat="1" x14ac:dyDescent="0.2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c r="FS293" s="75"/>
      <c r="FT293" s="75"/>
      <c r="FU293" s="75"/>
      <c r="FV293" s="75"/>
      <c r="FW293" s="75"/>
      <c r="FX293" s="75"/>
      <c r="FY293" s="75"/>
      <c r="FZ293" s="75"/>
      <c r="GA293" s="75"/>
      <c r="GB293" s="75"/>
      <c r="GC293" s="75"/>
      <c r="GD293" s="75"/>
      <c r="GE293" s="75"/>
      <c r="GF293" s="75"/>
      <c r="GG293" s="75"/>
      <c r="GH293" s="75"/>
      <c r="GI293" s="75"/>
      <c r="GJ293" s="75"/>
      <c r="GK293" s="75"/>
      <c r="GL293" s="75"/>
      <c r="GM293" s="75"/>
      <c r="GN293" s="75"/>
      <c r="GO293" s="75"/>
      <c r="GP293" s="75"/>
      <c r="GQ293" s="75"/>
      <c r="GR293" s="75"/>
      <c r="GS293" s="75"/>
      <c r="GT293" s="75"/>
      <c r="GU293" s="75"/>
      <c r="GV293" s="75"/>
      <c r="GW293" s="75"/>
      <c r="GX293" s="75"/>
      <c r="GY293" s="75"/>
      <c r="GZ293" s="75"/>
      <c r="HA293" s="75"/>
      <c r="HB293" s="75"/>
      <c r="HC293" s="75"/>
      <c r="HD293" s="75"/>
      <c r="HE293" s="75"/>
      <c r="HF293" s="75"/>
      <c r="HG293" s="75"/>
      <c r="HH293" s="75"/>
      <c r="HI293" s="75"/>
      <c r="HJ293" s="75"/>
      <c r="HK293" s="75"/>
      <c r="HL293" s="75"/>
      <c r="HM293" s="75"/>
      <c r="HN293" s="75"/>
      <c r="HO293" s="75"/>
      <c r="HP293" s="75"/>
      <c r="HQ293" s="75"/>
      <c r="HR293" s="75"/>
      <c r="HS293" s="75"/>
      <c r="HT293" s="75"/>
      <c r="HU293" s="75"/>
      <c r="HV293" s="75"/>
      <c r="HW293" s="75"/>
      <c r="HX293" s="75"/>
      <c r="HY293" s="75"/>
      <c r="HZ293" s="75"/>
      <c r="IA293" s="75"/>
      <c r="IB293" s="75"/>
      <c r="IC293" s="75"/>
      <c r="ID293" s="75"/>
      <c r="IE293" s="75"/>
      <c r="IF293" s="75"/>
      <c r="IG293" s="75"/>
      <c r="IH293" s="75"/>
      <c r="II293" s="75"/>
      <c r="IJ293" s="75"/>
      <c r="IK293" s="75"/>
      <c r="IL293" s="75"/>
      <c r="IM293" s="75"/>
      <c r="IN293" s="75"/>
      <c r="IO293" s="75"/>
      <c r="IP293" s="75"/>
      <c r="IQ293" s="75"/>
      <c r="IR293" s="75"/>
      <c r="IS293" s="75"/>
      <c r="IT293" s="75"/>
      <c r="IU293" s="75"/>
      <c r="IV293" s="75"/>
      <c r="IW293" s="75"/>
      <c r="IX293" s="75"/>
      <c r="IY293" s="75"/>
      <c r="IZ293" s="75"/>
      <c r="JA293" s="75"/>
      <c r="JB293" s="75"/>
      <c r="JC293" s="75"/>
      <c r="JD293" s="75"/>
      <c r="JE293" s="75"/>
      <c r="JF293" s="75"/>
      <c r="JG293" s="75"/>
      <c r="JH293" s="75"/>
      <c r="JI293" s="75"/>
      <c r="JJ293" s="75"/>
      <c r="JK293" s="75"/>
      <c r="JL293" s="75"/>
      <c r="JM293" s="75"/>
      <c r="JN293" s="75"/>
      <c r="JO293" s="75"/>
      <c r="JP293" s="75"/>
      <c r="JQ293" s="75"/>
      <c r="JR293" s="75"/>
      <c r="JS293" s="75"/>
      <c r="JT293" s="75"/>
      <c r="JU293" s="75"/>
      <c r="JV293" s="75"/>
      <c r="JW293" s="75"/>
      <c r="JX293" s="75"/>
      <c r="JY293" s="75"/>
      <c r="JZ293" s="75"/>
      <c r="KA293" s="75"/>
      <c r="KB293" s="75"/>
      <c r="KC293" s="75"/>
      <c r="KD293" s="75"/>
      <c r="KE293" s="75"/>
      <c r="KF293" s="75"/>
      <c r="KG293" s="75"/>
      <c r="KH293" s="75"/>
      <c r="KI293" s="75"/>
      <c r="KJ293" s="75"/>
      <c r="KK293" s="75"/>
      <c r="KL293" s="75"/>
      <c r="KM293" s="75"/>
      <c r="KN293" s="75"/>
      <c r="KO293" s="75"/>
      <c r="KP293" s="75"/>
      <c r="KQ293" s="75"/>
      <c r="KR293" s="75"/>
      <c r="KS293" s="75"/>
      <c r="KT293" s="75"/>
      <c r="KU293" s="75"/>
      <c r="KV293" s="75"/>
      <c r="KW293" s="75"/>
      <c r="KX293" s="75"/>
      <c r="KY293" s="75"/>
      <c r="KZ293" s="75"/>
      <c r="LA293" s="75"/>
      <c r="LB293" s="75"/>
      <c r="LC293" s="75"/>
      <c r="LD293" s="75"/>
      <c r="LE293" s="75"/>
      <c r="LF293" s="75"/>
      <c r="LG293" s="75"/>
      <c r="LH293" s="75"/>
      <c r="LI293" s="75"/>
      <c r="LJ293" s="75"/>
      <c r="LK293" s="75"/>
      <c r="LL293" s="75"/>
      <c r="LM293" s="75"/>
      <c r="LN293" s="75"/>
      <c r="LO293" s="75"/>
      <c r="LP293" s="75"/>
      <c r="LQ293" s="75"/>
      <c r="LR293" s="75"/>
      <c r="LS293" s="75"/>
      <c r="LT293" s="75"/>
      <c r="LU293" s="75"/>
      <c r="LV293" s="75"/>
      <c r="LW293" s="75"/>
      <c r="LX293" s="75"/>
      <c r="LY293" s="75"/>
      <c r="LZ293" s="75"/>
      <c r="MA293" s="75"/>
      <c r="MB293" s="75"/>
      <c r="MC293" s="75"/>
      <c r="MD293" s="75"/>
      <c r="ME293" s="75"/>
      <c r="MF293" s="75"/>
      <c r="MG293" s="75"/>
      <c r="MH293" s="75"/>
      <c r="MI293" s="75"/>
      <c r="MJ293" s="75"/>
      <c r="MK293" s="75"/>
      <c r="ML293" s="75"/>
      <c r="MM293" s="75"/>
      <c r="MN293" s="75"/>
      <c r="MO293" s="75"/>
      <c r="MP293" s="75"/>
      <c r="MQ293" s="75"/>
      <c r="MR293" s="75"/>
      <c r="MS293" s="75"/>
      <c r="MT293" s="75"/>
      <c r="MU293" s="75"/>
      <c r="MV293" s="75"/>
      <c r="MW293" s="75"/>
      <c r="MX293" s="75"/>
      <c r="MY293" s="75"/>
      <c r="MZ293" s="75"/>
      <c r="NA293" s="75"/>
      <c r="NB293" s="75"/>
      <c r="NC293" s="75"/>
      <c r="ND293" s="75"/>
      <c r="NE293" s="75"/>
      <c r="NF293" s="75"/>
      <c r="NG293" s="75"/>
      <c r="NH293" s="75"/>
      <c r="NI293" s="75"/>
      <c r="NJ293" s="75"/>
      <c r="NK293" s="75"/>
      <c r="NL293" s="75"/>
      <c r="NM293" s="75"/>
      <c r="NN293" s="75"/>
      <c r="NO293" s="75"/>
      <c r="NP293" s="75"/>
      <c r="NQ293" s="75"/>
      <c r="NR293" s="75"/>
      <c r="NS293" s="75"/>
      <c r="NT293" s="75"/>
      <c r="NU293" s="75"/>
      <c r="NV293" s="75"/>
      <c r="NW293" s="75"/>
      <c r="NX293" s="75"/>
      <c r="NY293" s="75"/>
      <c r="NZ293" s="75"/>
      <c r="OA293" s="75"/>
      <c r="OB293" s="75"/>
      <c r="OC293" s="75"/>
      <c r="OD293" s="75"/>
      <c r="OE293" s="75"/>
      <c r="OF293" s="75"/>
      <c r="OG293" s="75"/>
      <c r="OH293" s="75"/>
      <c r="OI293" s="75"/>
      <c r="OJ293" s="75"/>
      <c r="OK293" s="75"/>
      <c r="OL293" s="75"/>
      <c r="OM293" s="75"/>
      <c r="ON293" s="75"/>
      <c r="OO293" s="75"/>
      <c r="OP293" s="75"/>
      <c r="OQ293" s="75"/>
      <c r="OR293" s="75"/>
      <c r="OS293" s="75"/>
      <c r="OT293" s="75"/>
      <c r="OU293" s="75"/>
      <c r="OV293" s="75"/>
      <c r="OW293" s="75"/>
      <c r="OX293" s="75"/>
      <c r="OY293" s="75"/>
      <c r="OZ293" s="75"/>
      <c r="PA293" s="75"/>
      <c r="PB293" s="75"/>
      <c r="PC293" s="75"/>
      <c r="PD293" s="75"/>
      <c r="PE293" s="75"/>
      <c r="PF293" s="75"/>
      <c r="PG293" s="75"/>
      <c r="PH293" s="75"/>
      <c r="PI293" s="75"/>
      <c r="PJ293" s="75"/>
      <c r="PK293" s="75"/>
      <c r="PL293" s="75"/>
      <c r="PM293" s="75"/>
      <c r="PN293" s="75"/>
      <c r="PO293" s="75"/>
      <c r="PP293" s="75"/>
      <c r="PQ293" s="75"/>
      <c r="PR293" s="75"/>
      <c r="PS293" s="75"/>
      <c r="PT293" s="75"/>
      <c r="PU293" s="75"/>
      <c r="PV293" s="75"/>
      <c r="PW293" s="75"/>
      <c r="PX293" s="75"/>
      <c r="PY293" s="75"/>
      <c r="PZ293" s="75"/>
      <c r="QA293" s="75"/>
      <c r="QB293" s="75"/>
      <c r="QC293" s="75"/>
      <c r="QD293" s="75"/>
      <c r="QE293" s="75"/>
      <c r="QF293" s="75"/>
      <c r="QG293" s="75"/>
      <c r="QH293" s="75"/>
      <c r="QI293" s="75"/>
      <c r="QJ293" s="75"/>
      <c r="QK293" s="75"/>
      <c r="QL293" s="75"/>
      <c r="QM293" s="75"/>
      <c r="QN293" s="75"/>
      <c r="QO293" s="75"/>
      <c r="QP293" s="75"/>
      <c r="QQ293" s="75"/>
      <c r="QR293" s="75"/>
      <c r="QS293" s="75"/>
      <c r="QT293" s="75"/>
      <c r="QU293" s="75"/>
      <c r="QV293" s="75"/>
      <c r="QW293" s="75"/>
      <c r="QX293" s="75"/>
      <c r="QY293" s="75"/>
      <c r="QZ293" s="75"/>
      <c r="RA293" s="75"/>
      <c r="RB293" s="75"/>
      <c r="RC293" s="75"/>
      <c r="RD293" s="75"/>
      <c r="RE293" s="75"/>
      <c r="RF293" s="75"/>
      <c r="RG293" s="75"/>
      <c r="RH293" s="75"/>
      <c r="RI293" s="75"/>
      <c r="RJ293" s="75"/>
      <c r="RK293" s="75"/>
      <c r="RL293" s="75"/>
      <c r="RM293" s="75"/>
      <c r="RN293" s="75"/>
      <c r="RO293" s="75"/>
      <c r="RP293" s="75"/>
      <c r="RQ293" s="75"/>
      <c r="RR293" s="75"/>
      <c r="RS293" s="75"/>
      <c r="RT293" s="75"/>
      <c r="RU293" s="75"/>
      <c r="RV293" s="75"/>
      <c r="RW293" s="75"/>
      <c r="RX293" s="75"/>
      <c r="RY293" s="75"/>
      <c r="RZ293" s="75"/>
      <c r="SA293" s="75"/>
      <c r="SB293" s="75"/>
      <c r="SC293" s="75"/>
      <c r="SD293" s="75"/>
      <c r="SE293" s="75"/>
    </row>
    <row r="294" spans="50:499" s="4" customFormat="1" x14ac:dyDescent="0.2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75"/>
      <c r="OF294" s="75"/>
      <c r="OG294" s="75"/>
      <c r="OH294" s="75"/>
      <c r="OI294" s="75"/>
      <c r="OJ294" s="75"/>
      <c r="OK294" s="75"/>
      <c r="OL294" s="75"/>
      <c r="OM294" s="75"/>
      <c r="ON294" s="75"/>
      <c r="OO294" s="75"/>
      <c r="OP294" s="75"/>
      <c r="OQ294" s="75"/>
      <c r="OR294" s="75"/>
      <c r="OS294" s="75"/>
      <c r="OT294" s="75"/>
      <c r="OU294" s="75"/>
      <c r="OV294" s="75"/>
      <c r="OW294" s="75"/>
      <c r="OX294" s="75"/>
      <c r="OY294" s="75"/>
      <c r="OZ294" s="75"/>
      <c r="PA294" s="75"/>
      <c r="PB294" s="75"/>
      <c r="PC294" s="75"/>
      <c r="PD294" s="75"/>
      <c r="PE294" s="75"/>
      <c r="PF294" s="75"/>
      <c r="PG294" s="75"/>
      <c r="PH294" s="75"/>
      <c r="PI294" s="75"/>
      <c r="PJ294" s="75"/>
      <c r="PK294" s="75"/>
      <c r="PL294" s="75"/>
      <c r="PM294" s="75"/>
      <c r="PN294" s="75"/>
      <c r="PO294" s="75"/>
      <c r="PP294" s="75"/>
      <c r="PQ294" s="75"/>
      <c r="PR294" s="75"/>
      <c r="PS294" s="75"/>
      <c r="PT294" s="75"/>
      <c r="PU294" s="75"/>
      <c r="PV294" s="75"/>
      <c r="PW294" s="75"/>
      <c r="PX294" s="75"/>
      <c r="PY294" s="75"/>
      <c r="PZ294" s="75"/>
      <c r="QA294" s="75"/>
      <c r="QB294" s="75"/>
      <c r="QC294" s="75"/>
      <c r="QD294" s="75"/>
      <c r="QE294" s="75"/>
      <c r="QF294" s="75"/>
      <c r="QG294" s="75"/>
      <c r="QH294" s="75"/>
      <c r="QI294" s="75"/>
      <c r="QJ294" s="75"/>
      <c r="QK294" s="75"/>
      <c r="QL294" s="75"/>
      <c r="QM294" s="75"/>
      <c r="QN294" s="75"/>
      <c r="QO294" s="75"/>
      <c r="QP294" s="75"/>
      <c r="QQ294" s="75"/>
      <c r="QR294" s="75"/>
      <c r="QS294" s="75"/>
      <c r="QT294" s="75"/>
      <c r="QU294" s="75"/>
      <c r="QV294" s="75"/>
      <c r="QW294" s="75"/>
      <c r="QX294" s="75"/>
      <c r="QY294" s="75"/>
      <c r="QZ294" s="75"/>
      <c r="RA294" s="75"/>
      <c r="RB294" s="75"/>
      <c r="RC294" s="75"/>
      <c r="RD294" s="75"/>
      <c r="RE294" s="75"/>
      <c r="RF294" s="75"/>
      <c r="RG294" s="75"/>
      <c r="RH294" s="75"/>
      <c r="RI294" s="75"/>
      <c r="RJ294" s="75"/>
      <c r="RK294" s="75"/>
      <c r="RL294" s="75"/>
      <c r="RM294" s="75"/>
      <c r="RN294" s="75"/>
      <c r="RO294" s="75"/>
      <c r="RP294" s="75"/>
      <c r="RQ294" s="75"/>
      <c r="RR294" s="75"/>
      <c r="RS294" s="75"/>
      <c r="RT294" s="75"/>
      <c r="RU294" s="75"/>
      <c r="RV294" s="75"/>
      <c r="RW294" s="75"/>
      <c r="RX294" s="75"/>
      <c r="RY294" s="75"/>
      <c r="RZ294" s="75"/>
      <c r="SA294" s="75"/>
      <c r="SB294" s="75"/>
      <c r="SC294" s="75"/>
      <c r="SD294" s="75"/>
      <c r="SE294" s="75"/>
    </row>
    <row r="295" spans="50:499" s="4" customFormat="1" x14ac:dyDescent="0.2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c r="FS295" s="75"/>
      <c r="FT295" s="75"/>
      <c r="FU295" s="75"/>
      <c r="FV295" s="75"/>
      <c r="FW295" s="75"/>
      <c r="FX295" s="75"/>
      <c r="FY295" s="75"/>
      <c r="FZ295" s="75"/>
      <c r="GA295" s="75"/>
      <c r="GB295" s="75"/>
      <c r="GC295" s="75"/>
      <c r="GD295" s="75"/>
      <c r="GE295" s="75"/>
      <c r="GF295" s="75"/>
      <c r="GG295" s="75"/>
      <c r="GH295" s="75"/>
      <c r="GI295" s="75"/>
      <c r="GJ295" s="75"/>
      <c r="GK295" s="75"/>
      <c r="GL295" s="75"/>
      <c r="GM295" s="75"/>
      <c r="GN295" s="75"/>
      <c r="GO295" s="75"/>
      <c r="GP295" s="75"/>
      <c r="GQ295" s="75"/>
      <c r="GR295" s="75"/>
      <c r="GS295" s="75"/>
      <c r="GT295" s="75"/>
      <c r="GU295" s="75"/>
      <c r="GV295" s="75"/>
      <c r="GW295" s="75"/>
      <c r="GX295" s="75"/>
      <c r="GY295" s="75"/>
      <c r="GZ295" s="75"/>
      <c r="HA295" s="75"/>
      <c r="HB295" s="75"/>
      <c r="HC295" s="75"/>
      <c r="HD295" s="75"/>
      <c r="HE295" s="75"/>
      <c r="HF295" s="75"/>
      <c r="HG295" s="75"/>
      <c r="HH295" s="75"/>
      <c r="HI295" s="75"/>
      <c r="HJ295" s="75"/>
      <c r="HK295" s="75"/>
      <c r="HL295" s="75"/>
      <c r="HM295" s="75"/>
      <c r="HN295" s="75"/>
      <c r="HO295" s="75"/>
      <c r="HP295" s="75"/>
      <c r="HQ295" s="75"/>
      <c r="HR295" s="75"/>
      <c r="HS295" s="75"/>
      <c r="HT295" s="75"/>
      <c r="HU295" s="75"/>
      <c r="HV295" s="75"/>
      <c r="HW295" s="75"/>
      <c r="HX295" s="75"/>
      <c r="HY295" s="75"/>
      <c r="HZ295" s="75"/>
      <c r="IA295" s="75"/>
      <c r="IB295" s="75"/>
      <c r="IC295" s="75"/>
      <c r="ID295" s="75"/>
      <c r="IE295" s="75"/>
      <c r="IF295" s="75"/>
      <c r="IG295" s="75"/>
      <c r="IH295" s="75"/>
      <c r="II295" s="75"/>
      <c r="IJ295" s="75"/>
      <c r="IK295" s="75"/>
      <c r="IL295" s="75"/>
      <c r="IM295" s="75"/>
      <c r="IN295" s="75"/>
      <c r="IO295" s="75"/>
      <c r="IP295" s="75"/>
      <c r="IQ295" s="75"/>
      <c r="IR295" s="75"/>
      <c r="IS295" s="75"/>
      <c r="IT295" s="75"/>
      <c r="IU295" s="75"/>
      <c r="IV295" s="75"/>
      <c r="IW295" s="75"/>
      <c r="IX295" s="75"/>
      <c r="IY295" s="75"/>
      <c r="IZ295" s="75"/>
      <c r="JA295" s="75"/>
      <c r="JB295" s="75"/>
      <c r="JC295" s="75"/>
      <c r="JD295" s="75"/>
      <c r="JE295" s="75"/>
      <c r="JF295" s="75"/>
      <c r="JG295" s="75"/>
      <c r="JH295" s="75"/>
      <c r="JI295" s="75"/>
      <c r="JJ295" s="75"/>
      <c r="JK295" s="75"/>
      <c r="JL295" s="75"/>
      <c r="JM295" s="75"/>
      <c r="JN295" s="75"/>
      <c r="JO295" s="75"/>
      <c r="JP295" s="75"/>
      <c r="JQ295" s="75"/>
      <c r="JR295" s="75"/>
      <c r="JS295" s="75"/>
      <c r="JT295" s="75"/>
      <c r="JU295" s="75"/>
      <c r="JV295" s="75"/>
      <c r="JW295" s="75"/>
      <c r="JX295" s="75"/>
      <c r="JY295" s="75"/>
      <c r="JZ295" s="75"/>
      <c r="KA295" s="75"/>
      <c r="KB295" s="75"/>
      <c r="KC295" s="75"/>
      <c r="KD295" s="75"/>
      <c r="KE295" s="75"/>
      <c r="KF295" s="75"/>
      <c r="KG295" s="75"/>
      <c r="KH295" s="75"/>
      <c r="KI295" s="75"/>
      <c r="KJ295" s="75"/>
      <c r="KK295" s="75"/>
      <c r="KL295" s="75"/>
      <c r="KM295" s="75"/>
      <c r="KN295" s="75"/>
      <c r="KO295" s="75"/>
      <c r="KP295" s="75"/>
      <c r="KQ295" s="75"/>
      <c r="KR295" s="75"/>
      <c r="KS295" s="75"/>
      <c r="KT295" s="75"/>
      <c r="KU295" s="75"/>
      <c r="KV295" s="75"/>
      <c r="KW295" s="75"/>
      <c r="KX295" s="75"/>
      <c r="KY295" s="75"/>
      <c r="KZ295" s="75"/>
      <c r="LA295" s="75"/>
      <c r="LB295" s="75"/>
      <c r="LC295" s="75"/>
      <c r="LD295" s="75"/>
      <c r="LE295" s="75"/>
      <c r="LF295" s="75"/>
      <c r="LG295" s="75"/>
      <c r="LH295" s="75"/>
      <c r="LI295" s="75"/>
      <c r="LJ295" s="75"/>
      <c r="LK295" s="75"/>
      <c r="LL295" s="75"/>
      <c r="LM295" s="75"/>
      <c r="LN295" s="75"/>
      <c r="LO295" s="75"/>
      <c r="LP295" s="75"/>
      <c r="LQ295" s="75"/>
      <c r="LR295" s="75"/>
      <c r="LS295" s="75"/>
      <c r="LT295" s="75"/>
      <c r="LU295" s="75"/>
      <c r="LV295" s="75"/>
      <c r="LW295" s="75"/>
      <c r="LX295" s="75"/>
      <c r="LY295" s="75"/>
      <c r="LZ295" s="75"/>
      <c r="MA295" s="75"/>
      <c r="MB295" s="75"/>
      <c r="MC295" s="75"/>
      <c r="MD295" s="75"/>
      <c r="ME295" s="75"/>
      <c r="MF295" s="75"/>
      <c r="MG295" s="75"/>
      <c r="MH295" s="75"/>
      <c r="MI295" s="75"/>
      <c r="MJ295" s="75"/>
      <c r="MK295" s="75"/>
      <c r="ML295" s="75"/>
      <c r="MM295" s="75"/>
      <c r="MN295" s="75"/>
      <c r="MO295" s="75"/>
      <c r="MP295" s="75"/>
      <c r="MQ295" s="75"/>
      <c r="MR295" s="75"/>
      <c r="MS295" s="75"/>
      <c r="MT295" s="75"/>
      <c r="MU295" s="75"/>
      <c r="MV295" s="75"/>
      <c r="MW295" s="75"/>
      <c r="MX295" s="75"/>
      <c r="MY295" s="75"/>
      <c r="MZ295" s="75"/>
      <c r="NA295" s="75"/>
      <c r="NB295" s="75"/>
      <c r="NC295" s="75"/>
      <c r="ND295" s="75"/>
      <c r="NE295" s="75"/>
      <c r="NF295" s="75"/>
      <c r="NG295" s="75"/>
      <c r="NH295" s="75"/>
      <c r="NI295" s="75"/>
      <c r="NJ295" s="75"/>
      <c r="NK295" s="75"/>
      <c r="NL295" s="75"/>
      <c r="NM295" s="75"/>
      <c r="NN295" s="75"/>
      <c r="NO295" s="75"/>
      <c r="NP295" s="75"/>
      <c r="NQ295" s="75"/>
      <c r="NR295" s="75"/>
      <c r="NS295" s="75"/>
      <c r="NT295" s="75"/>
      <c r="NU295" s="75"/>
      <c r="NV295" s="75"/>
      <c r="NW295" s="75"/>
      <c r="NX295" s="75"/>
      <c r="NY295" s="75"/>
      <c r="NZ295" s="75"/>
      <c r="OA295" s="75"/>
      <c r="OB295" s="75"/>
      <c r="OC295" s="75"/>
      <c r="OD295" s="75"/>
      <c r="OE295" s="75"/>
      <c r="OF295" s="75"/>
      <c r="OG295" s="75"/>
      <c r="OH295" s="75"/>
      <c r="OI295" s="75"/>
      <c r="OJ295" s="75"/>
      <c r="OK295" s="75"/>
      <c r="OL295" s="75"/>
      <c r="OM295" s="75"/>
      <c r="ON295" s="75"/>
      <c r="OO295" s="75"/>
      <c r="OP295" s="75"/>
      <c r="OQ295" s="75"/>
      <c r="OR295" s="75"/>
      <c r="OS295" s="75"/>
      <c r="OT295" s="75"/>
      <c r="OU295" s="75"/>
      <c r="OV295" s="75"/>
      <c r="OW295" s="75"/>
      <c r="OX295" s="75"/>
      <c r="OY295" s="75"/>
      <c r="OZ295" s="75"/>
      <c r="PA295" s="75"/>
      <c r="PB295" s="75"/>
      <c r="PC295" s="75"/>
      <c r="PD295" s="75"/>
      <c r="PE295" s="75"/>
      <c r="PF295" s="75"/>
      <c r="PG295" s="75"/>
      <c r="PH295" s="75"/>
      <c r="PI295" s="75"/>
      <c r="PJ295" s="75"/>
      <c r="PK295" s="75"/>
      <c r="PL295" s="75"/>
      <c r="PM295" s="75"/>
      <c r="PN295" s="75"/>
      <c r="PO295" s="75"/>
      <c r="PP295" s="75"/>
      <c r="PQ295" s="75"/>
      <c r="PR295" s="75"/>
      <c r="PS295" s="75"/>
      <c r="PT295" s="75"/>
      <c r="PU295" s="75"/>
      <c r="PV295" s="75"/>
      <c r="PW295" s="75"/>
      <c r="PX295" s="75"/>
      <c r="PY295" s="75"/>
      <c r="PZ295" s="75"/>
      <c r="QA295" s="75"/>
      <c r="QB295" s="75"/>
      <c r="QC295" s="75"/>
      <c r="QD295" s="75"/>
      <c r="QE295" s="75"/>
      <c r="QF295" s="75"/>
      <c r="QG295" s="75"/>
      <c r="QH295" s="75"/>
      <c r="QI295" s="75"/>
      <c r="QJ295" s="75"/>
      <c r="QK295" s="75"/>
      <c r="QL295" s="75"/>
      <c r="QM295" s="75"/>
      <c r="QN295" s="75"/>
      <c r="QO295" s="75"/>
      <c r="QP295" s="75"/>
      <c r="QQ295" s="75"/>
      <c r="QR295" s="75"/>
      <c r="QS295" s="75"/>
      <c r="QT295" s="75"/>
      <c r="QU295" s="75"/>
      <c r="QV295" s="75"/>
      <c r="QW295" s="75"/>
      <c r="QX295" s="75"/>
      <c r="QY295" s="75"/>
      <c r="QZ295" s="75"/>
      <c r="RA295" s="75"/>
      <c r="RB295" s="75"/>
      <c r="RC295" s="75"/>
      <c r="RD295" s="75"/>
      <c r="RE295" s="75"/>
      <c r="RF295" s="75"/>
      <c r="RG295" s="75"/>
      <c r="RH295" s="75"/>
      <c r="RI295" s="75"/>
      <c r="RJ295" s="75"/>
      <c r="RK295" s="75"/>
      <c r="RL295" s="75"/>
      <c r="RM295" s="75"/>
      <c r="RN295" s="75"/>
      <c r="RO295" s="75"/>
      <c r="RP295" s="75"/>
      <c r="RQ295" s="75"/>
      <c r="RR295" s="75"/>
      <c r="RS295" s="75"/>
      <c r="RT295" s="75"/>
      <c r="RU295" s="75"/>
      <c r="RV295" s="75"/>
      <c r="RW295" s="75"/>
      <c r="RX295" s="75"/>
      <c r="RY295" s="75"/>
      <c r="RZ295" s="75"/>
      <c r="SA295" s="75"/>
      <c r="SB295" s="75"/>
      <c r="SC295" s="75"/>
      <c r="SD295" s="75"/>
      <c r="SE295" s="75"/>
    </row>
    <row r="296" spans="50:499" s="4" customFormat="1" x14ac:dyDescent="0.2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c r="FS296" s="75"/>
      <c r="FT296" s="75"/>
      <c r="FU296" s="75"/>
      <c r="FV296" s="75"/>
      <c r="FW296" s="75"/>
      <c r="FX296" s="75"/>
      <c r="FY296" s="75"/>
      <c r="FZ296" s="75"/>
      <c r="GA296" s="75"/>
      <c r="GB296" s="75"/>
      <c r="GC296" s="75"/>
      <c r="GD296" s="75"/>
      <c r="GE296" s="75"/>
      <c r="GF296" s="75"/>
      <c r="GG296" s="75"/>
      <c r="GH296" s="75"/>
      <c r="GI296" s="75"/>
      <c r="GJ296" s="75"/>
      <c r="GK296" s="75"/>
      <c r="GL296" s="75"/>
      <c r="GM296" s="75"/>
      <c r="GN296" s="75"/>
      <c r="GO296" s="75"/>
      <c r="GP296" s="75"/>
      <c r="GQ296" s="75"/>
      <c r="GR296" s="75"/>
      <c r="GS296" s="75"/>
      <c r="GT296" s="75"/>
      <c r="GU296" s="75"/>
      <c r="GV296" s="75"/>
      <c r="GW296" s="75"/>
      <c r="GX296" s="75"/>
      <c r="GY296" s="75"/>
      <c r="GZ296" s="75"/>
      <c r="HA296" s="75"/>
      <c r="HB296" s="75"/>
      <c r="HC296" s="75"/>
      <c r="HD296" s="75"/>
      <c r="HE296" s="75"/>
      <c r="HF296" s="75"/>
      <c r="HG296" s="75"/>
      <c r="HH296" s="75"/>
      <c r="HI296" s="75"/>
      <c r="HJ296" s="75"/>
      <c r="HK296" s="75"/>
      <c r="HL296" s="75"/>
      <c r="HM296" s="75"/>
      <c r="HN296" s="75"/>
      <c r="HO296" s="75"/>
      <c r="HP296" s="75"/>
      <c r="HQ296" s="75"/>
      <c r="HR296" s="75"/>
      <c r="HS296" s="75"/>
      <c r="HT296" s="75"/>
      <c r="HU296" s="75"/>
      <c r="HV296" s="75"/>
      <c r="HW296" s="75"/>
      <c r="HX296" s="75"/>
      <c r="HY296" s="75"/>
      <c r="HZ296" s="75"/>
      <c r="IA296" s="75"/>
      <c r="IB296" s="75"/>
      <c r="IC296" s="75"/>
      <c r="ID296" s="75"/>
      <c r="IE296" s="75"/>
      <c r="IF296" s="75"/>
      <c r="IG296" s="75"/>
      <c r="IH296" s="75"/>
      <c r="II296" s="75"/>
      <c r="IJ296" s="75"/>
      <c r="IK296" s="75"/>
      <c r="IL296" s="75"/>
      <c r="IM296" s="75"/>
      <c r="IN296" s="75"/>
      <c r="IO296" s="75"/>
      <c r="IP296" s="75"/>
      <c r="IQ296" s="75"/>
      <c r="IR296" s="75"/>
      <c r="IS296" s="75"/>
      <c r="IT296" s="75"/>
      <c r="IU296" s="75"/>
      <c r="IV296" s="75"/>
      <c r="IW296" s="75"/>
      <c r="IX296" s="75"/>
      <c r="IY296" s="75"/>
      <c r="IZ296" s="75"/>
      <c r="JA296" s="75"/>
      <c r="JB296" s="75"/>
      <c r="JC296" s="75"/>
      <c r="JD296" s="75"/>
      <c r="JE296" s="75"/>
      <c r="JF296" s="75"/>
      <c r="JG296" s="75"/>
      <c r="JH296" s="75"/>
      <c r="JI296" s="75"/>
      <c r="JJ296" s="75"/>
      <c r="JK296" s="75"/>
      <c r="JL296" s="75"/>
      <c r="JM296" s="75"/>
      <c r="JN296" s="75"/>
      <c r="JO296" s="75"/>
      <c r="JP296" s="75"/>
      <c r="JQ296" s="75"/>
      <c r="JR296" s="75"/>
      <c r="JS296" s="75"/>
      <c r="JT296" s="75"/>
      <c r="JU296" s="75"/>
      <c r="JV296" s="75"/>
      <c r="JW296" s="75"/>
      <c r="JX296" s="75"/>
      <c r="JY296" s="75"/>
      <c r="JZ296" s="75"/>
      <c r="KA296" s="75"/>
      <c r="KB296" s="75"/>
      <c r="KC296" s="75"/>
      <c r="KD296" s="75"/>
      <c r="KE296" s="75"/>
      <c r="KF296" s="75"/>
      <c r="KG296" s="75"/>
      <c r="KH296" s="75"/>
      <c r="KI296" s="75"/>
      <c r="KJ296" s="75"/>
      <c r="KK296" s="75"/>
      <c r="KL296" s="75"/>
      <c r="KM296" s="75"/>
      <c r="KN296" s="75"/>
      <c r="KO296" s="75"/>
      <c r="KP296" s="75"/>
      <c r="KQ296" s="75"/>
      <c r="KR296" s="75"/>
      <c r="KS296" s="75"/>
      <c r="KT296" s="75"/>
      <c r="KU296" s="75"/>
      <c r="KV296" s="75"/>
      <c r="KW296" s="75"/>
      <c r="KX296" s="75"/>
      <c r="KY296" s="75"/>
      <c r="KZ296" s="75"/>
      <c r="LA296" s="75"/>
      <c r="LB296" s="75"/>
      <c r="LC296" s="75"/>
      <c r="LD296" s="75"/>
      <c r="LE296" s="75"/>
      <c r="LF296" s="75"/>
      <c r="LG296" s="75"/>
      <c r="LH296" s="75"/>
      <c r="LI296" s="75"/>
      <c r="LJ296" s="75"/>
      <c r="LK296" s="75"/>
      <c r="LL296" s="75"/>
      <c r="LM296" s="75"/>
      <c r="LN296" s="75"/>
      <c r="LO296" s="75"/>
      <c r="LP296" s="75"/>
      <c r="LQ296" s="75"/>
      <c r="LR296" s="75"/>
      <c r="LS296" s="75"/>
      <c r="LT296" s="75"/>
      <c r="LU296" s="75"/>
      <c r="LV296" s="75"/>
      <c r="LW296" s="75"/>
      <c r="LX296" s="75"/>
      <c r="LY296" s="75"/>
      <c r="LZ296" s="75"/>
      <c r="MA296" s="75"/>
      <c r="MB296" s="75"/>
      <c r="MC296" s="75"/>
      <c r="MD296" s="75"/>
      <c r="ME296" s="75"/>
      <c r="MF296" s="75"/>
      <c r="MG296" s="75"/>
      <c r="MH296" s="75"/>
      <c r="MI296" s="75"/>
      <c r="MJ296" s="75"/>
      <c r="MK296" s="75"/>
      <c r="ML296" s="75"/>
      <c r="MM296" s="75"/>
      <c r="MN296" s="75"/>
      <c r="MO296" s="75"/>
      <c r="MP296" s="75"/>
      <c r="MQ296" s="75"/>
      <c r="MR296" s="75"/>
      <c r="MS296" s="75"/>
      <c r="MT296" s="75"/>
      <c r="MU296" s="75"/>
      <c r="MV296" s="75"/>
      <c r="MW296" s="75"/>
      <c r="MX296" s="75"/>
      <c r="MY296" s="75"/>
      <c r="MZ296" s="75"/>
      <c r="NA296" s="75"/>
      <c r="NB296" s="75"/>
      <c r="NC296" s="75"/>
      <c r="ND296" s="75"/>
      <c r="NE296" s="75"/>
      <c r="NF296" s="75"/>
      <c r="NG296" s="75"/>
      <c r="NH296" s="75"/>
      <c r="NI296" s="75"/>
      <c r="NJ296" s="75"/>
      <c r="NK296" s="75"/>
      <c r="NL296" s="75"/>
      <c r="NM296" s="75"/>
      <c r="NN296" s="75"/>
      <c r="NO296" s="75"/>
      <c r="NP296" s="75"/>
      <c r="NQ296" s="75"/>
      <c r="NR296" s="75"/>
      <c r="NS296" s="75"/>
      <c r="NT296" s="75"/>
      <c r="NU296" s="75"/>
      <c r="NV296" s="75"/>
      <c r="NW296" s="75"/>
      <c r="NX296" s="75"/>
      <c r="NY296" s="75"/>
      <c r="NZ296" s="75"/>
      <c r="OA296" s="75"/>
      <c r="OB296" s="75"/>
      <c r="OC296" s="75"/>
      <c r="OD296" s="75"/>
      <c r="OE296" s="75"/>
      <c r="OF296" s="75"/>
      <c r="OG296" s="75"/>
      <c r="OH296" s="75"/>
      <c r="OI296" s="75"/>
      <c r="OJ296" s="75"/>
      <c r="OK296" s="75"/>
      <c r="OL296" s="75"/>
      <c r="OM296" s="75"/>
      <c r="ON296" s="75"/>
      <c r="OO296" s="75"/>
      <c r="OP296" s="75"/>
      <c r="OQ296" s="75"/>
      <c r="OR296" s="75"/>
      <c r="OS296" s="75"/>
      <c r="OT296" s="75"/>
      <c r="OU296" s="75"/>
      <c r="OV296" s="75"/>
      <c r="OW296" s="75"/>
      <c r="OX296" s="75"/>
      <c r="OY296" s="75"/>
      <c r="OZ296" s="75"/>
      <c r="PA296" s="75"/>
      <c r="PB296" s="75"/>
      <c r="PC296" s="75"/>
      <c r="PD296" s="75"/>
      <c r="PE296" s="75"/>
      <c r="PF296" s="75"/>
      <c r="PG296" s="75"/>
      <c r="PH296" s="75"/>
      <c r="PI296" s="75"/>
      <c r="PJ296" s="75"/>
      <c r="PK296" s="75"/>
      <c r="PL296" s="75"/>
      <c r="PM296" s="75"/>
      <c r="PN296" s="75"/>
      <c r="PO296" s="75"/>
      <c r="PP296" s="75"/>
      <c r="PQ296" s="75"/>
      <c r="PR296" s="75"/>
      <c r="PS296" s="75"/>
      <c r="PT296" s="75"/>
      <c r="PU296" s="75"/>
      <c r="PV296" s="75"/>
      <c r="PW296" s="75"/>
      <c r="PX296" s="75"/>
      <c r="PY296" s="75"/>
      <c r="PZ296" s="75"/>
      <c r="QA296" s="75"/>
      <c r="QB296" s="75"/>
      <c r="QC296" s="75"/>
      <c r="QD296" s="75"/>
      <c r="QE296" s="75"/>
      <c r="QF296" s="75"/>
      <c r="QG296" s="75"/>
      <c r="QH296" s="75"/>
      <c r="QI296" s="75"/>
      <c r="QJ296" s="75"/>
      <c r="QK296" s="75"/>
      <c r="QL296" s="75"/>
      <c r="QM296" s="75"/>
      <c r="QN296" s="75"/>
      <c r="QO296" s="75"/>
      <c r="QP296" s="75"/>
      <c r="QQ296" s="75"/>
      <c r="QR296" s="75"/>
      <c r="QS296" s="75"/>
      <c r="QT296" s="75"/>
      <c r="QU296" s="75"/>
      <c r="QV296" s="75"/>
      <c r="QW296" s="75"/>
      <c r="QX296" s="75"/>
      <c r="QY296" s="75"/>
      <c r="QZ296" s="75"/>
      <c r="RA296" s="75"/>
      <c r="RB296" s="75"/>
      <c r="RC296" s="75"/>
      <c r="RD296" s="75"/>
      <c r="RE296" s="75"/>
      <c r="RF296" s="75"/>
      <c r="RG296" s="75"/>
      <c r="RH296" s="75"/>
      <c r="RI296" s="75"/>
      <c r="RJ296" s="75"/>
      <c r="RK296" s="75"/>
      <c r="RL296" s="75"/>
      <c r="RM296" s="75"/>
      <c r="RN296" s="75"/>
      <c r="RO296" s="75"/>
      <c r="RP296" s="75"/>
      <c r="RQ296" s="75"/>
      <c r="RR296" s="75"/>
      <c r="RS296" s="75"/>
      <c r="RT296" s="75"/>
      <c r="RU296" s="75"/>
      <c r="RV296" s="75"/>
      <c r="RW296" s="75"/>
      <c r="RX296" s="75"/>
      <c r="RY296" s="75"/>
      <c r="RZ296" s="75"/>
      <c r="SA296" s="75"/>
      <c r="SB296" s="75"/>
      <c r="SC296" s="75"/>
      <c r="SD296" s="75"/>
      <c r="SE296" s="75"/>
    </row>
    <row r="297" spans="50:499" s="4" customFormat="1" x14ac:dyDescent="0.2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c r="FS297" s="75"/>
      <c r="FT297" s="75"/>
      <c r="FU297" s="75"/>
      <c r="FV297" s="75"/>
      <c r="FW297" s="75"/>
      <c r="FX297" s="75"/>
      <c r="FY297" s="75"/>
      <c r="FZ297" s="75"/>
      <c r="GA297" s="75"/>
      <c r="GB297" s="75"/>
      <c r="GC297" s="75"/>
      <c r="GD297" s="75"/>
      <c r="GE297" s="75"/>
      <c r="GF297" s="75"/>
      <c r="GG297" s="75"/>
      <c r="GH297" s="75"/>
      <c r="GI297" s="75"/>
      <c r="GJ297" s="75"/>
      <c r="GK297" s="75"/>
      <c r="GL297" s="75"/>
      <c r="GM297" s="75"/>
      <c r="GN297" s="75"/>
      <c r="GO297" s="75"/>
      <c r="GP297" s="75"/>
      <c r="GQ297" s="75"/>
      <c r="GR297" s="75"/>
      <c r="GS297" s="75"/>
      <c r="GT297" s="75"/>
      <c r="GU297" s="75"/>
      <c r="GV297" s="75"/>
      <c r="GW297" s="75"/>
      <c r="GX297" s="75"/>
      <c r="GY297" s="75"/>
      <c r="GZ297" s="75"/>
      <c r="HA297" s="75"/>
      <c r="HB297" s="75"/>
      <c r="HC297" s="75"/>
      <c r="HD297" s="75"/>
      <c r="HE297" s="75"/>
      <c r="HF297" s="75"/>
      <c r="HG297" s="75"/>
      <c r="HH297" s="75"/>
      <c r="HI297" s="75"/>
      <c r="HJ297" s="75"/>
      <c r="HK297" s="75"/>
      <c r="HL297" s="75"/>
      <c r="HM297" s="75"/>
      <c r="HN297" s="75"/>
      <c r="HO297" s="75"/>
      <c r="HP297" s="75"/>
      <c r="HQ297" s="75"/>
      <c r="HR297" s="75"/>
      <c r="HS297" s="75"/>
      <c r="HT297" s="75"/>
      <c r="HU297" s="75"/>
      <c r="HV297" s="75"/>
      <c r="HW297" s="75"/>
      <c r="HX297" s="75"/>
      <c r="HY297" s="75"/>
      <c r="HZ297" s="75"/>
      <c r="IA297" s="75"/>
      <c r="IB297" s="75"/>
      <c r="IC297" s="75"/>
      <c r="ID297" s="75"/>
      <c r="IE297" s="75"/>
      <c r="IF297" s="75"/>
      <c r="IG297" s="75"/>
      <c r="IH297" s="75"/>
      <c r="II297" s="75"/>
      <c r="IJ297" s="75"/>
      <c r="IK297" s="75"/>
      <c r="IL297" s="75"/>
      <c r="IM297" s="75"/>
      <c r="IN297" s="75"/>
      <c r="IO297" s="75"/>
      <c r="IP297" s="75"/>
      <c r="IQ297" s="75"/>
      <c r="IR297" s="75"/>
      <c r="IS297" s="75"/>
      <c r="IT297" s="75"/>
      <c r="IU297" s="75"/>
      <c r="IV297" s="75"/>
      <c r="IW297" s="75"/>
      <c r="IX297" s="75"/>
      <c r="IY297" s="75"/>
      <c r="IZ297" s="75"/>
      <c r="JA297" s="75"/>
      <c r="JB297" s="75"/>
      <c r="JC297" s="75"/>
      <c r="JD297" s="75"/>
      <c r="JE297" s="75"/>
      <c r="JF297" s="75"/>
      <c r="JG297" s="75"/>
      <c r="JH297" s="75"/>
      <c r="JI297" s="75"/>
      <c r="JJ297" s="75"/>
      <c r="JK297" s="75"/>
      <c r="JL297" s="75"/>
      <c r="JM297" s="75"/>
      <c r="JN297" s="75"/>
      <c r="JO297" s="75"/>
      <c r="JP297" s="75"/>
      <c r="JQ297" s="75"/>
      <c r="JR297" s="75"/>
      <c r="JS297" s="75"/>
      <c r="JT297" s="75"/>
      <c r="JU297" s="75"/>
      <c r="JV297" s="75"/>
      <c r="JW297" s="75"/>
      <c r="JX297" s="75"/>
      <c r="JY297" s="75"/>
      <c r="JZ297" s="75"/>
      <c r="KA297" s="75"/>
      <c r="KB297" s="75"/>
      <c r="KC297" s="75"/>
      <c r="KD297" s="75"/>
      <c r="KE297" s="75"/>
      <c r="KF297" s="75"/>
      <c r="KG297" s="75"/>
      <c r="KH297" s="75"/>
      <c r="KI297" s="75"/>
      <c r="KJ297" s="75"/>
      <c r="KK297" s="75"/>
      <c r="KL297" s="75"/>
      <c r="KM297" s="75"/>
      <c r="KN297" s="75"/>
      <c r="KO297" s="75"/>
      <c r="KP297" s="75"/>
      <c r="KQ297" s="75"/>
      <c r="KR297" s="75"/>
      <c r="KS297" s="75"/>
      <c r="KT297" s="75"/>
      <c r="KU297" s="75"/>
      <c r="KV297" s="75"/>
      <c r="KW297" s="75"/>
      <c r="KX297" s="75"/>
      <c r="KY297" s="75"/>
      <c r="KZ297" s="75"/>
      <c r="LA297" s="75"/>
      <c r="LB297" s="75"/>
      <c r="LC297" s="75"/>
      <c r="LD297" s="75"/>
      <c r="LE297" s="75"/>
      <c r="LF297" s="75"/>
      <c r="LG297" s="75"/>
      <c r="LH297" s="75"/>
      <c r="LI297" s="75"/>
      <c r="LJ297" s="75"/>
      <c r="LK297" s="75"/>
      <c r="LL297" s="75"/>
      <c r="LM297" s="75"/>
      <c r="LN297" s="75"/>
      <c r="LO297" s="75"/>
      <c r="LP297" s="75"/>
      <c r="LQ297" s="75"/>
      <c r="LR297" s="75"/>
      <c r="LS297" s="75"/>
      <c r="LT297" s="75"/>
      <c r="LU297" s="75"/>
      <c r="LV297" s="75"/>
      <c r="LW297" s="75"/>
      <c r="LX297" s="75"/>
      <c r="LY297" s="75"/>
      <c r="LZ297" s="75"/>
      <c r="MA297" s="75"/>
      <c r="MB297" s="75"/>
      <c r="MC297" s="75"/>
      <c r="MD297" s="75"/>
      <c r="ME297" s="75"/>
      <c r="MF297" s="75"/>
      <c r="MG297" s="75"/>
      <c r="MH297" s="75"/>
      <c r="MI297" s="75"/>
      <c r="MJ297" s="75"/>
      <c r="MK297" s="75"/>
      <c r="ML297" s="75"/>
      <c r="MM297" s="75"/>
      <c r="MN297" s="75"/>
      <c r="MO297" s="75"/>
      <c r="MP297" s="75"/>
      <c r="MQ297" s="75"/>
      <c r="MR297" s="75"/>
      <c r="MS297" s="75"/>
      <c r="MT297" s="75"/>
      <c r="MU297" s="75"/>
      <c r="MV297" s="75"/>
      <c r="MW297" s="75"/>
      <c r="MX297" s="75"/>
      <c r="MY297" s="75"/>
      <c r="MZ297" s="75"/>
      <c r="NA297" s="75"/>
      <c r="NB297" s="75"/>
      <c r="NC297" s="75"/>
      <c r="ND297" s="75"/>
      <c r="NE297" s="75"/>
      <c r="NF297" s="75"/>
      <c r="NG297" s="75"/>
      <c r="NH297" s="75"/>
      <c r="NI297" s="75"/>
      <c r="NJ297" s="75"/>
      <c r="NK297" s="75"/>
      <c r="NL297" s="75"/>
      <c r="NM297" s="75"/>
      <c r="NN297" s="75"/>
      <c r="NO297" s="75"/>
      <c r="NP297" s="75"/>
      <c r="NQ297" s="75"/>
      <c r="NR297" s="75"/>
      <c r="NS297" s="75"/>
      <c r="NT297" s="75"/>
      <c r="NU297" s="75"/>
      <c r="NV297" s="75"/>
      <c r="NW297" s="75"/>
      <c r="NX297" s="75"/>
      <c r="NY297" s="75"/>
      <c r="NZ297" s="75"/>
      <c r="OA297" s="75"/>
      <c r="OB297" s="75"/>
      <c r="OC297" s="75"/>
      <c r="OD297" s="75"/>
      <c r="OE297" s="75"/>
      <c r="OF297" s="75"/>
      <c r="OG297" s="75"/>
      <c r="OH297" s="75"/>
      <c r="OI297" s="75"/>
      <c r="OJ297" s="75"/>
      <c r="OK297" s="75"/>
      <c r="OL297" s="75"/>
      <c r="OM297" s="75"/>
      <c r="ON297" s="75"/>
      <c r="OO297" s="75"/>
      <c r="OP297" s="75"/>
      <c r="OQ297" s="75"/>
      <c r="OR297" s="75"/>
      <c r="OS297" s="75"/>
      <c r="OT297" s="75"/>
      <c r="OU297" s="75"/>
      <c r="OV297" s="75"/>
      <c r="OW297" s="75"/>
      <c r="OX297" s="75"/>
      <c r="OY297" s="75"/>
      <c r="OZ297" s="75"/>
      <c r="PA297" s="75"/>
      <c r="PB297" s="75"/>
      <c r="PC297" s="75"/>
      <c r="PD297" s="75"/>
      <c r="PE297" s="75"/>
      <c r="PF297" s="75"/>
      <c r="PG297" s="75"/>
      <c r="PH297" s="75"/>
      <c r="PI297" s="75"/>
      <c r="PJ297" s="75"/>
      <c r="PK297" s="75"/>
      <c r="PL297" s="75"/>
      <c r="PM297" s="75"/>
      <c r="PN297" s="75"/>
      <c r="PO297" s="75"/>
      <c r="PP297" s="75"/>
      <c r="PQ297" s="75"/>
      <c r="PR297" s="75"/>
      <c r="PS297" s="75"/>
      <c r="PT297" s="75"/>
      <c r="PU297" s="75"/>
      <c r="PV297" s="75"/>
      <c r="PW297" s="75"/>
      <c r="PX297" s="75"/>
      <c r="PY297" s="75"/>
      <c r="PZ297" s="75"/>
      <c r="QA297" s="75"/>
      <c r="QB297" s="75"/>
      <c r="QC297" s="75"/>
      <c r="QD297" s="75"/>
      <c r="QE297" s="75"/>
      <c r="QF297" s="75"/>
      <c r="QG297" s="75"/>
      <c r="QH297" s="75"/>
      <c r="QI297" s="75"/>
      <c r="QJ297" s="75"/>
      <c r="QK297" s="75"/>
      <c r="QL297" s="75"/>
      <c r="QM297" s="75"/>
      <c r="QN297" s="75"/>
      <c r="QO297" s="75"/>
      <c r="QP297" s="75"/>
      <c r="QQ297" s="75"/>
      <c r="QR297" s="75"/>
      <c r="QS297" s="75"/>
      <c r="QT297" s="75"/>
      <c r="QU297" s="75"/>
      <c r="QV297" s="75"/>
      <c r="QW297" s="75"/>
      <c r="QX297" s="75"/>
      <c r="QY297" s="75"/>
      <c r="QZ297" s="75"/>
      <c r="RA297" s="75"/>
      <c r="RB297" s="75"/>
      <c r="RC297" s="75"/>
      <c r="RD297" s="75"/>
      <c r="RE297" s="75"/>
      <c r="RF297" s="75"/>
      <c r="RG297" s="75"/>
      <c r="RH297" s="75"/>
      <c r="RI297" s="75"/>
      <c r="RJ297" s="75"/>
      <c r="RK297" s="75"/>
      <c r="RL297" s="75"/>
      <c r="RM297" s="75"/>
      <c r="RN297" s="75"/>
      <c r="RO297" s="75"/>
      <c r="RP297" s="75"/>
      <c r="RQ297" s="75"/>
      <c r="RR297" s="75"/>
      <c r="RS297" s="75"/>
      <c r="RT297" s="75"/>
      <c r="RU297" s="75"/>
      <c r="RV297" s="75"/>
      <c r="RW297" s="75"/>
      <c r="RX297" s="75"/>
      <c r="RY297" s="75"/>
      <c r="RZ297" s="75"/>
      <c r="SA297" s="75"/>
      <c r="SB297" s="75"/>
      <c r="SC297" s="75"/>
      <c r="SD297" s="75"/>
      <c r="SE297" s="75"/>
    </row>
    <row r="298" spans="50:499" s="4" customFormat="1" x14ac:dyDescent="0.2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c r="CB298" s="75"/>
      <c r="CC298" s="75"/>
      <c r="CD298" s="75"/>
      <c r="CE298" s="75"/>
      <c r="CF298" s="75"/>
      <c r="CG298" s="75"/>
      <c r="CH298" s="75"/>
      <c r="CI298" s="75"/>
      <c r="CJ298" s="75"/>
      <c r="CK298" s="75"/>
      <c r="CL298" s="75"/>
      <c r="CM298" s="75"/>
      <c r="CN298" s="75"/>
      <c r="CO298" s="75"/>
      <c r="CP298" s="75"/>
      <c r="CQ298" s="75"/>
      <c r="CR298" s="75"/>
      <c r="CS298" s="75"/>
      <c r="CT298" s="75"/>
      <c r="CU298" s="75"/>
      <c r="CV298" s="75"/>
      <c r="CW298" s="75"/>
      <c r="CX298" s="75"/>
      <c r="CY298" s="75"/>
      <c r="CZ298" s="75"/>
      <c r="DA298" s="75"/>
      <c r="DB298" s="75"/>
      <c r="DC298" s="75"/>
      <c r="DD298" s="75"/>
      <c r="DE298" s="75"/>
      <c r="DF298" s="75"/>
      <c r="DG298" s="75"/>
      <c r="DH298" s="75"/>
      <c r="DI298" s="75"/>
      <c r="DJ298" s="75"/>
      <c r="DK298" s="75"/>
      <c r="DL298" s="75"/>
      <c r="DM298" s="75"/>
      <c r="DN298" s="75"/>
      <c r="DO298" s="75"/>
      <c r="DP298" s="75"/>
      <c r="DQ298" s="75"/>
      <c r="DR298" s="75"/>
      <c r="DS298" s="75"/>
      <c r="DT298" s="75"/>
      <c r="DU298" s="75"/>
      <c r="DV298" s="75"/>
      <c r="DW298" s="75"/>
      <c r="DX298" s="75"/>
      <c r="DY298" s="75"/>
      <c r="DZ298" s="75"/>
      <c r="EA298" s="75"/>
      <c r="EB298" s="75"/>
      <c r="EC298" s="75"/>
      <c r="ED298" s="75"/>
      <c r="EE298" s="75"/>
      <c r="EF298" s="75"/>
      <c r="EG298" s="75"/>
      <c r="EH298" s="75"/>
      <c r="EI298" s="75"/>
      <c r="EJ298" s="75"/>
      <c r="EK298" s="75"/>
      <c r="EL298" s="75"/>
      <c r="EM298" s="75"/>
      <c r="EN298" s="75"/>
      <c r="EO298" s="75"/>
      <c r="EP298" s="75"/>
      <c r="EQ298" s="75"/>
      <c r="ER298" s="75"/>
      <c r="ES298" s="75"/>
      <c r="ET298" s="75"/>
      <c r="EU298" s="75"/>
      <c r="EV298" s="75"/>
      <c r="EW298" s="75"/>
      <c r="EX298" s="75"/>
      <c r="EY298" s="75"/>
      <c r="EZ298" s="75"/>
      <c r="FA298" s="75"/>
      <c r="FB298" s="75"/>
      <c r="FC298" s="75"/>
      <c r="FD298" s="75"/>
      <c r="FE298" s="75"/>
      <c r="FF298" s="75"/>
      <c r="FG298" s="75"/>
      <c r="FH298" s="75"/>
      <c r="FI298" s="75"/>
      <c r="FJ298" s="75"/>
      <c r="FK298" s="75"/>
      <c r="FL298" s="75"/>
      <c r="FM298" s="75"/>
      <c r="FN298" s="75"/>
      <c r="FO298" s="75"/>
      <c r="FP298" s="75"/>
      <c r="FQ298" s="75"/>
      <c r="FR298" s="75"/>
      <c r="FS298" s="75"/>
      <c r="FT298" s="75"/>
      <c r="FU298" s="75"/>
      <c r="FV298" s="75"/>
      <c r="FW298" s="75"/>
      <c r="FX298" s="75"/>
      <c r="FY298" s="75"/>
      <c r="FZ298" s="75"/>
      <c r="GA298" s="75"/>
      <c r="GB298" s="75"/>
      <c r="GC298" s="75"/>
      <c r="GD298" s="75"/>
      <c r="GE298" s="75"/>
      <c r="GF298" s="75"/>
      <c r="GG298" s="75"/>
      <c r="GH298" s="75"/>
      <c r="GI298" s="75"/>
      <c r="GJ298" s="75"/>
      <c r="GK298" s="75"/>
      <c r="GL298" s="75"/>
      <c r="GM298" s="75"/>
      <c r="GN298" s="75"/>
      <c r="GO298" s="75"/>
      <c r="GP298" s="75"/>
      <c r="GQ298" s="75"/>
      <c r="GR298" s="75"/>
      <c r="GS298" s="75"/>
      <c r="GT298" s="75"/>
      <c r="GU298" s="75"/>
      <c r="GV298" s="75"/>
      <c r="GW298" s="75"/>
      <c r="GX298" s="75"/>
      <c r="GY298" s="75"/>
      <c r="GZ298" s="75"/>
      <c r="HA298" s="75"/>
      <c r="HB298" s="75"/>
      <c r="HC298" s="75"/>
      <c r="HD298" s="75"/>
      <c r="HE298" s="75"/>
      <c r="HF298" s="75"/>
      <c r="HG298" s="75"/>
      <c r="HH298" s="75"/>
      <c r="HI298" s="75"/>
      <c r="HJ298" s="75"/>
      <c r="HK298" s="75"/>
      <c r="HL298" s="75"/>
      <c r="HM298" s="75"/>
      <c r="HN298" s="75"/>
      <c r="HO298" s="75"/>
      <c r="HP298" s="75"/>
      <c r="HQ298" s="75"/>
      <c r="HR298" s="75"/>
      <c r="HS298" s="75"/>
      <c r="HT298" s="75"/>
      <c r="HU298" s="75"/>
      <c r="HV298" s="75"/>
      <c r="HW298" s="75"/>
      <c r="HX298" s="75"/>
      <c r="HY298" s="75"/>
      <c r="HZ298" s="75"/>
      <c r="IA298" s="75"/>
      <c r="IB298" s="75"/>
      <c r="IC298" s="75"/>
      <c r="ID298" s="75"/>
      <c r="IE298" s="75"/>
      <c r="IF298" s="75"/>
      <c r="IG298" s="75"/>
      <c r="IH298" s="75"/>
      <c r="II298" s="75"/>
      <c r="IJ298" s="75"/>
      <c r="IK298" s="75"/>
      <c r="IL298" s="75"/>
      <c r="IM298" s="75"/>
      <c r="IN298" s="75"/>
      <c r="IO298" s="75"/>
      <c r="IP298" s="75"/>
      <c r="IQ298" s="75"/>
      <c r="IR298" s="75"/>
      <c r="IS298" s="75"/>
      <c r="IT298" s="75"/>
      <c r="IU298" s="75"/>
      <c r="IV298" s="75"/>
      <c r="IW298" s="75"/>
      <c r="IX298" s="75"/>
      <c r="IY298" s="75"/>
      <c r="IZ298" s="75"/>
      <c r="JA298" s="75"/>
      <c r="JB298" s="75"/>
      <c r="JC298" s="75"/>
      <c r="JD298" s="75"/>
      <c r="JE298" s="75"/>
      <c r="JF298" s="75"/>
      <c r="JG298" s="75"/>
      <c r="JH298" s="75"/>
      <c r="JI298" s="75"/>
      <c r="JJ298" s="75"/>
      <c r="JK298" s="75"/>
      <c r="JL298" s="75"/>
      <c r="JM298" s="75"/>
      <c r="JN298" s="75"/>
      <c r="JO298" s="75"/>
      <c r="JP298" s="75"/>
      <c r="JQ298" s="75"/>
      <c r="JR298" s="75"/>
      <c r="JS298" s="75"/>
      <c r="JT298" s="75"/>
      <c r="JU298" s="75"/>
      <c r="JV298" s="75"/>
      <c r="JW298" s="75"/>
      <c r="JX298" s="75"/>
      <c r="JY298" s="75"/>
      <c r="JZ298" s="75"/>
      <c r="KA298" s="75"/>
      <c r="KB298" s="75"/>
      <c r="KC298" s="75"/>
      <c r="KD298" s="75"/>
      <c r="KE298" s="75"/>
      <c r="KF298" s="75"/>
      <c r="KG298" s="75"/>
      <c r="KH298" s="75"/>
      <c r="KI298" s="75"/>
      <c r="KJ298" s="75"/>
      <c r="KK298" s="75"/>
      <c r="KL298" s="75"/>
      <c r="KM298" s="75"/>
      <c r="KN298" s="75"/>
      <c r="KO298" s="75"/>
      <c r="KP298" s="75"/>
      <c r="KQ298" s="75"/>
      <c r="KR298" s="75"/>
      <c r="KS298" s="75"/>
      <c r="KT298" s="75"/>
      <c r="KU298" s="75"/>
      <c r="KV298" s="75"/>
      <c r="KW298" s="75"/>
      <c r="KX298" s="75"/>
      <c r="KY298" s="75"/>
      <c r="KZ298" s="75"/>
      <c r="LA298" s="75"/>
      <c r="LB298" s="75"/>
      <c r="LC298" s="75"/>
      <c r="LD298" s="75"/>
      <c r="LE298" s="75"/>
      <c r="LF298" s="75"/>
      <c r="LG298" s="75"/>
      <c r="LH298" s="75"/>
      <c r="LI298" s="75"/>
      <c r="LJ298" s="75"/>
      <c r="LK298" s="75"/>
      <c r="LL298" s="75"/>
      <c r="LM298" s="75"/>
      <c r="LN298" s="75"/>
      <c r="LO298" s="75"/>
      <c r="LP298" s="75"/>
      <c r="LQ298" s="75"/>
      <c r="LR298" s="75"/>
      <c r="LS298" s="75"/>
      <c r="LT298" s="75"/>
      <c r="LU298" s="75"/>
      <c r="LV298" s="75"/>
      <c r="LW298" s="75"/>
      <c r="LX298" s="75"/>
      <c r="LY298" s="75"/>
      <c r="LZ298" s="75"/>
      <c r="MA298" s="75"/>
      <c r="MB298" s="75"/>
      <c r="MC298" s="75"/>
      <c r="MD298" s="75"/>
      <c r="ME298" s="75"/>
      <c r="MF298" s="75"/>
      <c r="MG298" s="75"/>
      <c r="MH298" s="75"/>
      <c r="MI298" s="75"/>
      <c r="MJ298" s="75"/>
      <c r="MK298" s="75"/>
      <c r="ML298" s="75"/>
      <c r="MM298" s="75"/>
      <c r="MN298" s="75"/>
      <c r="MO298" s="75"/>
      <c r="MP298" s="75"/>
      <c r="MQ298" s="75"/>
      <c r="MR298" s="75"/>
      <c r="MS298" s="75"/>
      <c r="MT298" s="75"/>
      <c r="MU298" s="75"/>
      <c r="MV298" s="75"/>
      <c r="MW298" s="75"/>
      <c r="MX298" s="75"/>
      <c r="MY298" s="75"/>
      <c r="MZ298" s="75"/>
      <c r="NA298" s="75"/>
      <c r="NB298" s="75"/>
      <c r="NC298" s="75"/>
      <c r="ND298" s="75"/>
      <c r="NE298" s="75"/>
      <c r="NF298" s="75"/>
      <c r="NG298" s="75"/>
      <c r="NH298" s="75"/>
      <c r="NI298" s="75"/>
      <c r="NJ298" s="75"/>
      <c r="NK298" s="75"/>
      <c r="NL298" s="75"/>
      <c r="NM298" s="75"/>
      <c r="NN298" s="75"/>
      <c r="NO298" s="75"/>
      <c r="NP298" s="75"/>
      <c r="NQ298" s="75"/>
      <c r="NR298" s="75"/>
      <c r="NS298" s="75"/>
      <c r="NT298" s="75"/>
      <c r="NU298" s="75"/>
      <c r="NV298" s="75"/>
      <c r="NW298" s="75"/>
      <c r="NX298" s="75"/>
      <c r="NY298" s="75"/>
      <c r="NZ298" s="75"/>
      <c r="OA298" s="75"/>
      <c r="OB298" s="75"/>
      <c r="OC298" s="75"/>
      <c r="OD298" s="75"/>
      <c r="OE298" s="75"/>
      <c r="OF298" s="75"/>
      <c r="OG298" s="75"/>
      <c r="OH298" s="75"/>
      <c r="OI298" s="75"/>
      <c r="OJ298" s="75"/>
      <c r="OK298" s="75"/>
      <c r="OL298" s="75"/>
      <c r="OM298" s="75"/>
      <c r="ON298" s="75"/>
      <c r="OO298" s="75"/>
      <c r="OP298" s="75"/>
      <c r="OQ298" s="75"/>
      <c r="OR298" s="75"/>
      <c r="OS298" s="75"/>
      <c r="OT298" s="75"/>
      <c r="OU298" s="75"/>
      <c r="OV298" s="75"/>
      <c r="OW298" s="75"/>
      <c r="OX298" s="75"/>
      <c r="OY298" s="75"/>
      <c r="OZ298" s="75"/>
      <c r="PA298" s="75"/>
      <c r="PB298" s="75"/>
      <c r="PC298" s="75"/>
      <c r="PD298" s="75"/>
      <c r="PE298" s="75"/>
      <c r="PF298" s="75"/>
      <c r="PG298" s="75"/>
      <c r="PH298" s="75"/>
      <c r="PI298" s="75"/>
      <c r="PJ298" s="75"/>
      <c r="PK298" s="75"/>
      <c r="PL298" s="75"/>
      <c r="PM298" s="75"/>
      <c r="PN298" s="75"/>
      <c r="PO298" s="75"/>
      <c r="PP298" s="75"/>
      <c r="PQ298" s="75"/>
      <c r="PR298" s="75"/>
      <c r="PS298" s="75"/>
      <c r="PT298" s="75"/>
      <c r="PU298" s="75"/>
      <c r="PV298" s="75"/>
      <c r="PW298" s="75"/>
      <c r="PX298" s="75"/>
      <c r="PY298" s="75"/>
      <c r="PZ298" s="75"/>
      <c r="QA298" s="75"/>
      <c r="QB298" s="75"/>
      <c r="QC298" s="75"/>
      <c r="QD298" s="75"/>
      <c r="QE298" s="75"/>
      <c r="QF298" s="75"/>
      <c r="QG298" s="75"/>
      <c r="QH298" s="75"/>
      <c r="QI298" s="75"/>
      <c r="QJ298" s="75"/>
      <c r="QK298" s="75"/>
      <c r="QL298" s="75"/>
      <c r="QM298" s="75"/>
      <c r="QN298" s="75"/>
      <c r="QO298" s="75"/>
      <c r="QP298" s="75"/>
      <c r="QQ298" s="75"/>
      <c r="QR298" s="75"/>
      <c r="QS298" s="75"/>
      <c r="QT298" s="75"/>
      <c r="QU298" s="75"/>
      <c r="QV298" s="75"/>
      <c r="QW298" s="75"/>
      <c r="QX298" s="75"/>
      <c r="QY298" s="75"/>
      <c r="QZ298" s="75"/>
      <c r="RA298" s="75"/>
      <c r="RB298" s="75"/>
      <c r="RC298" s="75"/>
      <c r="RD298" s="75"/>
      <c r="RE298" s="75"/>
      <c r="RF298" s="75"/>
      <c r="RG298" s="75"/>
      <c r="RH298" s="75"/>
      <c r="RI298" s="75"/>
      <c r="RJ298" s="75"/>
      <c r="RK298" s="75"/>
      <c r="RL298" s="75"/>
      <c r="RM298" s="75"/>
      <c r="RN298" s="75"/>
      <c r="RO298" s="75"/>
      <c r="RP298" s="75"/>
      <c r="RQ298" s="75"/>
      <c r="RR298" s="75"/>
      <c r="RS298" s="75"/>
      <c r="RT298" s="75"/>
      <c r="RU298" s="75"/>
      <c r="RV298" s="75"/>
      <c r="RW298" s="75"/>
      <c r="RX298" s="75"/>
      <c r="RY298" s="75"/>
      <c r="RZ298" s="75"/>
      <c r="SA298" s="75"/>
      <c r="SB298" s="75"/>
      <c r="SC298" s="75"/>
      <c r="SD298" s="75"/>
      <c r="SE298" s="75"/>
    </row>
    <row r="299" spans="50:499" s="4" customFormat="1" x14ac:dyDescent="0.2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c r="FS299" s="75"/>
      <c r="FT299" s="75"/>
      <c r="FU299" s="75"/>
      <c r="FV299" s="75"/>
      <c r="FW299" s="75"/>
      <c r="FX299" s="75"/>
      <c r="FY299" s="75"/>
      <c r="FZ299" s="75"/>
      <c r="GA299" s="75"/>
      <c r="GB299" s="75"/>
      <c r="GC299" s="75"/>
      <c r="GD299" s="75"/>
      <c r="GE299" s="75"/>
      <c r="GF299" s="75"/>
      <c r="GG299" s="75"/>
      <c r="GH299" s="75"/>
      <c r="GI299" s="75"/>
      <c r="GJ299" s="75"/>
      <c r="GK299" s="75"/>
      <c r="GL299" s="75"/>
      <c r="GM299" s="75"/>
      <c r="GN299" s="75"/>
      <c r="GO299" s="75"/>
      <c r="GP299" s="75"/>
      <c r="GQ299" s="75"/>
      <c r="GR299" s="75"/>
      <c r="GS299" s="75"/>
      <c r="GT299" s="75"/>
      <c r="GU299" s="75"/>
      <c r="GV299" s="75"/>
      <c r="GW299" s="75"/>
      <c r="GX299" s="75"/>
      <c r="GY299" s="75"/>
      <c r="GZ299" s="75"/>
      <c r="HA299" s="75"/>
      <c r="HB299" s="75"/>
      <c r="HC299" s="75"/>
      <c r="HD299" s="75"/>
      <c r="HE299" s="75"/>
      <c r="HF299" s="75"/>
      <c r="HG299" s="75"/>
      <c r="HH299" s="75"/>
      <c r="HI299" s="75"/>
      <c r="HJ299" s="75"/>
      <c r="HK299" s="75"/>
      <c r="HL299" s="75"/>
      <c r="HM299" s="75"/>
      <c r="HN299" s="75"/>
      <c r="HO299" s="75"/>
      <c r="HP299" s="75"/>
      <c r="HQ299" s="75"/>
      <c r="HR299" s="75"/>
      <c r="HS299" s="75"/>
      <c r="HT299" s="75"/>
      <c r="HU299" s="75"/>
      <c r="HV299" s="75"/>
      <c r="HW299" s="75"/>
      <c r="HX299" s="75"/>
      <c r="HY299" s="75"/>
      <c r="HZ299" s="75"/>
      <c r="IA299" s="75"/>
      <c r="IB299" s="75"/>
      <c r="IC299" s="75"/>
      <c r="ID299" s="75"/>
      <c r="IE299" s="75"/>
      <c r="IF299" s="75"/>
      <c r="IG299" s="75"/>
      <c r="IH299" s="75"/>
      <c r="II299" s="75"/>
      <c r="IJ299" s="75"/>
      <c r="IK299" s="75"/>
      <c r="IL299" s="75"/>
      <c r="IM299" s="75"/>
      <c r="IN299" s="75"/>
      <c r="IO299" s="75"/>
      <c r="IP299" s="75"/>
      <c r="IQ299" s="75"/>
      <c r="IR299" s="75"/>
      <c r="IS299" s="75"/>
      <c r="IT299" s="75"/>
      <c r="IU299" s="75"/>
      <c r="IV299" s="75"/>
      <c r="IW299" s="75"/>
      <c r="IX299" s="75"/>
      <c r="IY299" s="75"/>
      <c r="IZ299" s="75"/>
      <c r="JA299" s="75"/>
      <c r="JB299" s="75"/>
      <c r="JC299" s="75"/>
      <c r="JD299" s="75"/>
      <c r="JE299" s="75"/>
      <c r="JF299" s="75"/>
      <c r="JG299" s="75"/>
      <c r="JH299" s="75"/>
      <c r="JI299" s="75"/>
      <c r="JJ299" s="75"/>
      <c r="JK299" s="75"/>
      <c r="JL299" s="75"/>
      <c r="JM299" s="75"/>
      <c r="JN299" s="75"/>
      <c r="JO299" s="75"/>
      <c r="JP299" s="75"/>
      <c r="JQ299" s="75"/>
      <c r="JR299" s="75"/>
      <c r="JS299" s="75"/>
      <c r="JT299" s="75"/>
      <c r="JU299" s="75"/>
      <c r="JV299" s="75"/>
      <c r="JW299" s="75"/>
      <c r="JX299" s="75"/>
      <c r="JY299" s="75"/>
      <c r="JZ299" s="75"/>
      <c r="KA299" s="75"/>
      <c r="KB299" s="75"/>
      <c r="KC299" s="75"/>
      <c r="KD299" s="75"/>
      <c r="KE299" s="75"/>
      <c r="KF299" s="75"/>
      <c r="KG299" s="75"/>
      <c r="KH299" s="75"/>
      <c r="KI299" s="75"/>
      <c r="KJ299" s="75"/>
      <c r="KK299" s="75"/>
      <c r="KL299" s="75"/>
      <c r="KM299" s="75"/>
      <c r="KN299" s="75"/>
      <c r="KO299" s="75"/>
      <c r="KP299" s="75"/>
      <c r="KQ299" s="75"/>
      <c r="KR299" s="75"/>
      <c r="KS299" s="75"/>
      <c r="KT299" s="75"/>
      <c r="KU299" s="75"/>
      <c r="KV299" s="75"/>
      <c r="KW299" s="75"/>
      <c r="KX299" s="75"/>
      <c r="KY299" s="75"/>
      <c r="KZ299" s="75"/>
      <c r="LA299" s="75"/>
      <c r="LB299" s="75"/>
      <c r="LC299" s="75"/>
      <c r="LD299" s="75"/>
      <c r="LE299" s="75"/>
      <c r="LF299" s="75"/>
      <c r="LG299" s="75"/>
      <c r="LH299" s="75"/>
      <c r="LI299" s="75"/>
      <c r="LJ299" s="75"/>
      <c r="LK299" s="75"/>
      <c r="LL299" s="75"/>
      <c r="LM299" s="75"/>
      <c r="LN299" s="75"/>
      <c r="LO299" s="75"/>
      <c r="LP299" s="75"/>
      <c r="LQ299" s="75"/>
      <c r="LR299" s="75"/>
      <c r="LS299" s="75"/>
      <c r="LT299" s="75"/>
      <c r="LU299" s="75"/>
      <c r="LV299" s="75"/>
      <c r="LW299" s="75"/>
      <c r="LX299" s="75"/>
      <c r="LY299" s="75"/>
      <c r="LZ299" s="75"/>
      <c r="MA299" s="75"/>
      <c r="MB299" s="75"/>
      <c r="MC299" s="75"/>
      <c r="MD299" s="75"/>
      <c r="ME299" s="75"/>
      <c r="MF299" s="75"/>
      <c r="MG299" s="75"/>
      <c r="MH299" s="75"/>
      <c r="MI299" s="75"/>
      <c r="MJ299" s="75"/>
      <c r="MK299" s="75"/>
      <c r="ML299" s="75"/>
      <c r="MM299" s="75"/>
      <c r="MN299" s="75"/>
      <c r="MO299" s="75"/>
      <c r="MP299" s="75"/>
      <c r="MQ299" s="75"/>
      <c r="MR299" s="75"/>
      <c r="MS299" s="75"/>
      <c r="MT299" s="75"/>
      <c r="MU299" s="75"/>
      <c r="MV299" s="75"/>
      <c r="MW299" s="75"/>
      <c r="MX299" s="75"/>
      <c r="MY299" s="75"/>
      <c r="MZ299" s="75"/>
      <c r="NA299" s="75"/>
      <c r="NB299" s="75"/>
      <c r="NC299" s="75"/>
      <c r="ND299" s="75"/>
      <c r="NE299" s="75"/>
      <c r="NF299" s="75"/>
      <c r="NG299" s="75"/>
      <c r="NH299" s="75"/>
      <c r="NI299" s="75"/>
      <c r="NJ299" s="75"/>
      <c r="NK299" s="75"/>
      <c r="NL299" s="75"/>
      <c r="NM299" s="75"/>
      <c r="NN299" s="75"/>
      <c r="NO299" s="75"/>
      <c r="NP299" s="75"/>
      <c r="NQ299" s="75"/>
      <c r="NR299" s="75"/>
      <c r="NS299" s="75"/>
      <c r="NT299" s="75"/>
      <c r="NU299" s="75"/>
      <c r="NV299" s="75"/>
      <c r="NW299" s="75"/>
      <c r="NX299" s="75"/>
      <c r="NY299" s="75"/>
      <c r="NZ299" s="75"/>
      <c r="OA299" s="75"/>
      <c r="OB299" s="75"/>
      <c r="OC299" s="75"/>
      <c r="OD299" s="75"/>
      <c r="OE299" s="75"/>
      <c r="OF299" s="75"/>
      <c r="OG299" s="75"/>
      <c r="OH299" s="75"/>
      <c r="OI299" s="75"/>
      <c r="OJ299" s="75"/>
      <c r="OK299" s="75"/>
      <c r="OL299" s="75"/>
      <c r="OM299" s="75"/>
      <c r="ON299" s="75"/>
      <c r="OO299" s="75"/>
      <c r="OP299" s="75"/>
      <c r="OQ299" s="75"/>
      <c r="OR299" s="75"/>
      <c r="OS299" s="75"/>
      <c r="OT299" s="75"/>
      <c r="OU299" s="75"/>
      <c r="OV299" s="75"/>
      <c r="OW299" s="75"/>
      <c r="OX299" s="75"/>
      <c r="OY299" s="75"/>
      <c r="OZ299" s="75"/>
      <c r="PA299" s="75"/>
      <c r="PB299" s="75"/>
      <c r="PC299" s="75"/>
      <c r="PD299" s="75"/>
      <c r="PE299" s="75"/>
      <c r="PF299" s="75"/>
      <c r="PG299" s="75"/>
      <c r="PH299" s="75"/>
      <c r="PI299" s="75"/>
      <c r="PJ299" s="75"/>
      <c r="PK299" s="75"/>
      <c r="PL299" s="75"/>
      <c r="PM299" s="75"/>
      <c r="PN299" s="75"/>
      <c r="PO299" s="75"/>
      <c r="PP299" s="75"/>
      <c r="PQ299" s="75"/>
      <c r="PR299" s="75"/>
      <c r="PS299" s="75"/>
      <c r="PT299" s="75"/>
      <c r="PU299" s="75"/>
      <c r="PV299" s="75"/>
      <c r="PW299" s="75"/>
      <c r="PX299" s="75"/>
      <c r="PY299" s="75"/>
      <c r="PZ299" s="75"/>
      <c r="QA299" s="75"/>
      <c r="QB299" s="75"/>
      <c r="QC299" s="75"/>
      <c r="QD299" s="75"/>
      <c r="QE299" s="75"/>
      <c r="QF299" s="75"/>
      <c r="QG299" s="75"/>
      <c r="QH299" s="75"/>
      <c r="QI299" s="75"/>
      <c r="QJ299" s="75"/>
      <c r="QK299" s="75"/>
      <c r="QL299" s="75"/>
      <c r="QM299" s="75"/>
      <c r="QN299" s="75"/>
      <c r="QO299" s="75"/>
      <c r="QP299" s="75"/>
      <c r="QQ299" s="75"/>
      <c r="QR299" s="75"/>
      <c r="QS299" s="75"/>
      <c r="QT299" s="75"/>
      <c r="QU299" s="75"/>
      <c r="QV299" s="75"/>
      <c r="QW299" s="75"/>
      <c r="QX299" s="75"/>
      <c r="QY299" s="75"/>
      <c r="QZ299" s="75"/>
      <c r="RA299" s="75"/>
      <c r="RB299" s="75"/>
      <c r="RC299" s="75"/>
      <c r="RD299" s="75"/>
      <c r="RE299" s="75"/>
      <c r="RF299" s="75"/>
      <c r="RG299" s="75"/>
      <c r="RH299" s="75"/>
      <c r="RI299" s="75"/>
      <c r="RJ299" s="75"/>
      <c r="RK299" s="75"/>
      <c r="RL299" s="75"/>
      <c r="RM299" s="75"/>
      <c r="RN299" s="75"/>
      <c r="RO299" s="75"/>
      <c r="RP299" s="75"/>
      <c r="RQ299" s="75"/>
      <c r="RR299" s="75"/>
      <c r="RS299" s="75"/>
      <c r="RT299" s="75"/>
      <c r="RU299" s="75"/>
      <c r="RV299" s="75"/>
      <c r="RW299" s="75"/>
      <c r="RX299" s="75"/>
      <c r="RY299" s="75"/>
      <c r="RZ299" s="75"/>
      <c r="SA299" s="75"/>
      <c r="SB299" s="75"/>
      <c r="SC299" s="75"/>
      <c r="SD299" s="75"/>
      <c r="SE299" s="75"/>
    </row>
    <row r="300" spans="50:499" s="4" customFormat="1" x14ac:dyDescent="0.2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75"/>
      <c r="OF300" s="75"/>
      <c r="OG300" s="75"/>
      <c r="OH300" s="75"/>
      <c r="OI300" s="75"/>
      <c r="OJ300" s="75"/>
      <c r="OK300" s="75"/>
      <c r="OL300" s="75"/>
      <c r="OM300" s="75"/>
      <c r="ON300" s="75"/>
      <c r="OO300" s="75"/>
      <c r="OP300" s="75"/>
      <c r="OQ300" s="75"/>
      <c r="OR300" s="75"/>
      <c r="OS300" s="75"/>
      <c r="OT300" s="75"/>
      <c r="OU300" s="75"/>
      <c r="OV300" s="75"/>
      <c r="OW300" s="75"/>
      <c r="OX300" s="75"/>
      <c r="OY300" s="75"/>
      <c r="OZ300" s="75"/>
      <c r="PA300" s="75"/>
      <c r="PB300" s="75"/>
      <c r="PC300" s="75"/>
      <c r="PD300" s="75"/>
      <c r="PE300" s="75"/>
      <c r="PF300" s="75"/>
      <c r="PG300" s="75"/>
      <c r="PH300" s="75"/>
      <c r="PI300" s="75"/>
      <c r="PJ300" s="75"/>
      <c r="PK300" s="75"/>
      <c r="PL300" s="75"/>
      <c r="PM300" s="75"/>
      <c r="PN300" s="75"/>
      <c r="PO300" s="75"/>
      <c r="PP300" s="75"/>
      <c r="PQ300" s="75"/>
      <c r="PR300" s="75"/>
      <c r="PS300" s="75"/>
      <c r="PT300" s="75"/>
      <c r="PU300" s="75"/>
      <c r="PV300" s="75"/>
      <c r="PW300" s="75"/>
      <c r="PX300" s="75"/>
      <c r="PY300" s="75"/>
      <c r="PZ300" s="75"/>
      <c r="QA300" s="75"/>
      <c r="QB300" s="75"/>
      <c r="QC300" s="75"/>
      <c r="QD300" s="75"/>
      <c r="QE300" s="75"/>
      <c r="QF300" s="75"/>
      <c r="QG300" s="75"/>
      <c r="QH300" s="75"/>
      <c r="QI300" s="75"/>
      <c r="QJ300" s="75"/>
      <c r="QK300" s="75"/>
      <c r="QL300" s="75"/>
      <c r="QM300" s="75"/>
      <c r="QN300" s="75"/>
      <c r="QO300" s="75"/>
      <c r="QP300" s="75"/>
      <c r="QQ300" s="75"/>
      <c r="QR300" s="75"/>
      <c r="QS300" s="75"/>
      <c r="QT300" s="75"/>
      <c r="QU300" s="75"/>
      <c r="QV300" s="75"/>
      <c r="QW300" s="75"/>
      <c r="QX300" s="75"/>
      <c r="QY300" s="75"/>
      <c r="QZ300" s="75"/>
      <c r="RA300" s="75"/>
      <c r="RB300" s="75"/>
      <c r="RC300" s="75"/>
      <c r="RD300" s="75"/>
      <c r="RE300" s="75"/>
      <c r="RF300" s="75"/>
      <c r="RG300" s="75"/>
      <c r="RH300" s="75"/>
      <c r="RI300" s="75"/>
      <c r="RJ300" s="75"/>
      <c r="RK300" s="75"/>
      <c r="RL300" s="75"/>
      <c r="RM300" s="75"/>
      <c r="RN300" s="75"/>
      <c r="RO300" s="75"/>
      <c r="RP300" s="75"/>
      <c r="RQ300" s="75"/>
      <c r="RR300" s="75"/>
      <c r="RS300" s="75"/>
      <c r="RT300" s="75"/>
      <c r="RU300" s="75"/>
      <c r="RV300" s="75"/>
      <c r="RW300" s="75"/>
      <c r="RX300" s="75"/>
      <c r="RY300" s="75"/>
      <c r="RZ300" s="75"/>
      <c r="SA300" s="75"/>
      <c r="SB300" s="75"/>
      <c r="SC300" s="75"/>
      <c r="SD300" s="75"/>
      <c r="SE300" s="75"/>
    </row>
    <row r="301" spans="50:499" s="4" customFormat="1" x14ac:dyDescent="0.2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75"/>
      <c r="CY301" s="75"/>
      <c r="CZ301" s="75"/>
      <c r="DA301" s="75"/>
      <c r="DB301" s="75"/>
      <c r="DC301" s="75"/>
      <c r="DD301" s="75"/>
      <c r="DE301" s="75"/>
      <c r="DF301" s="75"/>
      <c r="DG301" s="75"/>
      <c r="DH301" s="75"/>
      <c r="DI301" s="75"/>
      <c r="DJ301" s="75"/>
      <c r="DK301" s="75"/>
      <c r="DL301" s="75"/>
      <c r="DM301" s="75"/>
      <c r="DN301" s="75"/>
      <c r="DO301" s="75"/>
      <c r="DP301" s="75"/>
      <c r="DQ301" s="75"/>
      <c r="DR301" s="75"/>
      <c r="DS301" s="75"/>
      <c r="DT301" s="75"/>
      <c r="DU301" s="75"/>
      <c r="DV301" s="75"/>
      <c r="DW301" s="75"/>
      <c r="DX301" s="75"/>
      <c r="DY301" s="75"/>
      <c r="DZ301" s="75"/>
      <c r="EA301" s="75"/>
      <c r="EB301" s="75"/>
      <c r="EC301" s="75"/>
      <c r="ED301" s="75"/>
      <c r="EE301" s="75"/>
      <c r="EF301" s="75"/>
      <c r="EG301" s="75"/>
      <c r="EH301" s="75"/>
      <c r="EI301" s="75"/>
      <c r="EJ301" s="75"/>
      <c r="EK301" s="75"/>
      <c r="EL301" s="75"/>
      <c r="EM301" s="75"/>
      <c r="EN301" s="75"/>
      <c r="EO301" s="75"/>
      <c r="EP301" s="75"/>
      <c r="EQ301" s="75"/>
      <c r="ER301" s="75"/>
      <c r="ES301" s="75"/>
      <c r="ET301" s="75"/>
      <c r="EU301" s="75"/>
      <c r="EV301" s="75"/>
      <c r="EW301" s="75"/>
      <c r="EX301" s="75"/>
      <c r="EY301" s="75"/>
      <c r="EZ301" s="75"/>
      <c r="FA301" s="75"/>
      <c r="FB301" s="75"/>
      <c r="FC301" s="75"/>
      <c r="FD301" s="75"/>
      <c r="FE301" s="75"/>
      <c r="FF301" s="75"/>
      <c r="FG301" s="75"/>
      <c r="FH301" s="75"/>
      <c r="FI301" s="75"/>
      <c r="FJ301" s="75"/>
      <c r="FK301" s="75"/>
      <c r="FL301" s="75"/>
      <c r="FM301" s="75"/>
      <c r="FN301" s="75"/>
      <c r="FO301" s="75"/>
      <c r="FP301" s="75"/>
      <c r="FQ301" s="75"/>
      <c r="FR301" s="75"/>
      <c r="FS301" s="75"/>
      <c r="FT301" s="75"/>
      <c r="FU301" s="75"/>
      <c r="FV301" s="75"/>
      <c r="FW301" s="75"/>
      <c r="FX301" s="75"/>
      <c r="FY301" s="75"/>
      <c r="FZ301" s="75"/>
      <c r="GA301" s="75"/>
      <c r="GB301" s="75"/>
      <c r="GC301" s="75"/>
      <c r="GD301" s="75"/>
      <c r="GE301" s="75"/>
      <c r="GF301" s="75"/>
      <c r="GG301" s="75"/>
      <c r="GH301" s="75"/>
      <c r="GI301" s="75"/>
      <c r="GJ301" s="75"/>
      <c r="GK301" s="75"/>
      <c r="GL301" s="75"/>
      <c r="GM301" s="75"/>
      <c r="GN301" s="75"/>
      <c r="GO301" s="75"/>
      <c r="GP301" s="75"/>
      <c r="GQ301" s="75"/>
      <c r="GR301" s="75"/>
      <c r="GS301" s="75"/>
      <c r="GT301" s="75"/>
      <c r="GU301" s="75"/>
      <c r="GV301" s="75"/>
      <c r="GW301" s="75"/>
      <c r="GX301" s="75"/>
      <c r="GY301" s="75"/>
      <c r="GZ301" s="75"/>
      <c r="HA301" s="75"/>
      <c r="HB301" s="75"/>
      <c r="HC301" s="75"/>
      <c r="HD301" s="75"/>
      <c r="HE301" s="75"/>
      <c r="HF301" s="75"/>
      <c r="HG301" s="75"/>
      <c r="HH301" s="75"/>
      <c r="HI301" s="75"/>
      <c r="HJ301" s="75"/>
      <c r="HK301" s="75"/>
      <c r="HL301" s="75"/>
      <c r="HM301" s="75"/>
      <c r="HN301" s="75"/>
      <c r="HO301" s="75"/>
      <c r="HP301" s="75"/>
      <c r="HQ301" s="75"/>
      <c r="HR301" s="75"/>
      <c r="HS301" s="75"/>
      <c r="HT301" s="75"/>
      <c r="HU301" s="75"/>
      <c r="HV301" s="75"/>
      <c r="HW301" s="75"/>
      <c r="HX301" s="75"/>
      <c r="HY301" s="75"/>
      <c r="HZ301" s="75"/>
      <c r="IA301" s="75"/>
      <c r="IB301" s="75"/>
      <c r="IC301" s="75"/>
      <c r="ID301" s="75"/>
      <c r="IE301" s="75"/>
      <c r="IF301" s="75"/>
      <c r="IG301" s="75"/>
      <c r="IH301" s="75"/>
      <c r="II301" s="75"/>
      <c r="IJ301" s="75"/>
      <c r="IK301" s="75"/>
      <c r="IL301" s="75"/>
      <c r="IM301" s="75"/>
      <c r="IN301" s="75"/>
      <c r="IO301" s="75"/>
      <c r="IP301" s="75"/>
      <c r="IQ301" s="75"/>
      <c r="IR301" s="75"/>
      <c r="IS301" s="75"/>
      <c r="IT301" s="75"/>
      <c r="IU301" s="75"/>
      <c r="IV301" s="75"/>
      <c r="IW301" s="75"/>
      <c r="IX301" s="75"/>
      <c r="IY301" s="75"/>
      <c r="IZ301" s="75"/>
      <c r="JA301" s="75"/>
      <c r="JB301" s="75"/>
      <c r="JC301" s="75"/>
      <c r="JD301" s="75"/>
      <c r="JE301" s="75"/>
      <c r="JF301" s="75"/>
      <c r="JG301" s="75"/>
      <c r="JH301" s="75"/>
      <c r="JI301" s="75"/>
      <c r="JJ301" s="75"/>
      <c r="JK301" s="75"/>
      <c r="JL301" s="75"/>
      <c r="JM301" s="75"/>
      <c r="JN301" s="75"/>
      <c r="JO301" s="75"/>
      <c r="JP301" s="75"/>
      <c r="JQ301" s="75"/>
      <c r="JR301" s="75"/>
      <c r="JS301" s="75"/>
      <c r="JT301" s="75"/>
      <c r="JU301" s="75"/>
      <c r="JV301" s="75"/>
      <c r="JW301" s="75"/>
      <c r="JX301" s="75"/>
      <c r="JY301" s="75"/>
      <c r="JZ301" s="75"/>
      <c r="KA301" s="75"/>
      <c r="KB301" s="75"/>
      <c r="KC301" s="75"/>
      <c r="KD301" s="75"/>
      <c r="KE301" s="75"/>
      <c r="KF301" s="75"/>
      <c r="KG301" s="75"/>
      <c r="KH301" s="75"/>
      <c r="KI301" s="75"/>
      <c r="KJ301" s="75"/>
      <c r="KK301" s="75"/>
      <c r="KL301" s="75"/>
      <c r="KM301" s="75"/>
      <c r="KN301" s="75"/>
      <c r="KO301" s="75"/>
      <c r="KP301" s="75"/>
      <c r="KQ301" s="75"/>
      <c r="KR301" s="75"/>
      <c r="KS301" s="75"/>
      <c r="KT301" s="75"/>
      <c r="KU301" s="75"/>
      <c r="KV301" s="75"/>
      <c r="KW301" s="75"/>
      <c r="KX301" s="75"/>
      <c r="KY301" s="75"/>
      <c r="KZ301" s="75"/>
      <c r="LA301" s="75"/>
      <c r="LB301" s="75"/>
      <c r="LC301" s="75"/>
      <c r="LD301" s="75"/>
      <c r="LE301" s="75"/>
      <c r="LF301" s="75"/>
      <c r="LG301" s="75"/>
      <c r="LH301" s="75"/>
      <c r="LI301" s="75"/>
      <c r="LJ301" s="75"/>
      <c r="LK301" s="75"/>
      <c r="LL301" s="75"/>
      <c r="LM301" s="75"/>
      <c r="LN301" s="75"/>
      <c r="LO301" s="75"/>
      <c r="LP301" s="75"/>
      <c r="LQ301" s="75"/>
      <c r="LR301" s="75"/>
      <c r="LS301" s="75"/>
      <c r="LT301" s="75"/>
      <c r="LU301" s="75"/>
      <c r="LV301" s="75"/>
      <c r="LW301" s="75"/>
      <c r="LX301" s="75"/>
      <c r="LY301" s="75"/>
      <c r="LZ301" s="75"/>
      <c r="MA301" s="75"/>
      <c r="MB301" s="75"/>
      <c r="MC301" s="75"/>
      <c r="MD301" s="75"/>
      <c r="ME301" s="75"/>
      <c r="MF301" s="75"/>
      <c r="MG301" s="75"/>
      <c r="MH301" s="75"/>
      <c r="MI301" s="75"/>
      <c r="MJ301" s="75"/>
      <c r="MK301" s="75"/>
      <c r="ML301" s="75"/>
      <c r="MM301" s="75"/>
      <c r="MN301" s="75"/>
      <c r="MO301" s="75"/>
      <c r="MP301" s="75"/>
      <c r="MQ301" s="75"/>
      <c r="MR301" s="75"/>
      <c r="MS301" s="75"/>
      <c r="MT301" s="75"/>
      <c r="MU301" s="75"/>
      <c r="MV301" s="75"/>
      <c r="MW301" s="75"/>
      <c r="MX301" s="75"/>
      <c r="MY301" s="75"/>
      <c r="MZ301" s="75"/>
      <c r="NA301" s="75"/>
      <c r="NB301" s="75"/>
      <c r="NC301" s="75"/>
      <c r="ND301" s="75"/>
      <c r="NE301" s="75"/>
      <c r="NF301" s="75"/>
      <c r="NG301" s="75"/>
      <c r="NH301" s="75"/>
      <c r="NI301" s="75"/>
      <c r="NJ301" s="75"/>
      <c r="NK301" s="75"/>
      <c r="NL301" s="75"/>
      <c r="NM301" s="75"/>
      <c r="NN301" s="75"/>
      <c r="NO301" s="75"/>
      <c r="NP301" s="75"/>
      <c r="NQ301" s="75"/>
      <c r="NR301" s="75"/>
      <c r="NS301" s="75"/>
      <c r="NT301" s="75"/>
      <c r="NU301" s="75"/>
      <c r="NV301" s="75"/>
      <c r="NW301" s="75"/>
      <c r="NX301" s="75"/>
      <c r="NY301" s="75"/>
      <c r="NZ301" s="75"/>
      <c r="OA301" s="75"/>
      <c r="OB301" s="75"/>
      <c r="OC301" s="75"/>
      <c r="OD301" s="75"/>
      <c r="OE301" s="75"/>
      <c r="OF301" s="75"/>
      <c r="OG301" s="75"/>
      <c r="OH301" s="75"/>
      <c r="OI301" s="75"/>
      <c r="OJ301" s="75"/>
      <c r="OK301" s="75"/>
      <c r="OL301" s="75"/>
      <c r="OM301" s="75"/>
      <c r="ON301" s="75"/>
      <c r="OO301" s="75"/>
      <c r="OP301" s="75"/>
      <c r="OQ301" s="75"/>
      <c r="OR301" s="75"/>
      <c r="OS301" s="75"/>
      <c r="OT301" s="75"/>
      <c r="OU301" s="75"/>
      <c r="OV301" s="75"/>
      <c r="OW301" s="75"/>
      <c r="OX301" s="75"/>
      <c r="OY301" s="75"/>
      <c r="OZ301" s="75"/>
      <c r="PA301" s="75"/>
      <c r="PB301" s="75"/>
      <c r="PC301" s="75"/>
      <c r="PD301" s="75"/>
      <c r="PE301" s="75"/>
      <c r="PF301" s="75"/>
      <c r="PG301" s="75"/>
      <c r="PH301" s="75"/>
      <c r="PI301" s="75"/>
      <c r="PJ301" s="75"/>
      <c r="PK301" s="75"/>
      <c r="PL301" s="75"/>
      <c r="PM301" s="75"/>
      <c r="PN301" s="75"/>
      <c r="PO301" s="75"/>
      <c r="PP301" s="75"/>
      <c r="PQ301" s="75"/>
      <c r="PR301" s="75"/>
      <c r="PS301" s="75"/>
      <c r="PT301" s="75"/>
      <c r="PU301" s="75"/>
      <c r="PV301" s="75"/>
      <c r="PW301" s="75"/>
      <c r="PX301" s="75"/>
      <c r="PY301" s="75"/>
      <c r="PZ301" s="75"/>
      <c r="QA301" s="75"/>
      <c r="QB301" s="75"/>
      <c r="QC301" s="75"/>
      <c r="QD301" s="75"/>
      <c r="QE301" s="75"/>
      <c r="QF301" s="75"/>
      <c r="QG301" s="75"/>
      <c r="QH301" s="75"/>
      <c r="QI301" s="75"/>
      <c r="QJ301" s="75"/>
      <c r="QK301" s="75"/>
      <c r="QL301" s="75"/>
      <c r="QM301" s="75"/>
      <c r="QN301" s="75"/>
      <c r="QO301" s="75"/>
      <c r="QP301" s="75"/>
      <c r="QQ301" s="75"/>
      <c r="QR301" s="75"/>
      <c r="QS301" s="75"/>
      <c r="QT301" s="75"/>
      <c r="QU301" s="75"/>
      <c r="QV301" s="75"/>
      <c r="QW301" s="75"/>
      <c r="QX301" s="75"/>
      <c r="QY301" s="75"/>
      <c r="QZ301" s="75"/>
      <c r="RA301" s="75"/>
      <c r="RB301" s="75"/>
      <c r="RC301" s="75"/>
      <c r="RD301" s="75"/>
      <c r="RE301" s="75"/>
      <c r="RF301" s="75"/>
      <c r="RG301" s="75"/>
      <c r="RH301" s="75"/>
      <c r="RI301" s="75"/>
      <c r="RJ301" s="75"/>
      <c r="RK301" s="75"/>
      <c r="RL301" s="75"/>
      <c r="RM301" s="75"/>
      <c r="RN301" s="75"/>
      <c r="RO301" s="75"/>
      <c r="RP301" s="75"/>
      <c r="RQ301" s="75"/>
      <c r="RR301" s="75"/>
      <c r="RS301" s="75"/>
      <c r="RT301" s="75"/>
      <c r="RU301" s="75"/>
      <c r="RV301" s="75"/>
      <c r="RW301" s="75"/>
      <c r="RX301" s="75"/>
      <c r="RY301" s="75"/>
      <c r="RZ301" s="75"/>
      <c r="SA301" s="75"/>
      <c r="SB301" s="75"/>
      <c r="SC301" s="75"/>
      <c r="SD301" s="75"/>
      <c r="SE301" s="75"/>
    </row>
    <row r="302" spans="50:499" s="4" customFormat="1" x14ac:dyDescent="0.2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75"/>
      <c r="CY302" s="75"/>
      <c r="CZ302" s="75"/>
      <c r="DA302" s="75"/>
      <c r="DB302" s="75"/>
      <c r="DC302" s="75"/>
      <c r="DD302" s="75"/>
      <c r="DE302" s="75"/>
      <c r="DF302" s="75"/>
      <c r="DG302" s="75"/>
      <c r="DH302" s="75"/>
      <c r="DI302" s="75"/>
      <c r="DJ302" s="75"/>
      <c r="DK302" s="75"/>
      <c r="DL302" s="75"/>
      <c r="DM302" s="75"/>
      <c r="DN302" s="75"/>
      <c r="DO302" s="75"/>
      <c r="DP302" s="75"/>
      <c r="DQ302" s="75"/>
      <c r="DR302" s="75"/>
      <c r="DS302" s="75"/>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5"/>
      <c r="EU302" s="75"/>
      <c r="EV302" s="75"/>
      <c r="EW302" s="75"/>
      <c r="EX302" s="75"/>
      <c r="EY302" s="75"/>
      <c r="EZ302" s="75"/>
      <c r="FA302" s="75"/>
      <c r="FB302" s="75"/>
      <c r="FC302" s="75"/>
      <c r="FD302" s="75"/>
      <c r="FE302" s="75"/>
      <c r="FF302" s="75"/>
      <c r="FG302" s="75"/>
      <c r="FH302" s="75"/>
      <c r="FI302" s="75"/>
      <c r="FJ302" s="75"/>
      <c r="FK302" s="75"/>
      <c r="FL302" s="75"/>
      <c r="FM302" s="75"/>
      <c r="FN302" s="75"/>
      <c r="FO302" s="75"/>
      <c r="FP302" s="75"/>
      <c r="FQ302" s="75"/>
      <c r="FR302" s="75"/>
      <c r="FS302" s="75"/>
      <c r="FT302" s="75"/>
      <c r="FU302" s="75"/>
      <c r="FV302" s="75"/>
      <c r="FW302" s="75"/>
      <c r="FX302" s="75"/>
      <c r="FY302" s="75"/>
      <c r="FZ302" s="75"/>
      <c r="GA302" s="75"/>
      <c r="GB302" s="75"/>
      <c r="GC302" s="75"/>
      <c r="GD302" s="75"/>
      <c r="GE302" s="75"/>
      <c r="GF302" s="75"/>
      <c r="GG302" s="75"/>
      <c r="GH302" s="75"/>
      <c r="GI302" s="75"/>
      <c r="GJ302" s="75"/>
      <c r="GK302" s="75"/>
      <c r="GL302" s="75"/>
      <c r="GM302" s="75"/>
      <c r="GN302" s="75"/>
      <c r="GO302" s="75"/>
      <c r="GP302" s="75"/>
      <c r="GQ302" s="75"/>
      <c r="GR302" s="75"/>
      <c r="GS302" s="75"/>
      <c r="GT302" s="75"/>
      <c r="GU302" s="75"/>
      <c r="GV302" s="75"/>
      <c r="GW302" s="75"/>
      <c r="GX302" s="75"/>
      <c r="GY302" s="75"/>
      <c r="GZ302" s="75"/>
      <c r="HA302" s="75"/>
      <c r="HB302" s="75"/>
      <c r="HC302" s="75"/>
      <c r="HD302" s="75"/>
      <c r="HE302" s="75"/>
      <c r="HF302" s="75"/>
      <c r="HG302" s="75"/>
      <c r="HH302" s="75"/>
      <c r="HI302" s="75"/>
      <c r="HJ302" s="75"/>
      <c r="HK302" s="75"/>
      <c r="HL302" s="75"/>
      <c r="HM302" s="75"/>
      <c r="HN302" s="75"/>
      <c r="HO302" s="75"/>
      <c r="HP302" s="75"/>
      <c r="HQ302" s="75"/>
      <c r="HR302" s="75"/>
      <c r="HS302" s="75"/>
      <c r="HT302" s="75"/>
      <c r="HU302" s="75"/>
      <c r="HV302" s="75"/>
      <c r="HW302" s="75"/>
      <c r="HX302" s="75"/>
      <c r="HY302" s="75"/>
      <c r="HZ302" s="75"/>
      <c r="IA302" s="75"/>
      <c r="IB302" s="75"/>
      <c r="IC302" s="75"/>
      <c r="ID302" s="75"/>
      <c r="IE302" s="75"/>
      <c r="IF302" s="75"/>
      <c r="IG302" s="75"/>
      <c r="IH302" s="75"/>
      <c r="II302" s="75"/>
      <c r="IJ302" s="75"/>
      <c r="IK302" s="75"/>
      <c r="IL302" s="75"/>
      <c r="IM302" s="75"/>
      <c r="IN302" s="75"/>
      <c r="IO302" s="75"/>
      <c r="IP302" s="75"/>
      <c r="IQ302" s="75"/>
      <c r="IR302" s="75"/>
      <c r="IS302" s="75"/>
      <c r="IT302" s="75"/>
      <c r="IU302" s="75"/>
      <c r="IV302" s="75"/>
      <c r="IW302" s="75"/>
      <c r="IX302" s="75"/>
      <c r="IY302" s="75"/>
      <c r="IZ302" s="75"/>
      <c r="JA302" s="75"/>
      <c r="JB302" s="75"/>
      <c r="JC302" s="75"/>
      <c r="JD302" s="75"/>
      <c r="JE302" s="75"/>
      <c r="JF302" s="75"/>
      <c r="JG302" s="75"/>
      <c r="JH302" s="75"/>
      <c r="JI302" s="75"/>
      <c r="JJ302" s="75"/>
      <c r="JK302" s="75"/>
      <c r="JL302" s="75"/>
      <c r="JM302" s="75"/>
      <c r="JN302" s="75"/>
      <c r="JO302" s="75"/>
      <c r="JP302" s="75"/>
      <c r="JQ302" s="75"/>
      <c r="JR302" s="75"/>
      <c r="JS302" s="75"/>
      <c r="JT302" s="75"/>
      <c r="JU302" s="75"/>
      <c r="JV302" s="75"/>
      <c r="JW302" s="75"/>
      <c r="JX302" s="75"/>
      <c r="JY302" s="75"/>
      <c r="JZ302" s="75"/>
      <c r="KA302" s="75"/>
      <c r="KB302" s="75"/>
      <c r="KC302" s="75"/>
      <c r="KD302" s="75"/>
      <c r="KE302" s="75"/>
      <c r="KF302" s="75"/>
      <c r="KG302" s="75"/>
      <c r="KH302" s="75"/>
      <c r="KI302" s="75"/>
      <c r="KJ302" s="75"/>
      <c r="KK302" s="75"/>
      <c r="KL302" s="75"/>
      <c r="KM302" s="75"/>
      <c r="KN302" s="75"/>
      <c r="KO302" s="75"/>
      <c r="KP302" s="75"/>
      <c r="KQ302" s="75"/>
      <c r="KR302" s="75"/>
      <c r="KS302" s="75"/>
      <c r="KT302" s="75"/>
      <c r="KU302" s="75"/>
      <c r="KV302" s="75"/>
      <c r="KW302" s="75"/>
      <c r="KX302" s="75"/>
      <c r="KY302" s="75"/>
      <c r="KZ302" s="75"/>
      <c r="LA302" s="75"/>
      <c r="LB302" s="75"/>
      <c r="LC302" s="75"/>
      <c r="LD302" s="75"/>
      <c r="LE302" s="75"/>
      <c r="LF302" s="75"/>
      <c r="LG302" s="75"/>
      <c r="LH302" s="75"/>
      <c r="LI302" s="75"/>
      <c r="LJ302" s="75"/>
      <c r="LK302" s="75"/>
      <c r="LL302" s="75"/>
      <c r="LM302" s="75"/>
      <c r="LN302" s="75"/>
      <c r="LO302" s="75"/>
      <c r="LP302" s="75"/>
      <c r="LQ302" s="75"/>
      <c r="LR302" s="75"/>
      <c r="LS302" s="75"/>
      <c r="LT302" s="75"/>
      <c r="LU302" s="75"/>
      <c r="LV302" s="75"/>
      <c r="LW302" s="75"/>
      <c r="LX302" s="75"/>
      <c r="LY302" s="75"/>
      <c r="LZ302" s="75"/>
      <c r="MA302" s="75"/>
      <c r="MB302" s="75"/>
      <c r="MC302" s="75"/>
      <c r="MD302" s="75"/>
      <c r="ME302" s="75"/>
      <c r="MF302" s="75"/>
      <c r="MG302" s="75"/>
      <c r="MH302" s="75"/>
      <c r="MI302" s="75"/>
      <c r="MJ302" s="75"/>
      <c r="MK302" s="75"/>
      <c r="ML302" s="75"/>
      <c r="MM302" s="75"/>
      <c r="MN302" s="75"/>
      <c r="MO302" s="75"/>
      <c r="MP302" s="75"/>
      <c r="MQ302" s="75"/>
      <c r="MR302" s="75"/>
      <c r="MS302" s="75"/>
      <c r="MT302" s="75"/>
      <c r="MU302" s="75"/>
      <c r="MV302" s="75"/>
      <c r="MW302" s="75"/>
      <c r="MX302" s="75"/>
      <c r="MY302" s="75"/>
      <c r="MZ302" s="75"/>
      <c r="NA302" s="75"/>
      <c r="NB302" s="75"/>
      <c r="NC302" s="75"/>
      <c r="ND302" s="75"/>
      <c r="NE302" s="75"/>
      <c r="NF302" s="75"/>
      <c r="NG302" s="75"/>
      <c r="NH302" s="75"/>
      <c r="NI302" s="75"/>
      <c r="NJ302" s="75"/>
      <c r="NK302" s="75"/>
      <c r="NL302" s="75"/>
      <c r="NM302" s="75"/>
      <c r="NN302" s="75"/>
      <c r="NO302" s="75"/>
      <c r="NP302" s="75"/>
      <c r="NQ302" s="75"/>
      <c r="NR302" s="75"/>
      <c r="NS302" s="75"/>
      <c r="NT302" s="75"/>
      <c r="NU302" s="75"/>
      <c r="NV302" s="75"/>
      <c r="NW302" s="75"/>
      <c r="NX302" s="75"/>
      <c r="NY302" s="75"/>
      <c r="NZ302" s="75"/>
      <c r="OA302" s="75"/>
      <c r="OB302" s="75"/>
      <c r="OC302" s="75"/>
      <c r="OD302" s="75"/>
      <c r="OE302" s="75"/>
      <c r="OF302" s="75"/>
      <c r="OG302" s="75"/>
      <c r="OH302" s="75"/>
      <c r="OI302" s="75"/>
      <c r="OJ302" s="75"/>
      <c r="OK302" s="75"/>
      <c r="OL302" s="75"/>
      <c r="OM302" s="75"/>
      <c r="ON302" s="75"/>
      <c r="OO302" s="75"/>
      <c r="OP302" s="75"/>
      <c r="OQ302" s="75"/>
      <c r="OR302" s="75"/>
      <c r="OS302" s="75"/>
      <c r="OT302" s="75"/>
      <c r="OU302" s="75"/>
      <c r="OV302" s="75"/>
      <c r="OW302" s="75"/>
      <c r="OX302" s="75"/>
      <c r="OY302" s="75"/>
      <c r="OZ302" s="75"/>
      <c r="PA302" s="75"/>
      <c r="PB302" s="75"/>
      <c r="PC302" s="75"/>
      <c r="PD302" s="75"/>
      <c r="PE302" s="75"/>
      <c r="PF302" s="75"/>
      <c r="PG302" s="75"/>
      <c r="PH302" s="75"/>
      <c r="PI302" s="75"/>
      <c r="PJ302" s="75"/>
      <c r="PK302" s="75"/>
      <c r="PL302" s="75"/>
      <c r="PM302" s="75"/>
      <c r="PN302" s="75"/>
      <c r="PO302" s="75"/>
      <c r="PP302" s="75"/>
      <c r="PQ302" s="75"/>
      <c r="PR302" s="75"/>
      <c r="PS302" s="75"/>
      <c r="PT302" s="75"/>
      <c r="PU302" s="75"/>
      <c r="PV302" s="75"/>
      <c r="PW302" s="75"/>
      <c r="PX302" s="75"/>
      <c r="PY302" s="75"/>
      <c r="PZ302" s="75"/>
      <c r="QA302" s="75"/>
      <c r="QB302" s="75"/>
      <c r="QC302" s="75"/>
      <c r="QD302" s="75"/>
      <c r="QE302" s="75"/>
      <c r="QF302" s="75"/>
      <c r="QG302" s="75"/>
      <c r="QH302" s="75"/>
      <c r="QI302" s="75"/>
      <c r="QJ302" s="75"/>
      <c r="QK302" s="75"/>
      <c r="QL302" s="75"/>
      <c r="QM302" s="75"/>
      <c r="QN302" s="75"/>
      <c r="QO302" s="75"/>
      <c r="QP302" s="75"/>
      <c r="QQ302" s="75"/>
      <c r="QR302" s="75"/>
      <c r="QS302" s="75"/>
      <c r="QT302" s="75"/>
      <c r="QU302" s="75"/>
      <c r="QV302" s="75"/>
      <c r="QW302" s="75"/>
      <c r="QX302" s="75"/>
      <c r="QY302" s="75"/>
      <c r="QZ302" s="75"/>
      <c r="RA302" s="75"/>
      <c r="RB302" s="75"/>
      <c r="RC302" s="75"/>
      <c r="RD302" s="75"/>
      <c r="RE302" s="75"/>
      <c r="RF302" s="75"/>
      <c r="RG302" s="75"/>
      <c r="RH302" s="75"/>
      <c r="RI302" s="75"/>
      <c r="RJ302" s="75"/>
      <c r="RK302" s="75"/>
      <c r="RL302" s="75"/>
      <c r="RM302" s="75"/>
      <c r="RN302" s="75"/>
      <c r="RO302" s="75"/>
      <c r="RP302" s="75"/>
      <c r="RQ302" s="75"/>
      <c r="RR302" s="75"/>
      <c r="RS302" s="75"/>
      <c r="RT302" s="75"/>
      <c r="RU302" s="75"/>
      <c r="RV302" s="75"/>
      <c r="RW302" s="75"/>
      <c r="RX302" s="75"/>
      <c r="RY302" s="75"/>
      <c r="RZ302" s="75"/>
      <c r="SA302" s="75"/>
      <c r="SB302" s="75"/>
      <c r="SC302" s="75"/>
      <c r="SD302" s="75"/>
      <c r="SE302" s="75"/>
    </row>
    <row r="303" spans="50:499" s="4" customFormat="1" x14ac:dyDescent="0.2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c r="FS303" s="75"/>
      <c r="FT303" s="75"/>
      <c r="FU303" s="75"/>
      <c r="FV303" s="75"/>
      <c r="FW303" s="75"/>
      <c r="FX303" s="75"/>
      <c r="FY303" s="75"/>
      <c r="FZ303" s="75"/>
      <c r="GA303" s="75"/>
      <c r="GB303" s="75"/>
      <c r="GC303" s="75"/>
      <c r="GD303" s="75"/>
      <c r="GE303" s="75"/>
      <c r="GF303" s="75"/>
      <c r="GG303" s="75"/>
      <c r="GH303" s="75"/>
      <c r="GI303" s="75"/>
      <c r="GJ303" s="75"/>
      <c r="GK303" s="75"/>
      <c r="GL303" s="75"/>
      <c r="GM303" s="75"/>
      <c r="GN303" s="75"/>
      <c r="GO303" s="75"/>
      <c r="GP303" s="75"/>
      <c r="GQ303" s="75"/>
      <c r="GR303" s="75"/>
      <c r="GS303" s="75"/>
      <c r="GT303" s="75"/>
      <c r="GU303" s="75"/>
      <c r="GV303" s="75"/>
      <c r="GW303" s="75"/>
      <c r="GX303" s="75"/>
      <c r="GY303" s="75"/>
      <c r="GZ303" s="75"/>
      <c r="HA303" s="75"/>
      <c r="HB303" s="75"/>
      <c r="HC303" s="75"/>
      <c r="HD303" s="75"/>
      <c r="HE303" s="75"/>
      <c r="HF303" s="75"/>
      <c r="HG303" s="75"/>
      <c r="HH303" s="75"/>
      <c r="HI303" s="75"/>
      <c r="HJ303" s="75"/>
      <c r="HK303" s="75"/>
      <c r="HL303" s="75"/>
      <c r="HM303" s="75"/>
      <c r="HN303" s="75"/>
      <c r="HO303" s="75"/>
      <c r="HP303" s="75"/>
      <c r="HQ303" s="75"/>
      <c r="HR303" s="75"/>
      <c r="HS303" s="75"/>
      <c r="HT303" s="75"/>
      <c r="HU303" s="75"/>
      <c r="HV303" s="75"/>
      <c r="HW303" s="75"/>
      <c r="HX303" s="75"/>
      <c r="HY303" s="75"/>
      <c r="HZ303" s="75"/>
      <c r="IA303" s="75"/>
      <c r="IB303" s="75"/>
      <c r="IC303" s="75"/>
      <c r="ID303" s="75"/>
      <c r="IE303" s="75"/>
      <c r="IF303" s="75"/>
      <c r="IG303" s="75"/>
      <c r="IH303" s="75"/>
      <c r="II303" s="75"/>
      <c r="IJ303" s="75"/>
      <c r="IK303" s="75"/>
      <c r="IL303" s="75"/>
      <c r="IM303" s="75"/>
      <c r="IN303" s="75"/>
      <c r="IO303" s="75"/>
      <c r="IP303" s="75"/>
      <c r="IQ303" s="75"/>
      <c r="IR303" s="75"/>
      <c r="IS303" s="75"/>
      <c r="IT303" s="75"/>
      <c r="IU303" s="75"/>
      <c r="IV303" s="75"/>
      <c r="IW303" s="75"/>
      <c r="IX303" s="75"/>
      <c r="IY303" s="75"/>
      <c r="IZ303" s="75"/>
      <c r="JA303" s="75"/>
      <c r="JB303" s="75"/>
      <c r="JC303" s="75"/>
      <c r="JD303" s="75"/>
      <c r="JE303" s="75"/>
      <c r="JF303" s="75"/>
      <c r="JG303" s="75"/>
      <c r="JH303" s="75"/>
      <c r="JI303" s="75"/>
      <c r="JJ303" s="75"/>
      <c r="JK303" s="75"/>
      <c r="JL303" s="75"/>
      <c r="JM303" s="75"/>
      <c r="JN303" s="75"/>
      <c r="JO303" s="75"/>
      <c r="JP303" s="75"/>
      <c r="JQ303" s="75"/>
      <c r="JR303" s="75"/>
      <c r="JS303" s="75"/>
      <c r="JT303" s="75"/>
      <c r="JU303" s="75"/>
      <c r="JV303" s="75"/>
      <c r="JW303" s="75"/>
      <c r="JX303" s="75"/>
      <c r="JY303" s="75"/>
      <c r="JZ303" s="75"/>
      <c r="KA303" s="75"/>
      <c r="KB303" s="75"/>
      <c r="KC303" s="75"/>
      <c r="KD303" s="75"/>
      <c r="KE303" s="75"/>
      <c r="KF303" s="75"/>
      <c r="KG303" s="75"/>
      <c r="KH303" s="75"/>
      <c r="KI303" s="75"/>
      <c r="KJ303" s="75"/>
      <c r="KK303" s="75"/>
      <c r="KL303" s="75"/>
      <c r="KM303" s="75"/>
      <c r="KN303" s="75"/>
      <c r="KO303" s="75"/>
      <c r="KP303" s="75"/>
      <c r="KQ303" s="75"/>
      <c r="KR303" s="75"/>
      <c r="KS303" s="75"/>
      <c r="KT303" s="75"/>
      <c r="KU303" s="75"/>
      <c r="KV303" s="75"/>
      <c r="KW303" s="75"/>
      <c r="KX303" s="75"/>
      <c r="KY303" s="75"/>
      <c r="KZ303" s="75"/>
      <c r="LA303" s="75"/>
      <c r="LB303" s="75"/>
      <c r="LC303" s="75"/>
      <c r="LD303" s="75"/>
      <c r="LE303" s="75"/>
      <c r="LF303" s="75"/>
      <c r="LG303" s="75"/>
      <c r="LH303" s="75"/>
      <c r="LI303" s="75"/>
      <c r="LJ303" s="75"/>
      <c r="LK303" s="75"/>
      <c r="LL303" s="75"/>
      <c r="LM303" s="75"/>
      <c r="LN303" s="75"/>
      <c r="LO303" s="75"/>
      <c r="LP303" s="75"/>
      <c r="LQ303" s="75"/>
      <c r="LR303" s="75"/>
      <c r="LS303" s="75"/>
      <c r="LT303" s="75"/>
      <c r="LU303" s="75"/>
      <c r="LV303" s="75"/>
      <c r="LW303" s="75"/>
      <c r="LX303" s="75"/>
      <c r="LY303" s="75"/>
      <c r="LZ303" s="75"/>
      <c r="MA303" s="75"/>
      <c r="MB303" s="75"/>
      <c r="MC303" s="75"/>
      <c r="MD303" s="75"/>
      <c r="ME303" s="75"/>
      <c r="MF303" s="75"/>
      <c r="MG303" s="75"/>
      <c r="MH303" s="75"/>
      <c r="MI303" s="75"/>
      <c r="MJ303" s="75"/>
      <c r="MK303" s="75"/>
      <c r="ML303" s="75"/>
      <c r="MM303" s="75"/>
      <c r="MN303" s="75"/>
      <c r="MO303" s="75"/>
      <c r="MP303" s="75"/>
      <c r="MQ303" s="75"/>
      <c r="MR303" s="75"/>
      <c r="MS303" s="75"/>
      <c r="MT303" s="75"/>
      <c r="MU303" s="75"/>
      <c r="MV303" s="75"/>
      <c r="MW303" s="75"/>
      <c r="MX303" s="75"/>
      <c r="MY303" s="75"/>
      <c r="MZ303" s="75"/>
      <c r="NA303" s="75"/>
      <c r="NB303" s="75"/>
      <c r="NC303" s="75"/>
      <c r="ND303" s="75"/>
      <c r="NE303" s="75"/>
      <c r="NF303" s="75"/>
      <c r="NG303" s="75"/>
      <c r="NH303" s="75"/>
      <c r="NI303" s="75"/>
      <c r="NJ303" s="75"/>
      <c r="NK303" s="75"/>
      <c r="NL303" s="75"/>
      <c r="NM303" s="75"/>
      <c r="NN303" s="75"/>
      <c r="NO303" s="75"/>
      <c r="NP303" s="75"/>
      <c r="NQ303" s="75"/>
      <c r="NR303" s="75"/>
      <c r="NS303" s="75"/>
      <c r="NT303" s="75"/>
      <c r="NU303" s="75"/>
      <c r="NV303" s="75"/>
      <c r="NW303" s="75"/>
      <c r="NX303" s="75"/>
      <c r="NY303" s="75"/>
      <c r="NZ303" s="75"/>
      <c r="OA303" s="75"/>
      <c r="OB303" s="75"/>
      <c r="OC303" s="75"/>
      <c r="OD303" s="75"/>
      <c r="OE303" s="75"/>
      <c r="OF303" s="75"/>
      <c r="OG303" s="75"/>
      <c r="OH303" s="75"/>
      <c r="OI303" s="75"/>
      <c r="OJ303" s="75"/>
      <c r="OK303" s="75"/>
      <c r="OL303" s="75"/>
      <c r="OM303" s="75"/>
      <c r="ON303" s="75"/>
      <c r="OO303" s="75"/>
      <c r="OP303" s="75"/>
      <c r="OQ303" s="75"/>
      <c r="OR303" s="75"/>
      <c r="OS303" s="75"/>
      <c r="OT303" s="75"/>
      <c r="OU303" s="75"/>
      <c r="OV303" s="75"/>
      <c r="OW303" s="75"/>
      <c r="OX303" s="75"/>
      <c r="OY303" s="75"/>
      <c r="OZ303" s="75"/>
      <c r="PA303" s="75"/>
      <c r="PB303" s="75"/>
      <c r="PC303" s="75"/>
      <c r="PD303" s="75"/>
      <c r="PE303" s="75"/>
      <c r="PF303" s="75"/>
      <c r="PG303" s="75"/>
      <c r="PH303" s="75"/>
      <c r="PI303" s="75"/>
      <c r="PJ303" s="75"/>
      <c r="PK303" s="75"/>
      <c r="PL303" s="75"/>
      <c r="PM303" s="75"/>
      <c r="PN303" s="75"/>
      <c r="PO303" s="75"/>
      <c r="PP303" s="75"/>
      <c r="PQ303" s="75"/>
      <c r="PR303" s="75"/>
      <c r="PS303" s="75"/>
      <c r="PT303" s="75"/>
      <c r="PU303" s="75"/>
      <c r="PV303" s="75"/>
      <c r="PW303" s="75"/>
      <c r="PX303" s="75"/>
      <c r="PY303" s="75"/>
      <c r="PZ303" s="75"/>
      <c r="QA303" s="75"/>
      <c r="QB303" s="75"/>
      <c r="QC303" s="75"/>
      <c r="QD303" s="75"/>
      <c r="QE303" s="75"/>
      <c r="QF303" s="75"/>
      <c r="QG303" s="75"/>
      <c r="QH303" s="75"/>
      <c r="QI303" s="75"/>
      <c r="QJ303" s="75"/>
      <c r="QK303" s="75"/>
      <c r="QL303" s="75"/>
      <c r="QM303" s="75"/>
      <c r="QN303" s="75"/>
      <c r="QO303" s="75"/>
      <c r="QP303" s="75"/>
      <c r="QQ303" s="75"/>
      <c r="QR303" s="75"/>
      <c r="QS303" s="75"/>
      <c r="QT303" s="75"/>
      <c r="QU303" s="75"/>
      <c r="QV303" s="75"/>
      <c r="QW303" s="75"/>
      <c r="QX303" s="75"/>
      <c r="QY303" s="75"/>
      <c r="QZ303" s="75"/>
      <c r="RA303" s="75"/>
      <c r="RB303" s="75"/>
      <c r="RC303" s="75"/>
      <c r="RD303" s="75"/>
      <c r="RE303" s="75"/>
      <c r="RF303" s="75"/>
      <c r="RG303" s="75"/>
      <c r="RH303" s="75"/>
      <c r="RI303" s="75"/>
      <c r="RJ303" s="75"/>
      <c r="RK303" s="75"/>
      <c r="RL303" s="75"/>
      <c r="RM303" s="75"/>
      <c r="RN303" s="75"/>
      <c r="RO303" s="75"/>
      <c r="RP303" s="75"/>
      <c r="RQ303" s="75"/>
      <c r="RR303" s="75"/>
      <c r="RS303" s="75"/>
      <c r="RT303" s="75"/>
      <c r="RU303" s="75"/>
      <c r="RV303" s="75"/>
      <c r="RW303" s="75"/>
      <c r="RX303" s="75"/>
      <c r="RY303" s="75"/>
      <c r="RZ303" s="75"/>
      <c r="SA303" s="75"/>
      <c r="SB303" s="75"/>
      <c r="SC303" s="75"/>
      <c r="SD303" s="75"/>
      <c r="SE303" s="75"/>
    </row>
    <row r="304" spans="50:499" s="4" customFormat="1" x14ac:dyDescent="0.2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5"/>
      <c r="EK304" s="75"/>
      <c r="EL304" s="75"/>
      <c r="EM304" s="75"/>
      <c r="EN304" s="75"/>
      <c r="EO304" s="75"/>
      <c r="EP304" s="75"/>
      <c r="EQ304" s="75"/>
      <c r="ER304" s="75"/>
      <c r="ES304" s="75"/>
      <c r="ET304" s="75"/>
      <c r="EU304" s="75"/>
      <c r="EV304" s="75"/>
      <c r="EW304" s="75"/>
      <c r="EX304" s="75"/>
      <c r="EY304" s="75"/>
      <c r="EZ304" s="75"/>
      <c r="FA304" s="75"/>
      <c r="FB304" s="75"/>
      <c r="FC304" s="75"/>
      <c r="FD304" s="75"/>
      <c r="FE304" s="75"/>
      <c r="FF304" s="75"/>
      <c r="FG304" s="75"/>
      <c r="FH304" s="75"/>
      <c r="FI304" s="75"/>
      <c r="FJ304" s="75"/>
      <c r="FK304" s="75"/>
      <c r="FL304" s="75"/>
      <c r="FM304" s="75"/>
      <c r="FN304" s="75"/>
      <c r="FO304" s="75"/>
      <c r="FP304" s="75"/>
      <c r="FQ304" s="75"/>
      <c r="FR304" s="75"/>
      <c r="FS304" s="75"/>
      <c r="FT304" s="75"/>
      <c r="FU304" s="75"/>
      <c r="FV304" s="75"/>
      <c r="FW304" s="75"/>
      <c r="FX304" s="75"/>
      <c r="FY304" s="75"/>
      <c r="FZ304" s="75"/>
      <c r="GA304" s="75"/>
      <c r="GB304" s="75"/>
      <c r="GC304" s="75"/>
      <c r="GD304" s="75"/>
      <c r="GE304" s="75"/>
      <c r="GF304" s="75"/>
      <c r="GG304" s="75"/>
      <c r="GH304" s="75"/>
      <c r="GI304" s="75"/>
      <c r="GJ304" s="75"/>
      <c r="GK304" s="75"/>
      <c r="GL304" s="75"/>
      <c r="GM304" s="75"/>
      <c r="GN304" s="75"/>
      <c r="GO304" s="75"/>
      <c r="GP304" s="75"/>
      <c r="GQ304" s="75"/>
      <c r="GR304" s="75"/>
      <c r="GS304" s="75"/>
      <c r="GT304" s="75"/>
      <c r="GU304" s="75"/>
      <c r="GV304" s="75"/>
      <c r="GW304" s="75"/>
      <c r="GX304" s="75"/>
      <c r="GY304" s="75"/>
      <c r="GZ304" s="75"/>
      <c r="HA304" s="75"/>
      <c r="HB304" s="75"/>
      <c r="HC304" s="75"/>
      <c r="HD304" s="75"/>
      <c r="HE304" s="75"/>
      <c r="HF304" s="75"/>
      <c r="HG304" s="75"/>
      <c r="HH304" s="75"/>
      <c r="HI304" s="75"/>
      <c r="HJ304" s="75"/>
      <c r="HK304" s="75"/>
      <c r="HL304" s="75"/>
      <c r="HM304" s="75"/>
      <c r="HN304" s="75"/>
      <c r="HO304" s="75"/>
      <c r="HP304" s="75"/>
      <c r="HQ304" s="75"/>
      <c r="HR304" s="75"/>
      <c r="HS304" s="75"/>
      <c r="HT304" s="75"/>
      <c r="HU304" s="75"/>
      <c r="HV304" s="75"/>
      <c r="HW304" s="75"/>
      <c r="HX304" s="75"/>
      <c r="HY304" s="75"/>
      <c r="HZ304" s="75"/>
      <c r="IA304" s="75"/>
      <c r="IB304" s="75"/>
      <c r="IC304" s="75"/>
      <c r="ID304" s="75"/>
      <c r="IE304" s="75"/>
      <c r="IF304" s="75"/>
      <c r="IG304" s="75"/>
      <c r="IH304" s="75"/>
      <c r="II304" s="75"/>
      <c r="IJ304" s="75"/>
      <c r="IK304" s="75"/>
      <c r="IL304" s="75"/>
      <c r="IM304" s="75"/>
      <c r="IN304" s="75"/>
      <c r="IO304" s="75"/>
      <c r="IP304" s="75"/>
      <c r="IQ304" s="75"/>
      <c r="IR304" s="75"/>
      <c r="IS304" s="75"/>
      <c r="IT304" s="75"/>
      <c r="IU304" s="75"/>
      <c r="IV304" s="75"/>
      <c r="IW304" s="75"/>
      <c r="IX304" s="75"/>
      <c r="IY304" s="75"/>
      <c r="IZ304" s="75"/>
      <c r="JA304" s="75"/>
      <c r="JB304" s="75"/>
      <c r="JC304" s="75"/>
      <c r="JD304" s="75"/>
      <c r="JE304" s="75"/>
      <c r="JF304" s="75"/>
      <c r="JG304" s="75"/>
      <c r="JH304" s="75"/>
      <c r="JI304" s="75"/>
      <c r="JJ304" s="75"/>
      <c r="JK304" s="75"/>
      <c r="JL304" s="75"/>
      <c r="JM304" s="75"/>
      <c r="JN304" s="75"/>
      <c r="JO304" s="75"/>
      <c r="JP304" s="75"/>
      <c r="JQ304" s="75"/>
      <c r="JR304" s="75"/>
      <c r="JS304" s="75"/>
      <c r="JT304" s="75"/>
      <c r="JU304" s="75"/>
      <c r="JV304" s="75"/>
      <c r="JW304" s="75"/>
      <c r="JX304" s="75"/>
      <c r="JY304" s="75"/>
      <c r="JZ304" s="75"/>
      <c r="KA304" s="75"/>
      <c r="KB304" s="75"/>
      <c r="KC304" s="75"/>
      <c r="KD304" s="75"/>
      <c r="KE304" s="75"/>
      <c r="KF304" s="75"/>
      <c r="KG304" s="75"/>
      <c r="KH304" s="75"/>
      <c r="KI304" s="75"/>
      <c r="KJ304" s="75"/>
      <c r="KK304" s="75"/>
      <c r="KL304" s="75"/>
      <c r="KM304" s="75"/>
      <c r="KN304" s="75"/>
      <c r="KO304" s="75"/>
      <c r="KP304" s="75"/>
      <c r="KQ304" s="75"/>
      <c r="KR304" s="75"/>
      <c r="KS304" s="75"/>
      <c r="KT304" s="75"/>
      <c r="KU304" s="75"/>
      <c r="KV304" s="75"/>
      <c r="KW304" s="75"/>
      <c r="KX304" s="75"/>
      <c r="KY304" s="75"/>
      <c r="KZ304" s="75"/>
      <c r="LA304" s="75"/>
      <c r="LB304" s="75"/>
      <c r="LC304" s="75"/>
      <c r="LD304" s="75"/>
      <c r="LE304" s="75"/>
      <c r="LF304" s="75"/>
      <c r="LG304" s="75"/>
      <c r="LH304" s="75"/>
      <c r="LI304" s="75"/>
      <c r="LJ304" s="75"/>
      <c r="LK304" s="75"/>
      <c r="LL304" s="75"/>
      <c r="LM304" s="75"/>
      <c r="LN304" s="75"/>
      <c r="LO304" s="75"/>
      <c r="LP304" s="75"/>
      <c r="LQ304" s="75"/>
      <c r="LR304" s="75"/>
      <c r="LS304" s="75"/>
      <c r="LT304" s="75"/>
      <c r="LU304" s="75"/>
      <c r="LV304" s="75"/>
      <c r="LW304" s="75"/>
      <c r="LX304" s="75"/>
      <c r="LY304" s="75"/>
      <c r="LZ304" s="75"/>
      <c r="MA304" s="75"/>
      <c r="MB304" s="75"/>
      <c r="MC304" s="75"/>
      <c r="MD304" s="75"/>
      <c r="ME304" s="75"/>
      <c r="MF304" s="75"/>
      <c r="MG304" s="75"/>
      <c r="MH304" s="75"/>
      <c r="MI304" s="75"/>
      <c r="MJ304" s="75"/>
      <c r="MK304" s="75"/>
      <c r="ML304" s="75"/>
      <c r="MM304" s="75"/>
      <c r="MN304" s="75"/>
      <c r="MO304" s="75"/>
      <c r="MP304" s="75"/>
      <c r="MQ304" s="75"/>
      <c r="MR304" s="75"/>
      <c r="MS304" s="75"/>
      <c r="MT304" s="75"/>
      <c r="MU304" s="75"/>
      <c r="MV304" s="75"/>
      <c r="MW304" s="75"/>
      <c r="MX304" s="75"/>
      <c r="MY304" s="75"/>
      <c r="MZ304" s="75"/>
      <c r="NA304" s="75"/>
      <c r="NB304" s="75"/>
      <c r="NC304" s="75"/>
      <c r="ND304" s="75"/>
      <c r="NE304" s="75"/>
      <c r="NF304" s="75"/>
      <c r="NG304" s="75"/>
      <c r="NH304" s="75"/>
      <c r="NI304" s="75"/>
      <c r="NJ304" s="75"/>
      <c r="NK304" s="75"/>
      <c r="NL304" s="75"/>
      <c r="NM304" s="75"/>
      <c r="NN304" s="75"/>
      <c r="NO304" s="75"/>
      <c r="NP304" s="75"/>
      <c r="NQ304" s="75"/>
      <c r="NR304" s="75"/>
      <c r="NS304" s="75"/>
      <c r="NT304" s="75"/>
      <c r="NU304" s="75"/>
      <c r="NV304" s="75"/>
      <c r="NW304" s="75"/>
      <c r="NX304" s="75"/>
      <c r="NY304" s="75"/>
      <c r="NZ304" s="75"/>
      <c r="OA304" s="75"/>
      <c r="OB304" s="75"/>
      <c r="OC304" s="75"/>
      <c r="OD304" s="75"/>
      <c r="OE304" s="75"/>
      <c r="OF304" s="75"/>
      <c r="OG304" s="75"/>
      <c r="OH304" s="75"/>
      <c r="OI304" s="75"/>
      <c r="OJ304" s="75"/>
      <c r="OK304" s="75"/>
      <c r="OL304" s="75"/>
      <c r="OM304" s="75"/>
      <c r="ON304" s="75"/>
      <c r="OO304" s="75"/>
      <c r="OP304" s="75"/>
      <c r="OQ304" s="75"/>
      <c r="OR304" s="75"/>
      <c r="OS304" s="75"/>
      <c r="OT304" s="75"/>
      <c r="OU304" s="75"/>
      <c r="OV304" s="75"/>
      <c r="OW304" s="75"/>
      <c r="OX304" s="75"/>
      <c r="OY304" s="75"/>
      <c r="OZ304" s="75"/>
      <c r="PA304" s="75"/>
      <c r="PB304" s="75"/>
      <c r="PC304" s="75"/>
      <c r="PD304" s="75"/>
      <c r="PE304" s="75"/>
      <c r="PF304" s="75"/>
      <c r="PG304" s="75"/>
      <c r="PH304" s="75"/>
      <c r="PI304" s="75"/>
      <c r="PJ304" s="75"/>
      <c r="PK304" s="75"/>
      <c r="PL304" s="75"/>
      <c r="PM304" s="75"/>
      <c r="PN304" s="75"/>
      <c r="PO304" s="75"/>
      <c r="PP304" s="75"/>
      <c r="PQ304" s="75"/>
      <c r="PR304" s="75"/>
      <c r="PS304" s="75"/>
      <c r="PT304" s="75"/>
      <c r="PU304" s="75"/>
      <c r="PV304" s="75"/>
      <c r="PW304" s="75"/>
      <c r="PX304" s="75"/>
      <c r="PY304" s="75"/>
      <c r="PZ304" s="75"/>
      <c r="QA304" s="75"/>
      <c r="QB304" s="75"/>
      <c r="QC304" s="75"/>
      <c r="QD304" s="75"/>
      <c r="QE304" s="75"/>
      <c r="QF304" s="75"/>
      <c r="QG304" s="75"/>
      <c r="QH304" s="75"/>
      <c r="QI304" s="75"/>
      <c r="QJ304" s="75"/>
      <c r="QK304" s="75"/>
      <c r="QL304" s="75"/>
      <c r="QM304" s="75"/>
      <c r="QN304" s="75"/>
      <c r="QO304" s="75"/>
      <c r="QP304" s="75"/>
      <c r="QQ304" s="75"/>
      <c r="QR304" s="75"/>
      <c r="QS304" s="75"/>
      <c r="QT304" s="75"/>
      <c r="QU304" s="75"/>
      <c r="QV304" s="75"/>
      <c r="QW304" s="75"/>
      <c r="QX304" s="75"/>
      <c r="QY304" s="75"/>
      <c r="QZ304" s="75"/>
      <c r="RA304" s="75"/>
      <c r="RB304" s="75"/>
      <c r="RC304" s="75"/>
      <c r="RD304" s="75"/>
      <c r="RE304" s="75"/>
      <c r="RF304" s="75"/>
      <c r="RG304" s="75"/>
      <c r="RH304" s="75"/>
      <c r="RI304" s="75"/>
      <c r="RJ304" s="75"/>
      <c r="RK304" s="75"/>
      <c r="RL304" s="75"/>
      <c r="RM304" s="75"/>
      <c r="RN304" s="75"/>
      <c r="RO304" s="75"/>
      <c r="RP304" s="75"/>
      <c r="RQ304" s="75"/>
      <c r="RR304" s="75"/>
      <c r="RS304" s="75"/>
      <c r="RT304" s="75"/>
      <c r="RU304" s="75"/>
      <c r="RV304" s="75"/>
      <c r="RW304" s="75"/>
      <c r="RX304" s="75"/>
      <c r="RY304" s="75"/>
      <c r="RZ304" s="75"/>
      <c r="SA304" s="75"/>
      <c r="SB304" s="75"/>
      <c r="SC304" s="75"/>
      <c r="SD304" s="75"/>
      <c r="SE304" s="75"/>
    </row>
    <row r="305" spans="50:499" s="4" customFormat="1" x14ac:dyDescent="0.2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75"/>
      <c r="CY305" s="75"/>
      <c r="CZ305" s="75"/>
      <c r="DA305" s="75"/>
      <c r="DB305" s="75"/>
      <c r="DC305" s="75"/>
      <c r="DD305" s="75"/>
      <c r="DE305" s="75"/>
      <c r="DF305" s="75"/>
      <c r="DG305" s="75"/>
      <c r="DH305" s="75"/>
      <c r="DI305" s="75"/>
      <c r="DJ305" s="75"/>
      <c r="DK305" s="75"/>
      <c r="DL305" s="75"/>
      <c r="DM305" s="75"/>
      <c r="DN305" s="75"/>
      <c r="DO305" s="75"/>
      <c r="DP305" s="75"/>
      <c r="DQ305" s="75"/>
      <c r="DR305" s="75"/>
      <c r="DS305" s="75"/>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5"/>
      <c r="EU305" s="75"/>
      <c r="EV305" s="75"/>
      <c r="EW305" s="75"/>
      <c r="EX305" s="75"/>
      <c r="EY305" s="75"/>
      <c r="EZ305" s="75"/>
      <c r="FA305" s="75"/>
      <c r="FB305" s="75"/>
      <c r="FC305" s="75"/>
      <c r="FD305" s="75"/>
      <c r="FE305" s="75"/>
      <c r="FF305" s="75"/>
      <c r="FG305" s="75"/>
      <c r="FH305" s="75"/>
      <c r="FI305" s="75"/>
      <c r="FJ305" s="75"/>
      <c r="FK305" s="75"/>
      <c r="FL305" s="75"/>
      <c r="FM305" s="75"/>
      <c r="FN305" s="75"/>
      <c r="FO305" s="75"/>
      <c r="FP305" s="75"/>
      <c r="FQ305" s="75"/>
      <c r="FR305" s="75"/>
      <c r="FS305" s="75"/>
      <c r="FT305" s="75"/>
      <c r="FU305" s="75"/>
      <c r="FV305" s="75"/>
      <c r="FW305" s="75"/>
      <c r="FX305" s="75"/>
      <c r="FY305" s="75"/>
      <c r="FZ305" s="75"/>
      <c r="GA305" s="75"/>
      <c r="GB305" s="75"/>
      <c r="GC305" s="75"/>
      <c r="GD305" s="75"/>
      <c r="GE305" s="75"/>
      <c r="GF305" s="75"/>
      <c r="GG305" s="75"/>
      <c r="GH305" s="75"/>
      <c r="GI305" s="75"/>
      <c r="GJ305" s="75"/>
      <c r="GK305" s="75"/>
      <c r="GL305" s="75"/>
      <c r="GM305" s="75"/>
      <c r="GN305" s="75"/>
      <c r="GO305" s="75"/>
      <c r="GP305" s="75"/>
      <c r="GQ305" s="75"/>
      <c r="GR305" s="75"/>
      <c r="GS305" s="75"/>
      <c r="GT305" s="75"/>
      <c r="GU305" s="75"/>
      <c r="GV305" s="75"/>
      <c r="GW305" s="75"/>
      <c r="GX305" s="75"/>
      <c r="GY305" s="75"/>
      <c r="GZ305" s="75"/>
      <c r="HA305" s="75"/>
      <c r="HB305" s="75"/>
      <c r="HC305" s="75"/>
      <c r="HD305" s="75"/>
      <c r="HE305" s="75"/>
      <c r="HF305" s="75"/>
      <c r="HG305" s="75"/>
      <c r="HH305" s="75"/>
      <c r="HI305" s="75"/>
      <c r="HJ305" s="75"/>
      <c r="HK305" s="75"/>
      <c r="HL305" s="75"/>
      <c r="HM305" s="75"/>
      <c r="HN305" s="75"/>
      <c r="HO305" s="75"/>
      <c r="HP305" s="75"/>
      <c r="HQ305" s="75"/>
      <c r="HR305" s="75"/>
      <c r="HS305" s="75"/>
      <c r="HT305" s="75"/>
      <c r="HU305" s="75"/>
      <c r="HV305" s="75"/>
      <c r="HW305" s="75"/>
      <c r="HX305" s="75"/>
      <c r="HY305" s="75"/>
      <c r="HZ305" s="75"/>
      <c r="IA305" s="75"/>
      <c r="IB305" s="75"/>
      <c r="IC305" s="75"/>
      <c r="ID305" s="75"/>
      <c r="IE305" s="75"/>
      <c r="IF305" s="75"/>
      <c r="IG305" s="75"/>
      <c r="IH305" s="75"/>
      <c r="II305" s="75"/>
      <c r="IJ305" s="75"/>
      <c r="IK305" s="75"/>
      <c r="IL305" s="75"/>
      <c r="IM305" s="75"/>
      <c r="IN305" s="75"/>
      <c r="IO305" s="75"/>
      <c r="IP305" s="75"/>
      <c r="IQ305" s="75"/>
      <c r="IR305" s="75"/>
      <c r="IS305" s="75"/>
      <c r="IT305" s="75"/>
      <c r="IU305" s="75"/>
      <c r="IV305" s="75"/>
      <c r="IW305" s="75"/>
      <c r="IX305" s="75"/>
      <c r="IY305" s="75"/>
      <c r="IZ305" s="75"/>
      <c r="JA305" s="75"/>
      <c r="JB305" s="75"/>
      <c r="JC305" s="75"/>
      <c r="JD305" s="75"/>
      <c r="JE305" s="75"/>
      <c r="JF305" s="75"/>
      <c r="JG305" s="75"/>
      <c r="JH305" s="75"/>
      <c r="JI305" s="75"/>
      <c r="JJ305" s="75"/>
      <c r="JK305" s="75"/>
      <c r="JL305" s="75"/>
      <c r="JM305" s="75"/>
      <c r="JN305" s="75"/>
      <c r="JO305" s="75"/>
      <c r="JP305" s="75"/>
      <c r="JQ305" s="75"/>
      <c r="JR305" s="75"/>
      <c r="JS305" s="75"/>
      <c r="JT305" s="75"/>
      <c r="JU305" s="75"/>
      <c r="JV305" s="75"/>
      <c r="JW305" s="75"/>
      <c r="JX305" s="75"/>
      <c r="JY305" s="75"/>
      <c r="JZ305" s="75"/>
      <c r="KA305" s="75"/>
      <c r="KB305" s="75"/>
      <c r="KC305" s="75"/>
      <c r="KD305" s="75"/>
      <c r="KE305" s="75"/>
      <c r="KF305" s="75"/>
      <c r="KG305" s="75"/>
      <c r="KH305" s="75"/>
      <c r="KI305" s="75"/>
      <c r="KJ305" s="75"/>
      <c r="KK305" s="75"/>
      <c r="KL305" s="75"/>
      <c r="KM305" s="75"/>
      <c r="KN305" s="75"/>
      <c r="KO305" s="75"/>
      <c r="KP305" s="75"/>
      <c r="KQ305" s="75"/>
      <c r="KR305" s="75"/>
      <c r="KS305" s="75"/>
      <c r="KT305" s="75"/>
      <c r="KU305" s="75"/>
      <c r="KV305" s="75"/>
      <c r="KW305" s="75"/>
      <c r="KX305" s="75"/>
      <c r="KY305" s="75"/>
      <c r="KZ305" s="75"/>
      <c r="LA305" s="75"/>
      <c r="LB305" s="75"/>
      <c r="LC305" s="75"/>
      <c r="LD305" s="75"/>
      <c r="LE305" s="75"/>
      <c r="LF305" s="75"/>
      <c r="LG305" s="75"/>
      <c r="LH305" s="75"/>
      <c r="LI305" s="75"/>
      <c r="LJ305" s="75"/>
      <c r="LK305" s="75"/>
      <c r="LL305" s="75"/>
      <c r="LM305" s="75"/>
      <c r="LN305" s="75"/>
      <c r="LO305" s="75"/>
      <c r="LP305" s="75"/>
      <c r="LQ305" s="75"/>
      <c r="LR305" s="75"/>
      <c r="LS305" s="75"/>
      <c r="LT305" s="75"/>
      <c r="LU305" s="75"/>
      <c r="LV305" s="75"/>
      <c r="LW305" s="75"/>
      <c r="LX305" s="75"/>
      <c r="LY305" s="75"/>
      <c r="LZ305" s="75"/>
      <c r="MA305" s="75"/>
      <c r="MB305" s="75"/>
      <c r="MC305" s="75"/>
      <c r="MD305" s="75"/>
      <c r="ME305" s="75"/>
      <c r="MF305" s="75"/>
      <c r="MG305" s="75"/>
      <c r="MH305" s="75"/>
      <c r="MI305" s="75"/>
      <c r="MJ305" s="75"/>
      <c r="MK305" s="75"/>
      <c r="ML305" s="75"/>
      <c r="MM305" s="75"/>
      <c r="MN305" s="75"/>
      <c r="MO305" s="75"/>
      <c r="MP305" s="75"/>
      <c r="MQ305" s="75"/>
      <c r="MR305" s="75"/>
      <c r="MS305" s="75"/>
      <c r="MT305" s="75"/>
      <c r="MU305" s="75"/>
      <c r="MV305" s="75"/>
      <c r="MW305" s="75"/>
      <c r="MX305" s="75"/>
      <c r="MY305" s="75"/>
      <c r="MZ305" s="75"/>
      <c r="NA305" s="75"/>
      <c r="NB305" s="75"/>
      <c r="NC305" s="75"/>
      <c r="ND305" s="75"/>
      <c r="NE305" s="75"/>
      <c r="NF305" s="75"/>
      <c r="NG305" s="75"/>
      <c r="NH305" s="75"/>
      <c r="NI305" s="75"/>
      <c r="NJ305" s="75"/>
      <c r="NK305" s="75"/>
      <c r="NL305" s="75"/>
      <c r="NM305" s="75"/>
      <c r="NN305" s="75"/>
      <c r="NO305" s="75"/>
      <c r="NP305" s="75"/>
      <c r="NQ305" s="75"/>
      <c r="NR305" s="75"/>
      <c r="NS305" s="75"/>
      <c r="NT305" s="75"/>
      <c r="NU305" s="75"/>
      <c r="NV305" s="75"/>
      <c r="NW305" s="75"/>
      <c r="NX305" s="75"/>
      <c r="NY305" s="75"/>
      <c r="NZ305" s="75"/>
      <c r="OA305" s="75"/>
      <c r="OB305" s="75"/>
      <c r="OC305" s="75"/>
      <c r="OD305" s="75"/>
      <c r="OE305" s="75"/>
      <c r="OF305" s="75"/>
      <c r="OG305" s="75"/>
      <c r="OH305" s="75"/>
      <c r="OI305" s="75"/>
      <c r="OJ305" s="75"/>
      <c r="OK305" s="75"/>
      <c r="OL305" s="75"/>
      <c r="OM305" s="75"/>
      <c r="ON305" s="75"/>
      <c r="OO305" s="75"/>
      <c r="OP305" s="75"/>
      <c r="OQ305" s="75"/>
      <c r="OR305" s="75"/>
      <c r="OS305" s="75"/>
      <c r="OT305" s="75"/>
      <c r="OU305" s="75"/>
      <c r="OV305" s="75"/>
      <c r="OW305" s="75"/>
      <c r="OX305" s="75"/>
      <c r="OY305" s="75"/>
      <c r="OZ305" s="75"/>
      <c r="PA305" s="75"/>
      <c r="PB305" s="75"/>
      <c r="PC305" s="75"/>
      <c r="PD305" s="75"/>
      <c r="PE305" s="75"/>
      <c r="PF305" s="75"/>
      <c r="PG305" s="75"/>
      <c r="PH305" s="75"/>
      <c r="PI305" s="75"/>
      <c r="PJ305" s="75"/>
      <c r="PK305" s="75"/>
      <c r="PL305" s="75"/>
      <c r="PM305" s="75"/>
      <c r="PN305" s="75"/>
      <c r="PO305" s="75"/>
      <c r="PP305" s="75"/>
      <c r="PQ305" s="75"/>
      <c r="PR305" s="75"/>
      <c r="PS305" s="75"/>
      <c r="PT305" s="75"/>
      <c r="PU305" s="75"/>
      <c r="PV305" s="75"/>
      <c r="PW305" s="75"/>
      <c r="PX305" s="75"/>
      <c r="PY305" s="75"/>
      <c r="PZ305" s="75"/>
      <c r="QA305" s="75"/>
      <c r="QB305" s="75"/>
      <c r="QC305" s="75"/>
      <c r="QD305" s="75"/>
      <c r="QE305" s="75"/>
      <c r="QF305" s="75"/>
      <c r="QG305" s="75"/>
      <c r="QH305" s="75"/>
      <c r="QI305" s="75"/>
      <c r="QJ305" s="75"/>
      <c r="QK305" s="75"/>
      <c r="QL305" s="75"/>
      <c r="QM305" s="75"/>
      <c r="QN305" s="75"/>
      <c r="QO305" s="75"/>
      <c r="QP305" s="75"/>
      <c r="QQ305" s="75"/>
      <c r="QR305" s="75"/>
      <c r="QS305" s="75"/>
      <c r="QT305" s="75"/>
      <c r="QU305" s="75"/>
      <c r="QV305" s="75"/>
      <c r="QW305" s="75"/>
      <c r="QX305" s="75"/>
      <c r="QY305" s="75"/>
      <c r="QZ305" s="75"/>
      <c r="RA305" s="75"/>
      <c r="RB305" s="75"/>
      <c r="RC305" s="75"/>
      <c r="RD305" s="75"/>
      <c r="RE305" s="75"/>
      <c r="RF305" s="75"/>
      <c r="RG305" s="75"/>
      <c r="RH305" s="75"/>
      <c r="RI305" s="75"/>
      <c r="RJ305" s="75"/>
      <c r="RK305" s="75"/>
      <c r="RL305" s="75"/>
      <c r="RM305" s="75"/>
      <c r="RN305" s="75"/>
      <c r="RO305" s="75"/>
      <c r="RP305" s="75"/>
      <c r="RQ305" s="75"/>
      <c r="RR305" s="75"/>
      <c r="RS305" s="75"/>
      <c r="RT305" s="75"/>
      <c r="RU305" s="75"/>
      <c r="RV305" s="75"/>
      <c r="RW305" s="75"/>
      <c r="RX305" s="75"/>
      <c r="RY305" s="75"/>
      <c r="RZ305" s="75"/>
      <c r="SA305" s="75"/>
      <c r="SB305" s="75"/>
      <c r="SC305" s="75"/>
      <c r="SD305" s="75"/>
      <c r="SE305" s="75"/>
    </row>
    <row r="306" spans="50:499" s="4" customFormat="1" x14ac:dyDescent="0.2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75"/>
      <c r="CY306" s="75"/>
      <c r="CZ306" s="75"/>
      <c r="DA306" s="75"/>
      <c r="DB306" s="75"/>
      <c r="DC306" s="75"/>
      <c r="DD306" s="75"/>
      <c r="DE306" s="75"/>
      <c r="DF306" s="75"/>
      <c r="DG306" s="75"/>
      <c r="DH306" s="75"/>
      <c r="DI306" s="75"/>
      <c r="DJ306" s="75"/>
      <c r="DK306" s="75"/>
      <c r="DL306" s="75"/>
      <c r="DM306" s="75"/>
      <c r="DN306" s="75"/>
      <c r="DO306" s="75"/>
      <c r="DP306" s="75"/>
      <c r="DQ306" s="75"/>
      <c r="DR306" s="75"/>
      <c r="DS306" s="75"/>
      <c r="DT306" s="75"/>
      <c r="DU306" s="75"/>
      <c r="DV306" s="75"/>
      <c r="DW306" s="75"/>
      <c r="DX306" s="75"/>
      <c r="DY306" s="75"/>
      <c r="DZ306" s="75"/>
      <c r="EA306" s="75"/>
      <c r="EB306" s="75"/>
      <c r="EC306" s="75"/>
      <c r="ED306" s="75"/>
      <c r="EE306" s="75"/>
      <c r="EF306" s="75"/>
      <c r="EG306" s="75"/>
      <c r="EH306" s="75"/>
      <c r="EI306" s="75"/>
      <c r="EJ306" s="75"/>
      <c r="EK306" s="75"/>
      <c r="EL306" s="75"/>
      <c r="EM306" s="75"/>
      <c r="EN306" s="75"/>
      <c r="EO306" s="75"/>
      <c r="EP306" s="75"/>
      <c r="EQ306" s="75"/>
      <c r="ER306" s="75"/>
      <c r="ES306" s="75"/>
      <c r="ET306" s="75"/>
      <c r="EU306" s="75"/>
      <c r="EV306" s="75"/>
      <c r="EW306" s="75"/>
      <c r="EX306" s="75"/>
      <c r="EY306" s="75"/>
      <c r="EZ306" s="75"/>
      <c r="FA306" s="75"/>
      <c r="FB306" s="75"/>
      <c r="FC306" s="75"/>
      <c r="FD306" s="75"/>
      <c r="FE306" s="75"/>
      <c r="FF306" s="75"/>
      <c r="FG306" s="75"/>
      <c r="FH306" s="75"/>
      <c r="FI306" s="75"/>
      <c r="FJ306" s="75"/>
      <c r="FK306" s="75"/>
      <c r="FL306" s="75"/>
      <c r="FM306" s="75"/>
      <c r="FN306" s="75"/>
      <c r="FO306" s="75"/>
      <c r="FP306" s="75"/>
      <c r="FQ306" s="75"/>
      <c r="FR306" s="75"/>
      <c r="FS306" s="75"/>
      <c r="FT306" s="75"/>
      <c r="FU306" s="75"/>
      <c r="FV306" s="75"/>
      <c r="FW306" s="75"/>
      <c r="FX306" s="75"/>
      <c r="FY306" s="75"/>
      <c r="FZ306" s="75"/>
      <c r="GA306" s="75"/>
      <c r="GB306" s="75"/>
      <c r="GC306" s="75"/>
      <c r="GD306" s="75"/>
      <c r="GE306" s="75"/>
      <c r="GF306" s="75"/>
      <c r="GG306" s="75"/>
      <c r="GH306" s="75"/>
      <c r="GI306" s="75"/>
      <c r="GJ306" s="75"/>
      <c r="GK306" s="75"/>
      <c r="GL306" s="75"/>
      <c r="GM306" s="75"/>
      <c r="GN306" s="75"/>
      <c r="GO306" s="75"/>
      <c r="GP306" s="75"/>
      <c r="GQ306" s="75"/>
      <c r="GR306" s="75"/>
      <c r="GS306" s="75"/>
      <c r="GT306" s="75"/>
      <c r="GU306" s="75"/>
      <c r="GV306" s="75"/>
      <c r="GW306" s="75"/>
      <c r="GX306" s="75"/>
      <c r="GY306" s="75"/>
      <c r="GZ306" s="75"/>
      <c r="HA306" s="75"/>
      <c r="HB306" s="75"/>
      <c r="HC306" s="75"/>
      <c r="HD306" s="75"/>
      <c r="HE306" s="75"/>
      <c r="HF306" s="75"/>
      <c r="HG306" s="75"/>
      <c r="HH306" s="75"/>
      <c r="HI306" s="75"/>
      <c r="HJ306" s="75"/>
      <c r="HK306" s="75"/>
      <c r="HL306" s="75"/>
      <c r="HM306" s="75"/>
      <c r="HN306" s="75"/>
      <c r="HO306" s="75"/>
      <c r="HP306" s="75"/>
      <c r="HQ306" s="75"/>
      <c r="HR306" s="75"/>
      <c r="HS306" s="75"/>
      <c r="HT306" s="75"/>
      <c r="HU306" s="75"/>
      <c r="HV306" s="75"/>
      <c r="HW306" s="75"/>
      <c r="HX306" s="75"/>
      <c r="HY306" s="75"/>
      <c r="HZ306" s="75"/>
      <c r="IA306" s="75"/>
      <c r="IB306" s="75"/>
      <c r="IC306" s="75"/>
      <c r="ID306" s="75"/>
      <c r="IE306" s="75"/>
      <c r="IF306" s="75"/>
      <c r="IG306" s="75"/>
      <c r="IH306" s="75"/>
      <c r="II306" s="75"/>
      <c r="IJ306" s="75"/>
      <c r="IK306" s="75"/>
      <c r="IL306" s="75"/>
      <c r="IM306" s="75"/>
      <c r="IN306" s="75"/>
      <c r="IO306" s="75"/>
      <c r="IP306" s="75"/>
      <c r="IQ306" s="75"/>
      <c r="IR306" s="75"/>
      <c r="IS306" s="75"/>
      <c r="IT306" s="75"/>
      <c r="IU306" s="75"/>
      <c r="IV306" s="75"/>
      <c r="IW306" s="75"/>
      <c r="IX306" s="75"/>
      <c r="IY306" s="75"/>
      <c r="IZ306" s="75"/>
      <c r="JA306" s="75"/>
      <c r="JB306" s="75"/>
      <c r="JC306" s="75"/>
      <c r="JD306" s="75"/>
      <c r="JE306" s="75"/>
      <c r="JF306" s="75"/>
      <c r="JG306" s="75"/>
      <c r="JH306" s="75"/>
      <c r="JI306" s="75"/>
      <c r="JJ306" s="75"/>
      <c r="JK306" s="75"/>
      <c r="JL306" s="75"/>
      <c r="JM306" s="75"/>
      <c r="JN306" s="75"/>
      <c r="JO306" s="75"/>
      <c r="JP306" s="75"/>
      <c r="JQ306" s="75"/>
      <c r="JR306" s="75"/>
      <c r="JS306" s="75"/>
      <c r="JT306" s="75"/>
      <c r="JU306" s="75"/>
      <c r="JV306" s="75"/>
      <c r="JW306" s="75"/>
      <c r="JX306" s="75"/>
      <c r="JY306" s="75"/>
      <c r="JZ306" s="75"/>
      <c r="KA306" s="75"/>
      <c r="KB306" s="75"/>
      <c r="KC306" s="75"/>
      <c r="KD306" s="75"/>
      <c r="KE306" s="75"/>
      <c r="KF306" s="75"/>
      <c r="KG306" s="75"/>
      <c r="KH306" s="75"/>
      <c r="KI306" s="75"/>
      <c r="KJ306" s="75"/>
      <c r="KK306" s="75"/>
      <c r="KL306" s="75"/>
      <c r="KM306" s="75"/>
      <c r="KN306" s="75"/>
      <c r="KO306" s="75"/>
      <c r="KP306" s="75"/>
      <c r="KQ306" s="75"/>
      <c r="KR306" s="75"/>
      <c r="KS306" s="75"/>
      <c r="KT306" s="75"/>
      <c r="KU306" s="75"/>
      <c r="KV306" s="75"/>
      <c r="KW306" s="75"/>
      <c r="KX306" s="75"/>
      <c r="KY306" s="75"/>
      <c r="KZ306" s="75"/>
      <c r="LA306" s="75"/>
      <c r="LB306" s="75"/>
      <c r="LC306" s="75"/>
      <c r="LD306" s="75"/>
      <c r="LE306" s="75"/>
      <c r="LF306" s="75"/>
      <c r="LG306" s="75"/>
      <c r="LH306" s="75"/>
      <c r="LI306" s="75"/>
      <c r="LJ306" s="75"/>
      <c r="LK306" s="75"/>
      <c r="LL306" s="75"/>
      <c r="LM306" s="75"/>
      <c r="LN306" s="75"/>
      <c r="LO306" s="75"/>
      <c r="LP306" s="75"/>
      <c r="LQ306" s="75"/>
      <c r="LR306" s="75"/>
      <c r="LS306" s="75"/>
      <c r="LT306" s="75"/>
      <c r="LU306" s="75"/>
      <c r="LV306" s="75"/>
      <c r="LW306" s="75"/>
      <c r="LX306" s="75"/>
      <c r="LY306" s="75"/>
      <c r="LZ306" s="75"/>
      <c r="MA306" s="75"/>
      <c r="MB306" s="75"/>
      <c r="MC306" s="75"/>
      <c r="MD306" s="75"/>
      <c r="ME306" s="75"/>
      <c r="MF306" s="75"/>
      <c r="MG306" s="75"/>
      <c r="MH306" s="75"/>
      <c r="MI306" s="75"/>
      <c r="MJ306" s="75"/>
      <c r="MK306" s="75"/>
      <c r="ML306" s="75"/>
      <c r="MM306" s="75"/>
      <c r="MN306" s="75"/>
      <c r="MO306" s="75"/>
      <c r="MP306" s="75"/>
      <c r="MQ306" s="75"/>
      <c r="MR306" s="75"/>
      <c r="MS306" s="75"/>
      <c r="MT306" s="75"/>
      <c r="MU306" s="75"/>
      <c r="MV306" s="75"/>
      <c r="MW306" s="75"/>
      <c r="MX306" s="75"/>
      <c r="MY306" s="75"/>
      <c r="MZ306" s="75"/>
      <c r="NA306" s="75"/>
      <c r="NB306" s="75"/>
      <c r="NC306" s="75"/>
      <c r="ND306" s="75"/>
      <c r="NE306" s="75"/>
      <c r="NF306" s="75"/>
      <c r="NG306" s="75"/>
      <c r="NH306" s="75"/>
      <c r="NI306" s="75"/>
      <c r="NJ306" s="75"/>
      <c r="NK306" s="75"/>
      <c r="NL306" s="75"/>
      <c r="NM306" s="75"/>
      <c r="NN306" s="75"/>
      <c r="NO306" s="75"/>
      <c r="NP306" s="75"/>
      <c r="NQ306" s="75"/>
      <c r="NR306" s="75"/>
      <c r="NS306" s="75"/>
      <c r="NT306" s="75"/>
      <c r="NU306" s="75"/>
      <c r="NV306" s="75"/>
      <c r="NW306" s="75"/>
      <c r="NX306" s="75"/>
      <c r="NY306" s="75"/>
      <c r="NZ306" s="75"/>
      <c r="OA306" s="75"/>
      <c r="OB306" s="75"/>
      <c r="OC306" s="75"/>
      <c r="OD306" s="75"/>
      <c r="OE306" s="75"/>
      <c r="OF306" s="75"/>
      <c r="OG306" s="75"/>
      <c r="OH306" s="75"/>
      <c r="OI306" s="75"/>
      <c r="OJ306" s="75"/>
      <c r="OK306" s="75"/>
      <c r="OL306" s="75"/>
      <c r="OM306" s="75"/>
      <c r="ON306" s="75"/>
      <c r="OO306" s="75"/>
      <c r="OP306" s="75"/>
      <c r="OQ306" s="75"/>
      <c r="OR306" s="75"/>
      <c r="OS306" s="75"/>
      <c r="OT306" s="75"/>
      <c r="OU306" s="75"/>
      <c r="OV306" s="75"/>
      <c r="OW306" s="75"/>
      <c r="OX306" s="75"/>
      <c r="OY306" s="75"/>
      <c r="OZ306" s="75"/>
      <c r="PA306" s="75"/>
      <c r="PB306" s="75"/>
      <c r="PC306" s="75"/>
      <c r="PD306" s="75"/>
      <c r="PE306" s="75"/>
      <c r="PF306" s="75"/>
      <c r="PG306" s="75"/>
      <c r="PH306" s="75"/>
      <c r="PI306" s="75"/>
      <c r="PJ306" s="75"/>
      <c r="PK306" s="75"/>
      <c r="PL306" s="75"/>
      <c r="PM306" s="75"/>
      <c r="PN306" s="75"/>
      <c r="PO306" s="75"/>
      <c r="PP306" s="75"/>
      <c r="PQ306" s="75"/>
      <c r="PR306" s="75"/>
      <c r="PS306" s="75"/>
      <c r="PT306" s="75"/>
      <c r="PU306" s="75"/>
      <c r="PV306" s="75"/>
      <c r="PW306" s="75"/>
      <c r="PX306" s="75"/>
      <c r="PY306" s="75"/>
      <c r="PZ306" s="75"/>
      <c r="QA306" s="75"/>
      <c r="QB306" s="75"/>
      <c r="QC306" s="75"/>
      <c r="QD306" s="75"/>
      <c r="QE306" s="75"/>
      <c r="QF306" s="75"/>
      <c r="QG306" s="75"/>
      <c r="QH306" s="75"/>
      <c r="QI306" s="75"/>
      <c r="QJ306" s="75"/>
      <c r="QK306" s="75"/>
      <c r="QL306" s="75"/>
      <c r="QM306" s="75"/>
      <c r="QN306" s="75"/>
      <c r="QO306" s="75"/>
      <c r="QP306" s="75"/>
      <c r="QQ306" s="75"/>
      <c r="QR306" s="75"/>
      <c r="QS306" s="75"/>
      <c r="QT306" s="75"/>
      <c r="QU306" s="75"/>
      <c r="QV306" s="75"/>
      <c r="QW306" s="75"/>
      <c r="QX306" s="75"/>
      <c r="QY306" s="75"/>
      <c r="QZ306" s="75"/>
      <c r="RA306" s="75"/>
      <c r="RB306" s="75"/>
      <c r="RC306" s="75"/>
      <c r="RD306" s="75"/>
      <c r="RE306" s="75"/>
      <c r="RF306" s="75"/>
      <c r="RG306" s="75"/>
      <c r="RH306" s="75"/>
      <c r="RI306" s="75"/>
      <c r="RJ306" s="75"/>
      <c r="RK306" s="75"/>
      <c r="RL306" s="75"/>
      <c r="RM306" s="75"/>
      <c r="RN306" s="75"/>
      <c r="RO306" s="75"/>
      <c r="RP306" s="75"/>
      <c r="RQ306" s="75"/>
      <c r="RR306" s="75"/>
      <c r="RS306" s="75"/>
      <c r="RT306" s="75"/>
      <c r="RU306" s="75"/>
      <c r="RV306" s="75"/>
      <c r="RW306" s="75"/>
      <c r="RX306" s="75"/>
      <c r="RY306" s="75"/>
      <c r="RZ306" s="75"/>
      <c r="SA306" s="75"/>
      <c r="SB306" s="75"/>
      <c r="SC306" s="75"/>
      <c r="SD306" s="75"/>
      <c r="SE306" s="75"/>
    </row>
    <row r="307" spans="50:499" s="4" customFormat="1" x14ac:dyDescent="0.2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75"/>
      <c r="CX307" s="75"/>
      <c r="CY307" s="75"/>
      <c r="CZ307" s="75"/>
      <c r="DA307" s="75"/>
      <c r="DB307" s="75"/>
      <c r="DC307" s="75"/>
      <c r="DD307" s="75"/>
      <c r="DE307" s="75"/>
      <c r="DF307" s="75"/>
      <c r="DG307" s="75"/>
      <c r="DH307" s="75"/>
      <c r="DI307" s="75"/>
      <c r="DJ307" s="75"/>
      <c r="DK307" s="75"/>
      <c r="DL307" s="75"/>
      <c r="DM307" s="75"/>
      <c r="DN307" s="75"/>
      <c r="DO307" s="75"/>
      <c r="DP307" s="75"/>
      <c r="DQ307" s="75"/>
      <c r="DR307" s="75"/>
      <c r="DS307" s="75"/>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5"/>
      <c r="EU307" s="75"/>
      <c r="EV307" s="75"/>
      <c r="EW307" s="75"/>
      <c r="EX307" s="75"/>
      <c r="EY307" s="75"/>
      <c r="EZ307" s="75"/>
      <c r="FA307" s="75"/>
      <c r="FB307" s="75"/>
      <c r="FC307" s="75"/>
      <c r="FD307" s="75"/>
      <c r="FE307" s="75"/>
      <c r="FF307" s="75"/>
      <c r="FG307" s="75"/>
      <c r="FH307" s="75"/>
      <c r="FI307" s="75"/>
      <c r="FJ307" s="75"/>
      <c r="FK307" s="75"/>
      <c r="FL307" s="75"/>
      <c r="FM307" s="75"/>
      <c r="FN307" s="75"/>
      <c r="FO307" s="75"/>
      <c r="FP307" s="75"/>
      <c r="FQ307" s="75"/>
      <c r="FR307" s="75"/>
      <c r="FS307" s="75"/>
      <c r="FT307" s="75"/>
      <c r="FU307" s="75"/>
      <c r="FV307" s="75"/>
      <c r="FW307" s="75"/>
      <c r="FX307" s="75"/>
      <c r="FY307" s="75"/>
      <c r="FZ307" s="75"/>
      <c r="GA307" s="75"/>
      <c r="GB307" s="75"/>
      <c r="GC307" s="75"/>
      <c r="GD307" s="75"/>
      <c r="GE307" s="75"/>
      <c r="GF307" s="75"/>
      <c r="GG307" s="75"/>
      <c r="GH307" s="75"/>
      <c r="GI307" s="75"/>
      <c r="GJ307" s="75"/>
      <c r="GK307" s="75"/>
      <c r="GL307" s="75"/>
      <c r="GM307" s="75"/>
      <c r="GN307" s="75"/>
      <c r="GO307" s="75"/>
      <c r="GP307" s="75"/>
      <c r="GQ307" s="75"/>
      <c r="GR307" s="75"/>
      <c r="GS307" s="75"/>
      <c r="GT307" s="75"/>
      <c r="GU307" s="75"/>
      <c r="GV307" s="75"/>
      <c r="GW307" s="75"/>
      <c r="GX307" s="75"/>
      <c r="GY307" s="75"/>
      <c r="GZ307" s="75"/>
      <c r="HA307" s="75"/>
      <c r="HB307" s="75"/>
      <c r="HC307" s="75"/>
      <c r="HD307" s="75"/>
      <c r="HE307" s="75"/>
      <c r="HF307" s="75"/>
      <c r="HG307" s="75"/>
      <c r="HH307" s="75"/>
      <c r="HI307" s="75"/>
      <c r="HJ307" s="75"/>
      <c r="HK307" s="75"/>
      <c r="HL307" s="75"/>
      <c r="HM307" s="75"/>
      <c r="HN307" s="75"/>
      <c r="HO307" s="75"/>
      <c r="HP307" s="75"/>
      <c r="HQ307" s="75"/>
      <c r="HR307" s="75"/>
      <c r="HS307" s="75"/>
      <c r="HT307" s="75"/>
      <c r="HU307" s="75"/>
      <c r="HV307" s="75"/>
      <c r="HW307" s="75"/>
      <c r="HX307" s="75"/>
      <c r="HY307" s="75"/>
      <c r="HZ307" s="75"/>
      <c r="IA307" s="75"/>
      <c r="IB307" s="75"/>
      <c r="IC307" s="75"/>
      <c r="ID307" s="75"/>
      <c r="IE307" s="75"/>
      <c r="IF307" s="75"/>
      <c r="IG307" s="75"/>
      <c r="IH307" s="75"/>
      <c r="II307" s="75"/>
      <c r="IJ307" s="75"/>
      <c r="IK307" s="75"/>
      <c r="IL307" s="75"/>
      <c r="IM307" s="75"/>
      <c r="IN307" s="75"/>
      <c r="IO307" s="75"/>
      <c r="IP307" s="75"/>
      <c r="IQ307" s="75"/>
      <c r="IR307" s="75"/>
      <c r="IS307" s="75"/>
      <c r="IT307" s="75"/>
      <c r="IU307" s="75"/>
      <c r="IV307" s="75"/>
      <c r="IW307" s="75"/>
      <c r="IX307" s="75"/>
      <c r="IY307" s="75"/>
      <c r="IZ307" s="75"/>
      <c r="JA307" s="75"/>
      <c r="JB307" s="75"/>
      <c r="JC307" s="75"/>
      <c r="JD307" s="75"/>
      <c r="JE307" s="75"/>
      <c r="JF307" s="75"/>
      <c r="JG307" s="75"/>
      <c r="JH307" s="75"/>
      <c r="JI307" s="75"/>
      <c r="JJ307" s="75"/>
      <c r="JK307" s="75"/>
      <c r="JL307" s="75"/>
      <c r="JM307" s="75"/>
      <c r="JN307" s="75"/>
      <c r="JO307" s="75"/>
      <c r="JP307" s="75"/>
      <c r="JQ307" s="75"/>
      <c r="JR307" s="75"/>
      <c r="JS307" s="75"/>
      <c r="JT307" s="75"/>
      <c r="JU307" s="75"/>
      <c r="JV307" s="75"/>
      <c r="JW307" s="75"/>
      <c r="JX307" s="75"/>
      <c r="JY307" s="75"/>
      <c r="JZ307" s="75"/>
      <c r="KA307" s="75"/>
      <c r="KB307" s="75"/>
      <c r="KC307" s="75"/>
      <c r="KD307" s="75"/>
      <c r="KE307" s="75"/>
      <c r="KF307" s="75"/>
      <c r="KG307" s="75"/>
      <c r="KH307" s="75"/>
      <c r="KI307" s="75"/>
      <c r="KJ307" s="75"/>
      <c r="KK307" s="75"/>
      <c r="KL307" s="75"/>
      <c r="KM307" s="75"/>
      <c r="KN307" s="75"/>
      <c r="KO307" s="75"/>
      <c r="KP307" s="75"/>
      <c r="KQ307" s="75"/>
      <c r="KR307" s="75"/>
      <c r="KS307" s="75"/>
      <c r="KT307" s="75"/>
      <c r="KU307" s="75"/>
      <c r="KV307" s="75"/>
      <c r="KW307" s="75"/>
      <c r="KX307" s="75"/>
      <c r="KY307" s="75"/>
      <c r="KZ307" s="75"/>
      <c r="LA307" s="75"/>
      <c r="LB307" s="75"/>
      <c r="LC307" s="75"/>
      <c r="LD307" s="75"/>
      <c r="LE307" s="75"/>
      <c r="LF307" s="75"/>
      <c r="LG307" s="75"/>
      <c r="LH307" s="75"/>
      <c r="LI307" s="75"/>
      <c r="LJ307" s="75"/>
      <c r="LK307" s="75"/>
      <c r="LL307" s="75"/>
      <c r="LM307" s="75"/>
      <c r="LN307" s="75"/>
      <c r="LO307" s="75"/>
      <c r="LP307" s="75"/>
      <c r="LQ307" s="75"/>
      <c r="LR307" s="75"/>
      <c r="LS307" s="75"/>
      <c r="LT307" s="75"/>
      <c r="LU307" s="75"/>
      <c r="LV307" s="75"/>
      <c r="LW307" s="75"/>
      <c r="LX307" s="75"/>
      <c r="LY307" s="75"/>
      <c r="LZ307" s="75"/>
      <c r="MA307" s="75"/>
      <c r="MB307" s="75"/>
      <c r="MC307" s="75"/>
      <c r="MD307" s="75"/>
      <c r="ME307" s="75"/>
      <c r="MF307" s="75"/>
      <c r="MG307" s="75"/>
      <c r="MH307" s="75"/>
      <c r="MI307" s="75"/>
      <c r="MJ307" s="75"/>
      <c r="MK307" s="75"/>
      <c r="ML307" s="75"/>
      <c r="MM307" s="75"/>
      <c r="MN307" s="75"/>
      <c r="MO307" s="75"/>
      <c r="MP307" s="75"/>
      <c r="MQ307" s="75"/>
      <c r="MR307" s="75"/>
      <c r="MS307" s="75"/>
      <c r="MT307" s="75"/>
      <c r="MU307" s="75"/>
      <c r="MV307" s="75"/>
      <c r="MW307" s="75"/>
      <c r="MX307" s="75"/>
      <c r="MY307" s="75"/>
      <c r="MZ307" s="75"/>
      <c r="NA307" s="75"/>
      <c r="NB307" s="75"/>
      <c r="NC307" s="75"/>
      <c r="ND307" s="75"/>
      <c r="NE307" s="75"/>
      <c r="NF307" s="75"/>
      <c r="NG307" s="75"/>
      <c r="NH307" s="75"/>
      <c r="NI307" s="75"/>
      <c r="NJ307" s="75"/>
      <c r="NK307" s="75"/>
      <c r="NL307" s="75"/>
      <c r="NM307" s="75"/>
      <c r="NN307" s="75"/>
      <c r="NO307" s="75"/>
      <c r="NP307" s="75"/>
      <c r="NQ307" s="75"/>
      <c r="NR307" s="75"/>
      <c r="NS307" s="75"/>
      <c r="NT307" s="75"/>
      <c r="NU307" s="75"/>
      <c r="NV307" s="75"/>
      <c r="NW307" s="75"/>
      <c r="NX307" s="75"/>
      <c r="NY307" s="75"/>
      <c r="NZ307" s="75"/>
      <c r="OA307" s="75"/>
      <c r="OB307" s="75"/>
      <c r="OC307" s="75"/>
      <c r="OD307" s="75"/>
      <c r="OE307" s="75"/>
      <c r="OF307" s="75"/>
      <c r="OG307" s="75"/>
      <c r="OH307" s="75"/>
      <c r="OI307" s="75"/>
      <c r="OJ307" s="75"/>
      <c r="OK307" s="75"/>
      <c r="OL307" s="75"/>
      <c r="OM307" s="75"/>
      <c r="ON307" s="75"/>
      <c r="OO307" s="75"/>
      <c r="OP307" s="75"/>
      <c r="OQ307" s="75"/>
      <c r="OR307" s="75"/>
      <c r="OS307" s="75"/>
      <c r="OT307" s="75"/>
      <c r="OU307" s="75"/>
      <c r="OV307" s="75"/>
      <c r="OW307" s="75"/>
      <c r="OX307" s="75"/>
      <c r="OY307" s="75"/>
      <c r="OZ307" s="75"/>
      <c r="PA307" s="75"/>
      <c r="PB307" s="75"/>
      <c r="PC307" s="75"/>
      <c r="PD307" s="75"/>
      <c r="PE307" s="75"/>
      <c r="PF307" s="75"/>
      <c r="PG307" s="75"/>
      <c r="PH307" s="75"/>
      <c r="PI307" s="75"/>
      <c r="PJ307" s="75"/>
      <c r="PK307" s="75"/>
      <c r="PL307" s="75"/>
      <c r="PM307" s="75"/>
      <c r="PN307" s="75"/>
      <c r="PO307" s="75"/>
      <c r="PP307" s="75"/>
      <c r="PQ307" s="75"/>
      <c r="PR307" s="75"/>
      <c r="PS307" s="75"/>
      <c r="PT307" s="75"/>
      <c r="PU307" s="75"/>
      <c r="PV307" s="75"/>
      <c r="PW307" s="75"/>
      <c r="PX307" s="75"/>
      <c r="PY307" s="75"/>
      <c r="PZ307" s="75"/>
      <c r="QA307" s="75"/>
      <c r="QB307" s="75"/>
      <c r="QC307" s="75"/>
      <c r="QD307" s="75"/>
      <c r="QE307" s="75"/>
      <c r="QF307" s="75"/>
      <c r="QG307" s="75"/>
      <c r="QH307" s="75"/>
      <c r="QI307" s="75"/>
      <c r="QJ307" s="75"/>
      <c r="QK307" s="75"/>
      <c r="QL307" s="75"/>
      <c r="QM307" s="75"/>
      <c r="QN307" s="75"/>
      <c r="QO307" s="75"/>
      <c r="QP307" s="75"/>
      <c r="QQ307" s="75"/>
      <c r="QR307" s="75"/>
      <c r="QS307" s="75"/>
      <c r="QT307" s="75"/>
      <c r="QU307" s="75"/>
      <c r="QV307" s="75"/>
      <c r="QW307" s="75"/>
      <c r="QX307" s="75"/>
      <c r="QY307" s="75"/>
      <c r="QZ307" s="75"/>
      <c r="RA307" s="75"/>
      <c r="RB307" s="75"/>
      <c r="RC307" s="75"/>
      <c r="RD307" s="75"/>
      <c r="RE307" s="75"/>
      <c r="RF307" s="75"/>
      <c r="RG307" s="75"/>
      <c r="RH307" s="75"/>
      <c r="RI307" s="75"/>
      <c r="RJ307" s="75"/>
      <c r="RK307" s="75"/>
      <c r="RL307" s="75"/>
      <c r="RM307" s="75"/>
      <c r="RN307" s="75"/>
      <c r="RO307" s="75"/>
      <c r="RP307" s="75"/>
      <c r="RQ307" s="75"/>
      <c r="RR307" s="75"/>
      <c r="RS307" s="75"/>
      <c r="RT307" s="75"/>
      <c r="RU307" s="75"/>
      <c r="RV307" s="75"/>
      <c r="RW307" s="75"/>
      <c r="RX307" s="75"/>
      <c r="RY307" s="75"/>
      <c r="RZ307" s="75"/>
      <c r="SA307" s="75"/>
      <c r="SB307" s="75"/>
      <c r="SC307" s="75"/>
      <c r="SD307" s="75"/>
      <c r="SE307" s="75"/>
    </row>
    <row r="308" spans="50:499" s="4" customFormat="1" x14ac:dyDescent="0.2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c r="FS308" s="75"/>
      <c r="FT308" s="75"/>
      <c r="FU308" s="75"/>
      <c r="FV308" s="75"/>
      <c r="FW308" s="75"/>
      <c r="FX308" s="75"/>
      <c r="FY308" s="75"/>
      <c r="FZ308" s="75"/>
      <c r="GA308" s="75"/>
      <c r="GB308" s="75"/>
      <c r="GC308" s="75"/>
      <c r="GD308" s="75"/>
      <c r="GE308" s="75"/>
      <c r="GF308" s="75"/>
      <c r="GG308" s="75"/>
      <c r="GH308" s="75"/>
      <c r="GI308" s="75"/>
      <c r="GJ308" s="75"/>
      <c r="GK308" s="75"/>
      <c r="GL308" s="75"/>
      <c r="GM308" s="75"/>
      <c r="GN308" s="75"/>
      <c r="GO308" s="75"/>
      <c r="GP308" s="75"/>
      <c r="GQ308" s="75"/>
      <c r="GR308" s="75"/>
      <c r="GS308" s="75"/>
      <c r="GT308" s="75"/>
      <c r="GU308" s="75"/>
      <c r="GV308" s="75"/>
      <c r="GW308" s="75"/>
      <c r="GX308" s="75"/>
      <c r="GY308" s="75"/>
      <c r="GZ308" s="75"/>
      <c r="HA308" s="75"/>
      <c r="HB308" s="75"/>
      <c r="HC308" s="75"/>
      <c r="HD308" s="75"/>
      <c r="HE308" s="75"/>
      <c r="HF308" s="75"/>
      <c r="HG308" s="75"/>
      <c r="HH308" s="75"/>
      <c r="HI308" s="75"/>
      <c r="HJ308" s="75"/>
      <c r="HK308" s="75"/>
      <c r="HL308" s="75"/>
      <c r="HM308" s="75"/>
      <c r="HN308" s="75"/>
      <c r="HO308" s="75"/>
      <c r="HP308" s="75"/>
      <c r="HQ308" s="75"/>
      <c r="HR308" s="75"/>
      <c r="HS308" s="75"/>
      <c r="HT308" s="75"/>
      <c r="HU308" s="75"/>
      <c r="HV308" s="75"/>
      <c r="HW308" s="75"/>
      <c r="HX308" s="75"/>
      <c r="HY308" s="75"/>
      <c r="HZ308" s="75"/>
      <c r="IA308" s="75"/>
      <c r="IB308" s="75"/>
      <c r="IC308" s="75"/>
      <c r="ID308" s="75"/>
      <c r="IE308" s="75"/>
      <c r="IF308" s="75"/>
      <c r="IG308" s="75"/>
      <c r="IH308" s="75"/>
      <c r="II308" s="75"/>
      <c r="IJ308" s="75"/>
      <c r="IK308" s="75"/>
      <c r="IL308" s="75"/>
      <c r="IM308" s="75"/>
      <c r="IN308" s="75"/>
      <c r="IO308" s="75"/>
      <c r="IP308" s="75"/>
      <c r="IQ308" s="75"/>
      <c r="IR308" s="75"/>
      <c r="IS308" s="75"/>
      <c r="IT308" s="75"/>
      <c r="IU308" s="75"/>
      <c r="IV308" s="75"/>
      <c r="IW308" s="75"/>
      <c r="IX308" s="75"/>
      <c r="IY308" s="75"/>
      <c r="IZ308" s="75"/>
      <c r="JA308" s="75"/>
      <c r="JB308" s="75"/>
      <c r="JC308" s="75"/>
      <c r="JD308" s="75"/>
      <c r="JE308" s="75"/>
      <c r="JF308" s="75"/>
      <c r="JG308" s="75"/>
      <c r="JH308" s="75"/>
      <c r="JI308" s="75"/>
      <c r="JJ308" s="75"/>
      <c r="JK308" s="75"/>
      <c r="JL308" s="75"/>
      <c r="JM308" s="75"/>
      <c r="JN308" s="75"/>
      <c r="JO308" s="75"/>
      <c r="JP308" s="75"/>
      <c r="JQ308" s="75"/>
      <c r="JR308" s="75"/>
      <c r="JS308" s="75"/>
      <c r="JT308" s="75"/>
      <c r="JU308" s="75"/>
      <c r="JV308" s="75"/>
      <c r="JW308" s="75"/>
      <c r="JX308" s="75"/>
      <c r="JY308" s="75"/>
      <c r="JZ308" s="75"/>
      <c r="KA308" s="75"/>
      <c r="KB308" s="75"/>
      <c r="KC308" s="75"/>
      <c r="KD308" s="75"/>
      <c r="KE308" s="75"/>
      <c r="KF308" s="75"/>
      <c r="KG308" s="75"/>
      <c r="KH308" s="75"/>
      <c r="KI308" s="75"/>
      <c r="KJ308" s="75"/>
      <c r="KK308" s="75"/>
      <c r="KL308" s="75"/>
      <c r="KM308" s="75"/>
      <c r="KN308" s="75"/>
      <c r="KO308" s="75"/>
      <c r="KP308" s="75"/>
      <c r="KQ308" s="75"/>
      <c r="KR308" s="75"/>
      <c r="KS308" s="75"/>
      <c r="KT308" s="75"/>
      <c r="KU308" s="75"/>
      <c r="KV308" s="75"/>
      <c r="KW308" s="75"/>
      <c r="KX308" s="75"/>
      <c r="KY308" s="75"/>
      <c r="KZ308" s="75"/>
      <c r="LA308" s="75"/>
      <c r="LB308" s="75"/>
      <c r="LC308" s="75"/>
      <c r="LD308" s="75"/>
      <c r="LE308" s="75"/>
      <c r="LF308" s="75"/>
      <c r="LG308" s="75"/>
      <c r="LH308" s="75"/>
      <c r="LI308" s="75"/>
      <c r="LJ308" s="75"/>
      <c r="LK308" s="75"/>
      <c r="LL308" s="75"/>
      <c r="LM308" s="75"/>
      <c r="LN308" s="75"/>
      <c r="LO308" s="75"/>
      <c r="LP308" s="75"/>
      <c r="LQ308" s="75"/>
      <c r="LR308" s="75"/>
      <c r="LS308" s="75"/>
      <c r="LT308" s="75"/>
      <c r="LU308" s="75"/>
      <c r="LV308" s="75"/>
      <c r="LW308" s="75"/>
      <c r="LX308" s="75"/>
      <c r="LY308" s="75"/>
      <c r="LZ308" s="75"/>
      <c r="MA308" s="75"/>
      <c r="MB308" s="75"/>
      <c r="MC308" s="75"/>
      <c r="MD308" s="75"/>
      <c r="ME308" s="75"/>
      <c r="MF308" s="75"/>
      <c r="MG308" s="75"/>
      <c r="MH308" s="75"/>
      <c r="MI308" s="75"/>
      <c r="MJ308" s="75"/>
      <c r="MK308" s="75"/>
      <c r="ML308" s="75"/>
      <c r="MM308" s="75"/>
      <c r="MN308" s="75"/>
      <c r="MO308" s="75"/>
      <c r="MP308" s="75"/>
      <c r="MQ308" s="75"/>
      <c r="MR308" s="75"/>
      <c r="MS308" s="75"/>
      <c r="MT308" s="75"/>
      <c r="MU308" s="75"/>
      <c r="MV308" s="75"/>
      <c r="MW308" s="75"/>
      <c r="MX308" s="75"/>
      <c r="MY308" s="75"/>
      <c r="MZ308" s="75"/>
      <c r="NA308" s="75"/>
      <c r="NB308" s="75"/>
      <c r="NC308" s="75"/>
      <c r="ND308" s="75"/>
      <c r="NE308" s="75"/>
      <c r="NF308" s="75"/>
      <c r="NG308" s="75"/>
      <c r="NH308" s="75"/>
      <c r="NI308" s="75"/>
      <c r="NJ308" s="75"/>
      <c r="NK308" s="75"/>
      <c r="NL308" s="75"/>
      <c r="NM308" s="75"/>
      <c r="NN308" s="75"/>
      <c r="NO308" s="75"/>
      <c r="NP308" s="75"/>
      <c r="NQ308" s="75"/>
      <c r="NR308" s="75"/>
      <c r="NS308" s="75"/>
      <c r="NT308" s="75"/>
      <c r="NU308" s="75"/>
      <c r="NV308" s="75"/>
      <c r="NW308" s="75"/>
      <c r="NX308" s="75"/>
      <c r="NY308" s="75"/>
      <c r="NZ308" s="75"/>
      <c r="OA308" s="75"/>
      <c r="OB308" s="75"/>
      <c r="OC308" s="75"/>
      <c r="OD308" s="75"/>
      <c r="OE308" s="75"/>
      <c r="OF308" s="75"/>
      <c r="OG308" s="75"/>
      <c r="OH308" s="75"/>
      <c r="OI308" s="75"/>
      <c r="OJ308" s="75"/>
      <c r="OK308" s="75"/>
      <c r="OL308" s="75"/>
      <c r="OM308" s="75"/>
      <c r="ON308" s="75"/>
      <c r="OO308" s="75"/>
      <c r="OP308" s="75"/>
      <c r="OQ308" s="75"/>
      <c r="OR308" s="75"/>
      <c r="OS308" s="75"/>
      <c r="OT308" s="75"/>
      <c r="OU308" s="75"/>
      <c r="OV308" s="75"/>
      <c r="OW308" s="75"/>
      <c r="OX308" s="75"/>
      <c r="OY308" s="75"/>
      <c r="OZ308" s="75"/>
      <c r="PA308" s="75"/>
      <c r="PB308" s="75"/>
      <c r="PC308" s="75"/>
      <c r="PD308" s="75"/>
      <c r="PE308" s="75"/>
      <c r="PF308" s="75"/>
      <c r="PG308" s="75"/>
      <c r="PH308" s="75"/>
      <c r="PI308" s="75"/>
      <c r="PJ308" s="75"/>
      <c r="PK308" s="75"/>
      <c r="PL308" s="75"/>
      <c r="PM308" s="75"/>
      <c r="PN308" s="75"/>
      <c r="PO308" s="75"/>
      <c r="PP308" s="75"/>
      <c r="PQ308" s="75"/>
      <c r="PR308" s="75"/>
      <c r="PS308" s="75"/>
      <c r="PT308" s="75"/>
      <c r="PU308" s="75"/>
      <c r="PV308" s="75"/>
      <c r="PW308" s="75"/>
      <c r="PX308" s="75"/>
      <c r="PY308" s="75"/>
      <c r="PZ308" s="75"/>
      <c r="QA308" s="75"/>
      <c r="QB308" s="75"/>
      <c r="QC308" s="75"/>
      <c r="QD308" s="75"/>
      <c r="QE308" s="75"/>
      <c r="QF308" s="75"/>
      <c r="QG308" s="75"/>
      <c r="QH308" s="75"/>
      <c r="QI308" s="75"/>
      <c r="QJ308" s="75"/>
      <c r="QK308" s="75"/>
      <c r="QL308" s="75"/>
      <c r="QM308" s="75"/>
      <c r="QN308" s="75"/>
      <c r="QO308" s="75"/>
      <c r="QP308" s="75"/>
      <c r="QQ308" s="75"/>
      <c r="QR308" s="75"/>
      <c r="QS308" s="75"/>
      <c r="QT308" s="75"/>
      <c r="QU308" s="75"/>
      <c r="QV308" s="75"/>
      <c r="QW308" s="75"/>
      <c r="QX308" s="75"/>
      <c r="QY308" s="75"/>
      <c r="QZ308" s="75"/>
      <c r="RA308" s="75"/>
      <c r="RB308" s="75"/>
      <c r="RC308" s="75"/>
      <c r="RD308" s="75"/>
      <c r="RE308" s="75"/>
      <c r="RF308" s="75"/>
      <c r="RG308" s="75"/>
      <c r="RH308" s="75"/>
      <c r="RI308" s="75"/>
      <c r="RJ308" s="75"/>
      <c r="RK308" s="75"/>
      <c r="RL308" s="75"/>
      <c r="RM308" s="75"/>
      <c r="RN308" s="75"/>
      <c r="RO308" s="75"/>
      <c r="RP308" s="75"/>
      <c r="RQ308" s="75"/>
      <c r="RR308" s="75"/>
      <c r="RS308" s="75"/>
      <c r="RT308" s="75"/>
      <c r="RU308" s="75"/>
      <c r="RV308" s="75"/>
      <c r="RW308" s="75"/>
      <c r="RX308" s="75"/>
      <c r="RY308" s="75"/>
      <c r="RZ308" s="75"/>
      <c r="SA308" s="75"/>
      <c r="SB308" s="75"/>
      <c r="SC308" s="75"/>
      <c r="SD308" s="75"/>
      <c r="SE308" s="75"/>
    </row>
    <row r="309" spans="50:499" s="4" customFormat="1" x14ac:dyDescent="0.2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75"/>
      <c r="CY309" s="75"/>
      <c r="CZ309" s="75"/>
      <c r="DA309" s="75"/>
      <c r="DB309" s="75"/>
      <c r="DC309" s="75"/>
      <c r="DD309" s="75"/>
      <c r="DE309" s="75"/>
      <c r="DF309" s="75"/>
      <c r="DG309" s="75"/>
      <c r="DH309" s="75"/>
      <c r="DI309" s="75"/>
      <c r="DJ309" s="75"/>
      <c r="DK309" s="75"/>
      <c r="DL309" s="75"/>
      <c r="DM309" s="75"/>
      <c r="DN309" s="75"/>
      <c r="DO309" s="75"/>
      <c r="DP309" s="75"/>
      <c r="DQ309" s="75"/>
      <c r="DR309" s="75"/>
      <c r="DS309" s="75"/>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5"/>
      <c r="EU309" s="75"/>
      <c r="EV309" s="75"/>
      <c r="EW309" s="75"/>
      <c r="EX309" s="75"/>
      <c r="EY309" s="75"/>
      <c r="EZ309" s="75"/>
      <c r="FA309" s="75"/>
      <c r="FB309" s="75"/>
      <c r="FC309" s="75"/>
      <c r="FD309" s="75"/>
      <c r="FE309" s="75"/>
      <c r="FF309" s="75"/>
      <c r="FG309" s="75"/>
      <c r="FH309" s="75"/>
      <c r="FI309" s="75"/>
      <c r="FJ309" s="75"/>
      <c r="FK309" s="75"/>
      <c r="FL309" s="75"/>
      <c r="FM309" s="75"/>
      <c r="FN309" s="75"/>
      <c r="FO309" s="75"/>
      <c r="FP309" s="75"/>
      <c r="FQ309" s="75"/>
      <c r="FR309" s="75"/>
      <c r="FS309" s="75"/>
      <c r="FT309" s="75"/>
      <c r="FU309" s="75"/>
      <c r="FV309" s="75"/>
      <c r="FW309" s="75"/>
      <c r="FX309" s="75"/>
      <c r="FY309" s="75"/>
      <c r="FZ309" s="75"/>
      <c r="GA309" s="75"/>
      <c r="GB309" s="75"/>
      <c r="GC309" s="75"/>
      <c r="GD309" s="75"/>
      <c r="GE309" s="75"/>
      <c r="GF309" s="75"/>
      <c r="GG309" s="75"/>
      <c r="GH309" s="75"/>
      <c r="GI309" s="75"/>
      <c r="GJ309" s="75"/>
      <c r="GK309" s="75"/>
      <c r="GL309" s="75"/>
      <c r="GM309" s="75"/>
      <c r="GN309" s="75"/>
      <c r="GO309" s="75"/>
      <c r="GP309" s="75"/>
      <c r="GQ309" s="75"/>
      <c r="GR309" s="75"/>
      <c r="GS309" s="75"/>
      <c r="GT309" s="75"/>
      <c r="GU309" s="75"/>
      <c r="GV309" s="75"/>
      <c r="GW309" s="75"/>
      <c r="GX309" s="75"/>
      <c r="GY309" s="75"/>
      <c r="GZ309" s="75"/>
      <c r="HA309" s="75"/>
      <c r="HB309" s="75"/>
      <c r="HC309" s="75"/>
      <c r="HD309" s="75"/>
      <c r="HE309" s="75"/>
      <c r="HF309" s="75"/>
      <c r="HG309" s="75"/>
      <c r="HH309" s="75"/>
      <c r="HI309" s="75"/>
      <c r="HJ309" s="75"/>
      <c r="HK309" s="75"/>
      <c r="HL309" s="75"/>
      <c r="HM309" s="75"/>
      <c r="HN309" s="75"/>
      <c r="HO309" s="75"/>
      <c r="HP309" s="75"/>
      <c r="HQ309" s="75"/>
      <c r="HR309" s="75"/>
      <c r="HS309" s="75"/>
      <c r="HT309" s="75"/>
      <c r="HU309" s="75"/>
      <c r="HV309" s="75"/>
      <c r="HW309" s="75"/>
      <c r="HX309" s="75"/>
      <c r="HY309" s="75"/>
      <c r="HZ309" s="75"/>
      <c r="IA309" s="75"/>
      <c r="IB309" s="75"/>
      <c r="IC309" s="75"/>
      <c r="ID309" s="75"/>
      <c r="IE309" s="75"/>
      <c r="IF309" s="75"/>
      <c r="IG309" s="75"/>
      <c r="IH309" s="75"/>
      <c r="II309" s="75"/>
      <c r="IJ309" s="75"/>
      <c r="IK309" s="75"/>
      <c r="IL309" s="75"/>
      <c r="IM309" s="75"/>
      <c r="IN309" s="75"/>
      <c r="IO309" s="75"/>
      <c r="IP309" s="75"/>
      <c r="IQ309" s="75"/>
      <c r="IR309" s="75"/>
      <c r="IS309" s="75"/>
      <c r="IT309" s="75"/>
      <c r="IU309" s="75"/>
      <c r="IV309" s="75"/>
      <c r="IW309" s="75"/>
      <c r="IX309" s="75"/>
      <c r="IY309" s="75"/>
      <c r="IZ309" s="75"/>
      <c r="JA309" s="75"/>
      <c r="JB309" s="75"/>
      <c r="JC309" s="75"/>
      <c r="JD309" s="75"/>
      <c r="JE309" s="75"/>
      <c r="JF309" s="75"/>
      <c r="JG309" s="75"/>
      <c r="JH309" s="75"/>
      <c r="JI309" s="75"/>
      <c r="JJ309" s="75"/>
      <c r="JK309" s="75"/>
      <c r="JL309" s="75"/>
      <c r="JM309" s="75"/>
      <c r="JN309" s="75"/>
      <c r="JO309" s="75"/>
      <c r="JP309" s="75"/>
      <c r="JQ309" s="75"/>
      <c r="JR309" s="75"/>
      <c r="JS309" s="75"/>
      <c r="JT309" s="75"/>
      <c r="JU309" s="75"/>
      <c r="JV309" s="75"/>
      <c r="JW309" s="75"/>
      <c r="JX309" s="75"/>
      <c r="JY309" s="75"/>
      <c r="JZ309" s="75"/>
      <c r="KA309" s="75"/>
      <c r="KB309" s="75"/>
      <c r="KC309" s="75"/>
      <c r="KD309" s="75"/>
      <c r="KE309" s="75"/>
      <c r="KF309" s="75"/>
      <c r="KG309" s="75"/>
      <c r="KH309" s="75"/>
      <c r="KI309" s="75"/>
      <c r="KJ309" s="75"/>
      <c r="KK309" s="75"/>
      <c r="KL309" s="75"/>
      <c r="KM309" s="75"/>
      <c r="KN309" s="75"/>
      <c r="KO309" s="75"/>
      <c r="KP309" s="75"/>
      <c r="KQ309" s="75"/>
      <c r="KR309" s="75"/>
      <c r="KS309" s="75"/>
      <c r="KT309" s="75"/>
      <c r="KU309" s="75"/>
      <c r="KV309" s="75"/>
      <c r="KW309" s="75"/>
      <c r="KX309" s="75"/>
      <c r="KY309" s="75"/>
      <c r="KZ309" s="75"/>
      <c r="LA309" s="75"/>
      <c r="LB309" s="75"/>
      <c r="LC309" s="75"/>
      <c r="LD309" s="75"/>
      <c r="LE309" s="75"/>
      <c r="LF309" s="75"/>
      <c r="LG309" s="75"/>
      <c r="LH309" s="75"/>
      <c r="LI309" s="75"/>
      <c r="LJ309" s="75"/>
      <c r="LK309" s="75"/>
      <c r="LL309" s="75"/>
      <c r="LM309" s="75"/>
      <c r="LN309" s="75"/>
      <c r="LO309" s="75"/>
      <c r="LP309" s="75"/>
      <c r="LQ309" s="75"/>
      <c r="LR309" s="75"/>
      <c r="LS309" s="75"/>
      <c r="LT309" s="75"/>
      <c r="LU309" s="75"/>
      <c r="LV309" s="75"/>
      <c r="LW309" s="75"/>
      <c r="LX309" s="75"/>
      <c r="LY309" s="75"/>
      <c r="LZ309" s="75"/>
      <c r="MA309" s="75"/>
      <c r="MB309" s="75"/>
      <c r="MC309" s="75"/>
      <c r="MD309" s="75"/>
      <c r="ME309" s="75"/>
      <c r="MF309" s="75"/>
      <c r="MG309" s="75"/>
      <c r="MH309" s="75"/>
      <c r="MI309" s="75"/>
      <c r="MJ309" s="75"/>
      <c r="MK309" s="75"/>
      <c r="ML309" s="75"/>
      <c r="MM309" s="75"/>
      <c r="MN309" s="75"/>
      <c r="MO309" s="75"/>
      <c r="MP309" s="75"/>
      <c r="MQ309" s="75"/>
      <c r="MR309" s="75"/>
      <c r="MS309" s="75"/>
      <c r="MT309" s="75"/>
      <c r="MU309" s="75"/>
      <c r="MV309" s="75"/>
      <c r="MW309" s="75"/>
      <c r="MX309" s="75"/>
      <c r="MY309" s="75"/>
      <c r="MZ309" s="75"/>
      <c r="NA309" s="75"/>
      <c r="NB309" s="75"/>
      <c r="NC309" s="75"/>
      <c r="ND309" s="75"/>
      <c r="NE309" s="75"/>
      <c r="NF309" s="75"/>
      <c r="NG309" s="75"/>
      <c r="NH309" s="75"/>
      <c r="NI309" s="75"/>
      <c r="NJ309" s="75"/>
      <c r="NK309" s="75"/>
      <c r="NL309" s="75"/>
      <c r="NM309" s="75"/>
      <c r="NN309" s="75"/>
      <c r="NO309" s="75"/>
      <c r="NP309" s="75"/>
      <c r="NQ309" s="75"/>
      <c r="NR309" s="75"/>
      <c r="NS309" s="75"/>
      <c r="NT309" s="75"/>
      <c r="NU309" s="75"/>
      <c r="NV309" s="75"/>
      <c r="NW309" s="75"/>
      <c r="NX309" s="75"/>
      <c r="NY309" s="75"/>
      <c r="NZ309" s="75"/>
      <c r="OA309" s="75"/>
      <c r="OB309" s="75"/>
      <c r="OC309" s="75"/>
      <c r="OD309" s="75"/>
      <c r="OE309" s="75"/>
      <c r="OF309" s="75"/>
      <c r="OG309" s="75"/>
      <c r="OH309" s="75"/>
      <c r="OI309" s="75"/>
      <c r="OJ309" s="75"/>
      <c r="OK309" s="75"/>
      <c r="OL309" s="75"/>
      <c r="OM309" s="75"/>
      <c r="ON309" s="75"/>
      <c r="OO309" s="75"/>
      <c r="OP309" s="75"/>
      <c r="OQ309" s="75"/>
      <c r="OR309" s="75"/>
      <c r="OS309" s="75"/>
      <c r="OT309" s="75"/>
      <c r="OU309" s="75"/>
      <c r="OV309" s="75"/>
      <c r="OW309" s="75"/>
      <c r="OX309" s="75"/>
      <c r="OY309" s="75"/>
      <c r="OZ309" s="75"/>
      <c r="PA309" s="75"/>
      <c r="PB309" s="75"/>
      <c r="PC309" s="75"/>
      <c r="PD309" s="75"/>
      <c r="PE309" s="75"/>
      <c r="PF309" s="75"/>
      <c r="PG309" s="75"/>
      <c r="PH309" s="75"/>
      <c r="PI309" s="75"/>
      <c r="PJ309" s="75"/>
      <c r="PK309" s="75"/>
      <c r="PL309" s="75"/>
      <c r="PM309" s="75"/>
      <c r="PN309" s="75"/>
      <c r="PO309" s="75"/>
      <c r="PP309" s="75"/>
      <c r="PQ309" s="75"/>
      <c r="PR309" s="75"/>
      <c r="PS309" s="75"/>
      <c r="PT309" s="75"/>
      <c r="PU309" s="75"/>
      <c r="PV309" s="75"/>
      <c r="PW309" s="75"/>
      <c r="PX309" s="75"/>
      <c r="PY309" s="75"/>
      <c r="PZ309" s="75"/>
      <c r="QA309" s="75"/>
      <c r="QB309" s="75"/>
      <c r="QC309" s="75"/>
      <c r="QD309" s="75"/>
      <c r="QE309" s="75"/>
      <c r="QF309" s="75"/>
      <c r="QG309" s="75"/>
      <c r="QH309" s="75"/>
      <c r="QI309" s="75"/>
      <c r="QJ309" s="75"/>
      <c r="QK309" s="75"/>
      <c r="QL309" s="75"/>
      <c r="QM309" s="75"/>
      <c r="QN309" s="75"/>
      <c r="QO309" s="75"/>
      <c r="QP309" s="75"/>
      <c r="QQ309" s="75"/>
      <c r="QR309" s="75"/>
      <c r="QS309" s="75"/>
      <c r="QT309" s="75"/>
      <c r="QU309" s="75"/>
      <c r="QV309" s="75"/>
      <c r="QW309" s="75"/>
      <c r="QX309" s="75"/>
      <c r="QY309" s="75"/>
      <c r="QZ309" s="75"/>
      <c r="RA309" s="75"/>
      <c r="RB309" s="75"/>
      <c r="RC309" s="75"/>
      <c r="RD309" s="75"/>
      <c r="RE309" s="75"/>
      <c r="RF309" s="75"/>
      <c r="RG309" s="75"/>
      <c r="RH309" s="75"/>
      <c r="RI309" s="75"/>
      <c r="RJ309" s="75"/>
      <c r="RK309" s="75"/>
      <c r="RL309" s="75"/>
      <c r="RM309" s="75"/>
      <c r="RN309" s="75"/>
      <c r="RO309" s="75"/>
      <c r="RP309" s="75"/>
      <c r="RQ309" s="75"/>
      <c r="RR309" s="75"/>
      <c r="RS309" s="75"/>
      <c r="RT309" s="75"/>
      <c r="RU309" s="75"/>
      <c r="RV309" s="75"/>
      <c r="RW309" s="75"/>
      <c r="RX309" s="75"/>
      <c r="RY309" s="75"/>
      <c r="RZ309" s="75"/>
      <c r="SA309" s="75"/>
      <c r="SB309" s="75"/>
      <c r="SC309" s="75"/>
      <c r="SD309" s="75"/>
      <c r="SE309" s="75"/>
    </row>
    <row r="310" spans="50:499" s="4" customFormat="1" x14ac:dyDescent="0.2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75"/>
      <c r="OF310" s="75"/>
      <c r="OG310" s="75"/>
      <c r="OH310" s="75"/>
      <c r="OI310" s="75"/>
      <c r="OJ310" s="75"/>
      <c r="OK310" s="75"/>
      <c r="OL310" s="75"/>
      <c r="OM310" s="75"/>
      <c r="ON310" s="75"/>
      <c r="OO310" s="75"/>
      <c r="OP310" s="75"/>
      <c r="OQ310" s="75"/>
      <c r="OR310" s="75"/>
      <c r="OS310" s="75"/>
      <c r="OT310" s="75"/>
      <c r="OU310" s="75"/>
      <c r="OV310" s="75"/>
      <c r="OW310" s="75"/>
      <c r="OX310" s="75"/>
      <c r="OY310" s="75"/>
      <c r="OZ310" s="75"/>
      <c r="PA310" s="75"/>
      <c r="PB310" s="75"/>
      <c r="PC310" s="75"/>
      <c r="PD310" s="75"/>
      <c r="PE310" s="75"/>
      <c r="PF310" s="75"/>
      <c r="PG310" s="75"/>
      <c r="PH310" s="75"/>
      <c r="PI310" s="75"/>
      <c r="PJ310" s="75"/>
      <c r="PK310" s="75"/>
      <c r="PL310" s="75"/>
      <c r="PM310" s="75"/>
      <c r="PN310" s="75"/>
      <c r="PO310" s="75"/>
      <c r="PP310" s="75"/>
      <c r="PQ310" s="75"/>
      <c r="PR310" s="75"/>
      <c r="PS310" s="75"/>
      <c r="PT310" s="75"/>
      <c r="PU310" s="75"/>
      <c r="PV310" s="75"/>
      <c r="PW310" s="75"/>
      <c r="PX310" s="75"/>
      <c r="PY310" s="75"/>
      <c r="PZ310" s="75"/>
      <c r="QA310" s="75"/>
      <c r="QB310" s="75"/>
      <c r="QC310" s="75"/>
      <c r="QD310" s="75"/>
      <c r="QE310" s="75"/>
      <c r="QF310" s="75"/>
      <c r="QG310" s="75"/>
      <c r="QH310" s="75"/>
      <c r="QI310" s="75"/>
      <c r="QJ310" s="75"/>
      <c r="QK310" s="75"/>
      <c r="QL310" s="75"/>
      <c r="QM310" s="75"/>
      <c r="QN310" s="75"/>
      <c r="QO310" s="75"/>
      <c r="QP310" s="75"/>
      <c r="QQ310" s="75"/>
      <c r="QR310" s="75"/>
      <c r="QS310" s="75"/>
      <c r="QT310" s="75"/>
      <c r="QU310" s="75"/>
      <c r="QV310" s="75"/>
      <c r="QW310" s="75"/>
      <c r="QX310" s="75"/>
      <c r="QY310" s="75"/>
      <c r="QZ310" s="75"/>
      <c r="RA310" s="75"/>
      <c r="RB310" s="75"/>
      <c r="RC310" s="75"/>
      <c r="RD310" s="75"/>
      <c r="RE310" s="75"/>
      <c r="RF310" s="75"/>
      <c r="RG310" s="75"/>
      <c r="RH310" s="75"/>
      <c r="RI310" s="75"/>
      <c r="RJ310" s="75"/>
      <c r="RK310" s="75"/>
      <c r="RL310" s="75"/>
      <c r="RM310" s="75"/>
      <c r="RN310" s="75"/>
      <c r="RO310" s="75"/>
      <c r="RP310" s="75"/>
      <c r="RQ310" s="75"/>
      <c r="RR310" s="75"/>
      <c r="RS310" s="75"/>
      <c r="RT310" s="75"/>
      <c r="RU310" s="75"/>
      <c r="RV310" s="75"/>
      <c r="RW310" s="75"/>
      <c r="RX310" s="75"/>
      <c r="RY310" s="75"/>
      <c r="RZ310" s="75"/>
      <c r="SA310" s="75"/>
      <c r="SB310" s="75"/>
      <c r="SC310" s="75"/>
      <c r="SD310" s="75"/>
      <c r="SE310" s="75"/>
    </row>
    <row r="311" spans="50:499" s="4" customFormat="1" x14ac:dyDescent="0.2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75"/>
      <c r="CX311" s="75"/>
      <c r="CY311" s="75"/>
      <c r="CZ311" s="75"/>
      <c r="DA311" s="75"/>
      <c r="DB311" s="75"/>
      <c r="DC311" s="75"/>
      <c r="DD311" s="75"/>
      <c r="DE311" s="75"/>
      <c r="DF311" s="75"/>
      <c r="DG311" s="75"/>
      <c r="DH311" s="75"/>
      <c r="DI311" s="75"/>
      <c r="DJ311" s="75"/>
      <c r="DK311" s="75"/>
      <c r="DL311" s="75"/>
      <c r="DM311" s="75"/>
      <c r="DN311" s="75"/>
      <c r="DO311" s="75"/>
      <c r="DP311" s="75"/>
      <c r="DQ311" s="75"/>
      <c r="DR311" s="75"/>
      <c r="DS311" s="75"/>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5"/>
      <c r="EU311" s="75"/>
      <c r="EV311" s="75"/>
      <c r="EW311" s="75"/>
      <c r="EX311" s="75"/>
      <c r="EY311" s="75"/>
      <c r="EZ311" s="75"/>
      <c r="FA311" s="75"/>
      <c r="FB311" s="75"/>
      <c r="FC311" s="75"/>
      <c r="FD311" s="75"/>
      <c r="FE311" s="75"/>
      <c r="FF311" s="75"/>
      <c r="FG311" s="75"/>
      <c r="FH311" s="75"/>
      <c r="FI311" s="75"/>
      <c r="FJ311" s="75"/>
      <c r="FK311" s="75"/>
      <c r="FL311" s="75"/>
      <c r="FM311" s="75"/>
      <c r="FN311" s="75"/>
      <c r="FO311" s="75"/>
      <c r="FP311" s="75"/>
      <c r="FQ311" s="75"/>
      <c r="FR311" s="75"/>
      <c r="FS311" s="75"/>
      <c r="FT311" s="75"/>
      <c r="FU311" s="75"/>
      <c r="FV311" s="75"/>
      <c r="FW311" s="75"/>
      <c r="FX311" s="75"/>
      <c r="FY311" s="75"/>
      <c r="FZ311" s="75"/>
      <c r="GA311" s="75"/>
      <c r="GB311" s="75"/>
      <c r="GC311" s="75"/>
      <c r="GD311" s="75"/>
      <c r="GE311" s="75"/>
      <c r="GF311" s="75"/>
      <c r="GG311" s="75"/>
      <c r="GH311" s="75"/>
      <c r="GI311" s="75"/>
      <c r="GJ311" s="75"/>
      <c r="GK311" s="75"/>
      <c r="GL311" s="75"/>
      <c r="GM311" s="75"/>
      <c r="GN311" s="75"/>
      <c r="GO311" s="75"/>
      <c r="GP311" s="75"/>
      <c r="GQ311" s="75"/>
      <c r="GR311" s="75"/>
      <c r="GS311" s="75"/>
      <c r="GT311" s="75"/>
      <c r="GU311" s="75"/>
      <c r="GV311" s="75"/>
      <c r="GW311" s="75"/>
      <c r="GX311" s="75"/>
      <c r="GY311" s="75"/>
      <c r="GZ311" s="75"/>
      <c r="HA311" s="75"/>
      <c r="HB311" s="75"/>
      <c r="HC311" s="75"/>
      <c r="HD311" s="75"/>
      <c r="HE311" s="75"/>
      <c r="HF311" s="75"/>
      <c r="HG311" s="75"/>
      <c r="HH311" s="75"/>
      <c r="HI311" s="75"/>
      <c r="HJ311" s="75"/>
      <c r="HK311" s="75"/>
      <c r="HL311" s="75"/>
      <c r="HM311" s="75"/>
      <c r="HN311" s="75"/>
      <c r="HO311" s="75"/>
      <c r="HP311" s="75"/>
      <c r="HQ311" s="75"/>
      <c r="HR311" s="75"/>
      <c r="HS311" s="75"/>
      <c r="HT311" s="75"/>
      <c r="HU311" s="75"/>
      <c r="HV311" s="75"/>
      <c r="HW311" s="75"/>
      <c r="HX311" s="75"/>
      <c r="HY311" s="75"/>
      <c r="HZ311" s="75"/>
      <c r="IA311" s="75"/>
      <c r="IB311" s="75"/>
      <c r="IC311" s="75"/>
      <c r="ID311" s="75"/>
      <c r="IE311" s="75"/>
      <c r="IF311" s="75"/>
      <c r="IG311" s="75"/>
      <c r="IH311" s="75"/>
      <c r="II311" s="75"/>
      <c r="IJ311" s="75"/>
      <c r="IK311" s="75"/>
      <c r="IL311" s="75"/>
      <c r="IM311" s="75"/>
      <c r="IN311" s="75"/>
      <c r="IO311" s="75"/>
      <c r="IP311" s="75"/>
      <c r="IQ311" s="75"/>
      <c r="IR311" s="75"/>
      <c r="IS311" s="75"/>
      <c r="IT311" s="75"/>
      <c r="IU311" s="75"/>
      <c r="IV311" s="75"/>
      <c r="IW311" s="75"/>
      <c r="IX311" s="75"/>
      <c r="IY311" s="75"/>
      <c r="IZ311" s="75"/>
      <c r="JA311" s="75"/>
      <c r="JB311" s="75"/>
      <c r="JC311" s="75"/>
      <c r="JD311" s="75"/>
      <c r="JE311" s="75"/>
      <c r="JF311" s="75"/>
      <c r="JG311" s="75"/>
      <c r="JH311" s="75"/>
      <c r="JI311" s="75"/>
      <c r="JJ311" s="75"/>
      <c r="JK311" s="75"/>
      <c r="JL311" s="75"/>
      <c r="JM311" s="75"/>
      <c r="JN311" s="75"/>
      <c r="JO311" s="75"/>
      <c r="JP311" s="75"/>
      <c r="JQ311" s="75"/>
      <c r="JR311" s="75"/>
      <c r="JS311" s="75"/>
      <c r="JT311" s="75"/>
      <c r="JU311" s="75"/>
      <c r="JV311" s="75"/>
      <c r="JW311" s="75"/>
      <c r="JX311" s="75"/>
      <c r="JY311" s="75"/>
      <c r="JZ311" s="75"/>
      <c r="KA311" s="75"/>
      <c r="KB311" s="75"/>
      <c r="KC311" s="75"/>
      <c r="KD311" s="75"/>
      <c r="KE311" s="75"/>
      <c r="KF311" s="75"/>
      <c r="KG311" s="75"/>
      <c r="KH311" s="75"/>
      <c r="KI311" s="75"/>
      <c r="KJ311" s="75"/>
      <c r="KK311" s="75"/>
      <c r="KL311" s="75"/>
      <c r="KM311" s="75"/>
      <c r="KN311" s="75"/>
      <c r="KO311" s="75"/>
      <c r="KP311" s="75"/>
      <c r="KQ311" s="75"/>
      <c r="KR311" s="75"/>
      <c r="KS311" s="75"/>
      <c r="KT311" s="75"/>
      <c r="KU311" s="75"/>
      <c r="KV311" s="75"/>
      <c r="KW311" s="75"/>
      <c r="KX311" s="75"/>
      <c r="KY311" s="75"/>
      <c r="KZ311" s="75"/>
      <c r="LA311" s="75"/>
      <c r="LB311" s="75"/>
      <c r="LC311" s="75"/>
      <c r="LD311" s="75"/>
      <c r="LE311" s="75"/>
      <c r="LF311" s="75"/>
      <c r="LG311" s="75"/>
      <c r="LH311" s="75"/>
      <c r="LI311" s="75"/>
      <c r="LJ311" s="75"/>
      <c r="LK311" s="75"/>
      <c r="LL311" s="75"/>
      <c r="LM311" s="75"/>
      <c r="LN311" s="75"/>
      <c r="LO311" s="75"/>
      <c r="LP311" s="75"/>
      <c r="LQ311" s="75"/>
      <c r="LR311" s="75"/>
      <c r="LS311" s="75"/>
      <c r="LT311" s="75"/>
      <c r="LU311" s="75"/>
      <c r="LV311" s="75"/>
      <c r="LW311" s="75"/>
      <c r="LX311" s="75"/>
      <c r="LY311" s="75"/>
      <c r="LZ311" s="75"/>
      <c r="MA311" s="75"/>
      <c r="MB311" s="75"/>
      <c r="MC311" s="75"/>
      <c r="MD311" s="75"/>
      <c r="ME311" s="75"/>
      <c r="MF311" s="75"/>
      <c r="MG311" s="75"/>
      <c r="MH311" s="75"/>
      <c r="MI311" s="75"/>
      <c r="MJ311" s="75"/>
      <c r="MK311" s="75"/>
      <c r="ML311" s="75"/>
      <c r="MM311" s="75"/>
      <c r="MN311" s="75"/>
      <c r="MO311" s="75"/>
      <c r="MP311" s="75"/>
      <c r="MQ311" s="75"/>
      <c r="MR311" s="75"/>
      <c r="MS311" s="75"/>
      <c r="MT311" s="75"/>
      <c r="MU311" s="75"/>
      <c r="MV311" s="75"/>
      <c r="MW311" s="75"/>
      <c r="MX311" s="75"/>
      <c r="MY311" s="75"/>
      <c r="MZ311" s="75"/>
      <c r="NA311" s="75"/>
      <c r="NB311" s="75"/>
      <c r="NC311" s="75"/>
      <c r="ND311" s="75"/>
      <c r="NE311" s="75"/>
      <c r="NF311" s="75"/>
      <c r="NG311" s="75"/>
      <c r="NH311" s="75"/>
      <c r="NI311" s="75"/>
      <c r="NJ311" s="75"/>
      <c r="NK311" s="75"/>
      <c r="NL311" s="75"/>
      <c r="NM311" s="75"/>
      <c r="NN311" s="75"/>
      <c r="NO311" s="75"/>
      <c r="NP311" s="75"/>
      <c r="NQ311" s="75"/>
      <c r="NR311" s="75"/>
      <c r="NS311" s="75"/>
      <c r="NT311" s="75"/>
      <c r="NU311" s="75"/>
      <c r="NV311" s="75"/>
      <c r="NW311" s="75"/>
      <c r="NX311" s="75"/>
      <c r="NY311" s="75"/>
      <c r="NZ311" s="75"/>
      <c r="OA311" s="75"/>
      <c r="OB311" s="75"/>
      <c r="OC311" s="75"/>
      <c r="OD311" s="75"/>
      <c r="OE311" s="75"/>
      <c r="OF311" s="75"/>
      <c r="OG311" s="75"/>
      <c r="OH311" s="75"/>
      <c r="OI311" s="75"/>
      <c r="OJ311" s="75"/>
      <c r="OK311" s="75"/>
      <c r="OL311" s="75"/>
      <c r="OM311" s="75"/>
      <c r="ON311" s="75"/>
      <c r="OO311" s="75"/>
      <c r="OP311" s="75"/>
      <c r="OQ311" s="75"/>
      <c r="OR311" s="75"/>
      <c r="OS311" s="75"/>
      <c r="OT311" s="75"/>
      <c r="OU311" s="75"/>
      <c r="OV311" s="75"/>
      <c r="OW311" s="75"/>
      <c r="OX311" s="75"/>
      <c r="OY311" s="75"/>
      <c r="OZ311" s="75"/>
      <c r="PA311" s="75"/>
      <c r="PB311" s="75"/>
      <c r="PC311" s="75"/>
      <c r="PD311" s="75"/>
      <c r="PE311" s="75"/>
      <c r="PF311" s="75"/>
      <c r="PG311" s="75"/>
      <c r="PH311" s="75"/>
      <c r="PI311" s="75"/>
      <c r="PJ311" s="75"/>
      <c r="PK311" s="75"/>
      <c r="PL311" s="75"/>
      <c r="PM311" s="75"/>
      <c r="PN311" s="75"/>
      <c r="PO311" s="75"/>
      <c r="PP311" s="75"/>
      <c r="PQ311" s="75"/>
      <c r="PR311" s="75"/>
      <c r="PS311" s="75"/>
      <c r="PT311" s="75"/>
      <c r="PU311" s="75"/>
      <c r="PV311" s="75"/>
      <c r="PW311" s="75"/>
      <c r="PX311" s="75"/>
      <c r="PY311" s="75"/>
      <c r="PZ311" s="75"/>
      <c r="QA311" s="75"/>
      <c r="QB311" s="75"/>
      <c r="QC311" s="75"/>
      <c r="QD311" s="75"/>
      <c r="QE311" s="75"/>
      <c r="QF311" s="75"/>
      <c r="QG311" s="75"/>
      <c r="QH311" s="75"/>
      <c r="QI311" s="75"/>
      <c r="QJ311" s="75"/>
      <c r="QK311" s="75"/>
      <c r="QL311" s="75"/>
      <c r="QM311" s="75"/>
      <c r="QN311" s="75"/>
      <c r="QO311" s="75"/>
      <c r="QP311" s="75"/>
      <c r="QQ311" s="75"/>
      <c r="QR311" s="75"/>
      <c r="QS311" s="75"/>
      <c r="QT311" s="75"/>
      <c r="QU311" s="75"/>
      <c r="QV311" s="75"/>
      <c r="QW311" s="75"/>
      <c r="QX311" s="75"/>
      <c r="QY311" s="75"/>
      <c r="QZ311" s="75"/>
      <c r="RA311" s="75"/>
      <c r="RB311" s="75"/>
      <c r="RC311" s="75"/>
      <c r="RD311" s="75"/>
      <c r="RE311" s="75"/>
      <c r="RF311" s="75"/>
      <c r="RG311" s="75"/>
      <c r="RH311" s="75"/>
      <c r="RI311" s="75"/>
      <c r="RJ311" s="75"/>
      <c r="RK311" s="75"/>
      <c r="RL311" s="75"/>
      <c r="RM311" s="75"/>
      <c r="RN311" s="75"/>
      <c r="RO311" s="75"/>
      <c r="RP311" s="75"/>
      <c r="RQ311" s="75"/>
      <c r="RR311" s="75"/>
      <c r="RS311" s="75"/>
      <c r="RT311" s="75"/>
      <c r="RU311" s="75"/>
      <c r="RV311" s="75"/>
      <c r="RW311" s="75"/>
      <c r="RX311" s="75"/>
      <c r="RY311" s="75"/>
      <c r="RZ311" s="75"/>
      <c r="SA311" s="75"/>
      <c r="SB311" s="75"/>
      <c r="SC311" s="75"/>
      <c r="SD311" s="75"/>
      <c r="SE311" s="75"/>
    </row>
    <row r="312" spans="50:499" s="4" customFormat="1" x14ac:dyDescent="0.2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75"/>
      <c r="OF312" s="75"/>
      <c r="OG312" s="75"/>
      <c r="OH312" s="75"/>
      <c r="OI312" s="75"/>
      <c r="OJ312" s="75"/>
      <c r="OK312" s="75"/>
      <c r="OL312" s="75"/>
      <c r="OM312" s="75"/>
      <c r="ON312" s="75"/>
      <c r="OO312" s="75"/>
      <c r="OP312" s="75"/>
      <c r="OQ312" s="75"/>
      <c r="OR312" s="75"/>
      <c r="OS312" s="75"/>
      <c r="OT312" s="75"/>
      <c r="OU312" s="75"/>
      <c r="OV312" s="75"/>
      <c r="OW312" s="75"/>
      <c r="OX312" s="75"/>
      <c r="OY312" s="75"/>
      <c r="OZ312" s="75"/>
      <c r="PA312" s="75"/>
      <c r="PB312" s="75"/>
      <c r="PC312" s="75"/>
      <c r="PD312" s="75"/>
      <c r="PE312" s="75"/>
      <c r="PF312" s="75"/>
      <c r="PG312" s="75"/>
      <c r="PH312" s="75"/>
      <c r="PI312" s="75"/>
      <c r="PJ312" s="75"/>
      <c r="PK312" s="75"/>
      <c r="PL312" s="75"/>
      <c r="PM312" s="75"/>
      <c r="PN312" s="75"/>
      <c r="PO312" s="75"/>
      <c r="PP312" s="75"/>
      <c r="PQ312" s="75"/>
      <c r="PR312" s="75"/>
      <c r="PS312" s="75"/>
      <c r="PT312" s="75"/>
      <c r="PU312" s="75"/>
      <c r="PV312" s="75"/>
      <c r="PW312" s="75"/>
      <c r="PX312" s="75"/>
      <c r="PY312" s="75"/>
      <c r="PZ312" s="75"/>
      <c r="QA312" s="75"/>
      <c r="QB312" s="75"/>
      <c r="QC312" s="75"/>
      <c r="QD312" s="75"/>
      <c r="QE312" s="75"/>
      <c r="QF312" s="75"/>
      <c r="QG312" s="75"/>
      <c r="QH312" s="75"/>
      <c r="QI312" s="75"/>
      <c r="QJ312" s="75"/>
      <c r="QK312" s="75"/>
      <c r="QL312" s="75"/>
      <c r="QM312" s="75"/>
      <c r="QN312" s="75"/>
      <c r="QO312" s="75"/>
      <c r="QP312" s="75"/>
      <c r="QQ312" s="75"/>
      <c r="QR312" s="75"/>
      <c r="QS312" s="75"/>
      <c r="QT312" s="75"/>
      <c r="QU312" s="75"/>
      <c r="QV312" s="75"/>
      <c r="QW312" s="75"/>
      <c r="QX312" s="75"/>
      <c r="QY312" s="75"/>
      <c r="QZ312" s="75"/>
      <c r="RA312" s="75"/>
      <c r="RB312" s="75"/>
      <c r="RC312" s="75"/>
      <c r="RD312" s="75"/>
      <c r="RE312" s="75"/>
      <c r="RF312" s="75"/>
      <c r="RG312" s="75"/>
      <c r="RH312" s="75"/>
      <c r="RI312" s="75"/>
      <c r="RJ312" s="75"/>
      <c r="RK312" s="75"/>
      <c r="RL312" s="75"/>
      <c r="RM312" s="75"/>
      <c r="RN312" s="75"/>
      <c r="RO312" s="75"/>
      <c r="RP312" s="75"/>
      <c r="RQ312" s="75"/>
      <c r="RR312" s="75"/>
      <c r="RS312" s="75"/>
      <c r="RT312" s="75"/>
      <c r="RU312" s="75"/>
      <c r="RV312" s="75"/>
      <c r="RW312" s="75"/>
      <c r="RX312" s="75"/>
      <c r="RY312" s="75"/>
      <c r="RZ312" s="75"/>
      <c r="SA312" s="75"/>
      <c r="SB312" s="75"/>
      <c r="SC312" s="75"/>
      <c r="SD312" s="75"/>
      <c r="SE312" s="75"/>
    </row>
    <row r="313" spans="50:499" s="4" customFormat="1" x14ac:dyDescent="0.2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75"/>
      <c r="OF313" s="75"/>
      <c r="OG313" s="75"/>
      <c r="OH313" s="75"/>
      <c r="OI313" s="75"/>
      <c r="OJ313" s="75"/>
      <c r="OK313" s="75"/>
      <c r="OL313" s="75"/>
      <c r="OM313" s="75"/>
      <c r="ON313" s="75"/>
      <c r="OO313" s="75"/>
      <c r="OP313" s="75"/>
      <c r="OQ313" s="75"/>
      <c r="OR313" s="75"/>
      <c r="OS313" s="75"/>
      <c r="OT313" s="75"/>
      <c r="OU313" s="75"/>
      <c r="OV313" s="75"/>
      <c r="OW313" s="75"/>
      <c r="OX313" s="75"/>
      <c r="OY313" s="75"/>
      <c r="OZ313" s="75"/>
      <c r="PA313" s="75"/>
      <c r="PB313" s="75"/>
      <c r="PC313" s="75"/>
      <c r="PD313" s="75"/>
      <c r="PE313" s="75"/>
      <c r="PF313" s="75"/>
      <c r="PG313" s="75"/>
      <c r="PH313" s="75"/>
      <c r="PI313" s="75"/>
      <c r="PJ313" s="75"/>
      <c r="PK313" s="75"/>
      <c r="PL313" s="75"/>
      <c r="PM313" s="75"/>
      <c r="PN313" s="75"/>
      <c r="PO313" s="75"/>
      <c r="PP313" s="75"/>
      <c r="PQ313" s="75"/>
      <c r="PR313" s="75"/>
      <c r="PS313" s="75"/>
      <c r="PT313" s="75"/>
      <c r="PU313" s="75"/>
      <c r="PV313" s="75"/>
      <c r="PW313" s="75"/>
      <c r="PX313" s="75"/>
      <c r="PY313" s="75"/>
      <c r="PZ313" s="75"/>
      <c r="QA313" s="75"/>
      <c r="QB313" s="75"/>
      <c r="QC313" s="75"/>
      <c r="QD313" s="75"/>
      <c r="QE313" s="75"/>
      <c r="QF313" s="75"/>
      <c r="QG313" s="75"/>
      <c r="QH313" s="75"/>
      <c r="QI313" s="75"/>
      <c r="QJ313" s="75"/>
      <c r="QK313" s="75"/>
      <c r="QL313" s="75"/>
      <c r="QM313" s="75"/>
      <c r="QN313" s="75"/>
      <c r="QO313" s="75"/>
      <c r="QP313" s="75"/>
      <c r="QQ313" s="75"/>
      <c r="QR313" s="75"/>
      <c r="QS313" s="75"/>
      <c r="QT313" s="75"/>
      <c r="QU313" s="75"/>
      <c r="QV313" s="75"/>
      <c r="QW313" s="75"/>
      <c r="QX313" s="75"/>
      <c r="QY313" s="75"/>
      <c r="QZ313" s="75"/>
      <c r="RA313" s="75"/>
      <c r="RB313" s="75"/>
      <c r="RC313" s="75"/>
      <c r="RD313" s="75"/>
      <c r="RE313" s="75"/>
      <c r="RF313" s="75"/>
      <c r="RG313" s="75"/>
      <c r="RH313" s="75"/>
      <c r="RI313" s="75"/>
      <c r="RJ313" s="75"/>
      <c r="RK313" s="75"/>
      <c r="RL313" s="75"/>
      <c r="RM313" s="75"/>
      <c r="RN313" s="75"/>
      <c r="RO313" s="75"/>
      <c r="RP313" s="75"/>
      <c r="RQ313" s="75"/>
      <c r="RR313" s="75"/>
      <c r="RS313" s="75"/>
      <c r="RT313" s="75"/>
      <c r="RU313" s="75"/>
      <c r="RV313" s="75"/>
      <c r="RW313" s="75"/>
      <c r="RX313" s="75"/>
      <c r="RY313" s="75"/>
      <c r="RZ313" s="75"/>
      <c r="SA313" s="75"/>
      <c r="SB313" s="75"/>
      <c r="SC313" s="75"/>
      <c r="SD313" s="75"/>
      <c r="SE313" s="75"/>
    </row>
    <row r="314" spans="50:499" s="4" customFormat="1" x14ac:dyDescent="0.2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c r="FS314" s="75"/>
      <c r="FT314" s="75"/>
      <c r="FU314" s="75"/>
      <c r="FV314" s="75"/>
      <c r="FW314" s="75"/>
      <c r="FX314" s="75"/>
      <c r="FY314" s="75"/>
      <c r="FZ314" s="75"/>
      <c r="GA314" s="75"/>
      <c r="GB314" s="75"/>
      <c r="GC314" s="75"/>
      <c r="GD314" s="75"/>
      <c r="GE314" s="75"/>
      <c r="GF314" s="75"/>
      <c r="GG314" s="75"/>
      <c r="GH314" s="75"/>
      <c r="GI314" s="75"/>
      <c r="GJ314" s="75"/>
      <c r="GK314" s="75"/>
      <c r="GL314" s="75"/>
      <c r="GM314" s="75"/>
      <c r="GN314" s="75"/>
      <c r="GO314" s="75"/>
      <c r="GP314" s="75"/>
      <c r="GQ314" s="75"/>
      <c r="GR314" s="75"/>
      <c r="GS314" s="75"/>
      <c r="GT314" s="75"/>
      <c r="GU314" s="75"/>
      <c r="GV314" s="75"/>
      <c r="GW314" s="75"/>
      <c r="GX314" s="75"/>
      <c r="GY314" s="75"/>
      <c r="GZ314" s="75"/>
      <c r="HA314" s="75"/>
      <c r="HB314" s="75"/>
      <c r="HC314" s="75"/>
      <c r="HD314" s="75"/>
      <c r="HE314" s="75"/>
      <c r="HF314" s="75"/>
      <c r="HG314" s="75"/>
      <c r="HH314" s="75"/>
      <c r="HI314" s="75"/>
      <c r="HJ314" s="75"/>
      <c r="HK314" s="75"/>
      <c r="HL314" s="75"/>
      <c r="HM314" s="75"/>
      <c r="HN314" s="75"/>
      <c r="HO314" s="75"/>
      <c r="HP314" s="75"/>
      <c r="HQ314" s="75"/>
      <c r="HR314" s="75"/>
      <c r="HS314" s="75"/>
      <c r="HT314" s="75"/>
      <c r="HU314" s="75"/>
      <c r="HV314" s="75"/>
      <c r="HW314" s="75"/>
      <c r="HX314" s="75"/>
      <c r="HY314" s="75"/>
      <c r="HZ314" s="75"/>
      <c r="IA314" s="75"/>
      <c r="IB314" s="75"/>
      <c r="IC314" s="75"/>
      <c r="ID314" s="75"/>
      <c r="IE314" s="75"/>
      <c r="IF314" s="75"/>
      <c r="IG314" s="75"/>
      <c r="IH314" s="75"/>
      <c r="II314" s="75"/>
      <c r="IJ314" s="75"/>
      <c r="IK314" s="75"/>
      <c r="IL314" s="75"/>
      <c r="IM314" s="75"/>
      <c r="IN314" s="75"/>
      <c r="IO314" s="75"/>
      <c r="IP314" s="75"/>
      <c r="IQ314" s="75"/>
      <c r="IR314" s="75"/>
      <c r="IS314" s="75"/>
      <c r="IT314" s="75"/>
      <c r="IU314" s="75"/>
      <c r="IV314" s="75"/>
      <c r="IW314" s="75"/>
      <c r="IX314" s="75"/>
      <c r="IY314" s="75"/>
      <c r="IZ314" s="75"/>
      <c r="JA314" s="75"/>
      <c r="JB314" s="75"/>
      <c r="JC314" s="75"/>
      <c r="JD314" s="75"/>
      <c r="JE314" s="75"/>
      <c r="JF314" s="75"/>
      <c r="JG314" s="75"/>
      <c r="JH314" s="75"/>
      <c r="JI314" s="75"/>
      <c r="JJ314" s="75"/>
      <c r="JK314" s="75"/>
      <c r="JL314" s="75"/>
      <c r="JM314" s="75"/>
      <c r="JN314" s="75"/>
      <c r="JO314" s="75"/>
      <c r="JP314" s="75"/>
      <c r="JQ314" s="75"/>
      <c r="JR314" s="75"/>
      <c r="JS314" s="75"/>
      <c r="JT314" s="75"/>
      <c r="JU314" s="75"/>
      <c r="JV314" s="75"/>
      <c r="JW314" s="75"/>
      <c r="JX314" s="75"/>
      <c r="JY314" s="75"/>
      <c r="JZ314" s="75"/>
      <c r="KA314" s="75"/>
      <c r="KB314" s="75"/>
      <c r="KC314" s="75"/>
      <c r="KD314" s="75"/>
      <c r="KE314" s="75"/>
      <c r="KF314" s="75"/>
      <c r="KG314" s="75"/>
      <c r="KH314" s="75"/>
      <c r="KI314" s="75"/>
      <c r="KJ314" s="75"/>
      <c r="KK314" s="75"/>
      <c r="KL314" s="75"/>
      <c r="KM314" s="75"/>
      <c r="KN314" s="75"/>
      <c r="KO314" s="75"/>
      <c r="KP314" s="75"/>
      <c r="KQ314" s="75"/>
      <c r="KR314" s="75"/>
      <c r="KS314" s="75"/>
      <c r="KT314" s="75"/>
      <c r="KU314" s="75"/>
      <c r="KV314" s="75"/>
      <c r="KW314" s="75"/>
      <c r="KX314" s="75"/>
      <c r="KY314" s="75"/>
      <c r="KZ314" s="75"/>
      <c r="LA314" s="75"/>
      <c r="LB314" s="75"/>
      <c r="LC314" s="75"/>
      <c r="LD314" s="75"/>
      <c r="LE314" s="75"/>
      <c r="LF314" s="75"/>
      <c r="LG314" s="75"/>
      <c r="LH314" s="75"/>
      <c r="LI314" s="75"/>
      <c r="LJ314" s="75"/>
      <c r="LK314" s="75"/>
      <c r="LL314" s="75"/>
      <c r="LM314" s="75"/>
      <c r="LN314" s="75"/>
      <c r="LO314" s="75"/>
      <c r="LP314" s="75"/>
      <c r="LQ314" s="75"/>
      <c r="LR314" s="75"/>
      <c r="LS314" s="75"/>
      <c r="LT314" s="75"/>
      <c r="LU314" s="75"/>
      <c r="LV314" s="75"/>
      <c r="LW314" s="75"/>
      <c r="LX314" s="75"/>
      <c r="LY314" s="75"/>
      <c r="LZ314" s="75"/>
      <c r="MA314" s="75"/>
      <c r="MB314" s="75"/>
      <c r="MC314" s="75"/>
      <c r="MD314" s="75"/>
      <c r="ME314" s="75"/>
      <c r="MF314" s="75"/>
      <c r="MG314" s="75"/>
      <c r="MH314" s="75"/>
      <c r="MI314" s="75"/>
      <c r="MJ314" s="75"/>
      <c r="MK314" s="75"/>
      <c r="ML314" s="75"/>
      <c r="MM314" s="75"/>
      <c r="MN314" s="75"/>
      <c r="MO314" s="75"/>
      <c r="MP314" s="75"/>
      <c r="MQ314" s="75"/>
      <c r="MR314" s="75"/>
      <c r="MS314" s="75"/>
      <c r="MT314" s="75"/>
      <c r="MU314" s="75"/>
      <c r="MV314" s="75"/>
      <c r="MW314" s="75"/>
      <c r="MX314" s="75"/>
      <c r="MY314" s="75"/>
      <c r="MZ314" s="75"/>
      <c r="NA314" s="75"/>
      <c r="NB314" s="75"/>
      <c r="NC314" s="75"/>
      <c r="ND314" s="75"/>
      <c r="NE314" s="75"/>
      <c r="NF314" s="75"/>
      <c r="NG314" s="75"/>
      <c r="NH314" s="75"/>
      <c r="NI314" s="75"/>
      <c r="NJ314" s="75"/>
      <c r="NK314" s="75"/>
      <c r="NL314" s="75"/>
      <c r="NM314" s="75"/>
      <c r="NN314" s="75"/>
      <c r="NO314" s="75"/>
      <c r="NP314" s="75"/>
      <c r="NQ314" s="75"/>
      <c r="NR314" s="75"/>
      <c r="NS314" s="75"/>
      <c r="NT314" s="75"/>
      <c r="NU314" s="75"/>
      <c r="NV314" s="75"/>
      <c r="NW314" s="75"/>
      <c r="NX314" s="75"/>
      <c r="NY314" s="75"/>
      <c r="NZ314" s="75"/>
      <c r="OA314" s="75"/>
      <c r="OB314" s="75"/>
      <c r="OC314" s="75"/>
      <c r="OD314" s="75"/>
      <c r="OE314" s="75"/>
      <c r="OF314" s="75"/>
      <c r="OG314" s="75"/>
      <c r="OH314" s="75"/>
      <c r="OI314" s="75"/>
      <c r="OJ314" s="75"/>
      <c r="OK314" s="75"/>
      <c r="OL314" s="75"/>
      <c r="OM314" s="75"/>
      <c r="ON314" s="75"/>
      <c r="OO314" s="75"/>
      <c r="OP314" s="75"/>
      <c r="OQ314" s="75"/>
      <c r="OR314" s="75"/>
      <c r="OS314" s="75"/>
      <c r="OT314" s="75"/>
      <c r="OU314" s="75"/>
      <c r="OV314" s="75"/>
      <c r="OW314" s="75"/>
      <c r="OX314" s="75"/>
      <c r="OY314" s="75"/>
      <c r="OZ314" s="75"/>
      <c r="PA314" s="75"/>
      <c r="PB314" s="75"/>
      <c r="PC314" s="75"/>
      <c r="PD314" s="75"/>
      <c r="PE314" s="75"/>
      <c r="PF314" s="75"/>
      <c r="PG314" s="75"/>
      <c r="PH314" s="75"/>
      <c r="PI314" s="75"/>
      <c r="PJ314" s="75"/>
      <c r="PK314" s="75"/>
      <c r="PL314" s="75"/>
      <c r="PM314" s="75"/>
      <c r="PN314" s="75"/>
      <c r="PO314" s="75"/>
      <c r="PP314" s="75"/>
      <c r="PQ314" s="75"/>
      <c r="PR314" s="75"/>
      <c r="PS314" s="75"/>
      <c r="PT314" s="75"/>
      <c r="PU314" s="75"/>
      <c r="PV314" s="75"/>
      <c r="PW314" s="75"/>
      <c r="PX314" s="75"/>
      <c r="PY314" s="75"/>
      <c r="PZ314" s="75"/>
      <c r="QA314" s="75"/>
      <c r="QB314" s="75"/>
      <c r="QC314" s="75"/>
      <c r="QD314" s="75"/>
      <c r="QE314" s="75"/>
      <c r="QF314" s="75"/>
      <c r="QG314" s="75"/>
      <c r="QH314" s="75"/>
      <c r="QI314" s="75"/>
      <c r="QJ314" s="75"/>
      <c r="QK314" s="75"/>
      <c r="QL314" s="75"/>
      <c r="QM314" s="75"/>
      <c r="QN314" s="75"/>
      <c r="QO314" s="75"/>
      <c r="QP314" s="75"/>
      <c r="QQ314" s="75"/>
      <c r="QR314" s="75"/>
      <c r="QS314" s="75"/>
      <c r="QT314" s="75"/>
      <c r="QU314" s="75"/>
      <c r="QV314" s="75"/>
      <c r="QW314" s="75"/>
      <c r="QX314" s="75"/>
      <c r="QY314" s="75"/>
      <c r="QZ314" s="75"/>
      <c r="RA314" s="75"/>
      <c r="RB314" s="75"/>
      <c r="RC314" s="75"/>
      <c r="RD314" s="75"/>
      <c r="RE314" s="75"/>
      <c r="RF314" s="75"/>
      <c r="RG314" s="75"/>
      <c r="RH314" s="75"/>
      <c r="RI314" s="75"/>
      <c r="RJ314" s="75"/>
      <c r="RK314" s="75"/>
      <c r="RL314" s="75"/>
      <c r="RM314" s="75"/>
      <c r="RN314" s="75"/>
      <c r="RO314" s="75"/>
      <c r="RP314" s="75"/>
      <c r="RQ314" s="75"/>
      <c r="RR314" s="75"/>
      <c r="RS314" s="75"/>
      <c r="RT314" s="75"/>
      <c r="RU314" s="75"/>
      <c r="RV314" s="75"/>
      <c r="RW314" s="75"/>
      <c r="RX314" s="75"/>
      <c r="RY314" s="75"/>
      <c r="RZ314" s="75"/>
      <c r="SA314" s="75"/>
      <c r="SB314" s="75"/>
      <c r="SC314" s="75"/>
      <c r="SD314" s="75"/>
      <c r="SE314" s="75"/>
    </row>
    <row r="315" spans="50:499" s="4" customFormat="1" x14ac:dyDescent="0.2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75"/>
      <c r="OF315" s="75"/>
      <c r="OG315" s="75"/>
      <c r="OH315" s="75"/>
      <c r="OI315" s="75"/>
      <c r="OJ315" s="75"/>
      <c r="OK315" s="75"/>
      <c r="OL315" s="75"/>
      <c r="OM315" s="75"/>
      <c r="ON315" s="75"/>
      <c r="OO315" s="75"/>
      <c r="OP315" s="75"/>
      <c r="OQ315" s="75"/>
      <c r="OR315" s="75"/>
      <c r="OS315" s="75"/>
      <c r="OT315" s="75"/>
      <c r="OU315" s="75"/>
      <c r="OV315" s="75"/>
      <c r="OW315" s="75"/>
      <c r="OX315" s="75"/>
      <c r="OY315" s="75"/>
      <c r="OZ315" s="75"/>
      <c r="PA315" s="75"/>
      <c r="PB315" s="75"/>
      <c r="PC315" s="75"/>
      <c r="PD315" s="75"/>
      <c r="PE315" s="75"/>
      <c r="PF315" s="75"/>
      <c r="PG315" s="75"/>
      <c r="PH315" s="75"/>
      <c r="PI315" s="75"/>
      <c r="PJ315" s="75"/>
      <c r="PK315" s="75"/>
      <c r="PL315" s="75"/>
      <c r="PM315" s="75"/>
      <c r="PN315" s="75"/>
      <c r="PO315" s="75"/>
      <c r="PP315" s="75"/>
      <c r="PQ315" s="75"/>
      <c r="PR315" s="75"/>
      <c r="PS315" s="75"/>
      <c r="PT315" s="75"/>
      <c r="PU315" s="75"/>
      <c r="PV315" s="75"/>
      <c r="PW315" s="75"/>
      <c r="PX315" s="75"/>
      <c r="PY315" s="75"/>
      <c r="PZ315" s="75"/>
      <c r="QA315" s="75"/>
      <c r="QB315" s="75"/>
      <c r="QC315" s="75"/>
      <c r="QD315" s="75"/>
      <c r="QE315" s="75"/>
      <c r="QF315" s="75"/>
      <c r="QG315" s="75"/>
      <c r="QH315" s="75"/>
      <c r="QI315" s="75"/>
      <c r="QJ315" s="75"/>
      <c r="QK315" s="75"/>
      <c r="QL315" s="75"/>
      <c r="QM315" s="75"/>
      <c r="QN315" s="75"/>
      <c r="QO315" s="75"/>
      <c r="QP315" s="75"/>
      <c r="QQ315" s="75"/>
      <c r="QR315" s="75"/>
      <c r="QS315" s="75"/>
      <c r="QT315" s="75"/>
      <c r="QU315" s="75"/>
      <c r="QV315" s="75"/>
      <c r="QW315" s="75"/>
      <c r="QX315" s="75"/>
      <c r="QY315" s="75"/>
      <c r="QZ315" s="75"/>
      <c r="RA315" s="75"/>
      <c r="RB315" s="75"/>
      <c r="RC315" s="75"/>
      <c r="RD315" s="75"/>
      <c r="RE315" s="75"/>
      <c r="RF315" s="75"/>
      <c r="RG315" s="75"/>
      <c r="RH315" s="75"/>
      <c r="RI315" s="75"/>
      <c r="RJ315" s="75"/>
      <c r="RK315" s="75"/>
      <c r="RL315" s="75"/>
      <c r="RM315" s="75"/>
      <c r="RN315" s="75"/>
      <c r="RO315" s="75"/>
      <c r="RP315" s="75"/>
      <c r="RQ315" s="75"/>
      <c r="RR315" s="75"/>
      <c r="RS315" s="75"/>
      <c r="RT315" s="75"/>
      <c r="RU315" s="75"/>
      <c r="RV315" s="75"/>
      <c r="RW315" s="75"/>
      <c r="RX315" s="75"/>
      <c r="RY315" s="75"/>
      <c r="RZ315" s="75"/>
      <c r="SA315" s="75"/>
      <c r="SB315" s="75"/>
      <c r="SC315" s="75"/>
      <c r="SD315" s="75"/>
      <c r="SE315" s="75"/>
    </row>
    <row r="316" spans="50:499" s="4" customFormat="1" x14ac:dyDescent="0.2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c r="FS316" s="75"/>
      <c r="FT316" s="75"/>
      <c r="FU316" s="75"/>
      <c r="FV316" s="75"/>
      <c r="FW316" s="75"/>
      <c r="FX316" s="75"/>
      <c r="FY316" s="75"/>
      <c r="FZ316" s="75"/>
      <c r="GA316" s="75"/>
      <c r="GB316" s="75"/>
      <c r="GC316" s="75"/>
      <c r="GD316" s="75"/>
      <c r="GE316" s="75"/>
      <c r="GF316" s="75"/>
      <c r="GG316" s="75"/>
      <c r="GH316" s="75"/>
      <c r="GI316" s="75"/>
      <c r="GJ316" s="75"/>
      <c r="GK316" s="75"/>
      <c r="GL316" s="75"/>
      <c r="GM316" s="75"/>
      <c r="GN316" s="75"/>
      <c r="GO316" s="75"/>
      <c r="GP316" s="75"/>
      <c r="GQ316" s="75"/>
      <c r="GR316" s="75"/>
      <c r="GS316" s="75"/>
      <c r="GT316" s="75"/>
      <c r="GU316" s="75"/>
      <c r="GV316" s="75"/>
      <c r="GW316" s="75"/>
      <c r="GX316" s="75"/>
      <c r="GY316" s="75"/>
      <c r="GZ316" s="75"/>
      <c r="HA316" s="75"/>
      <c r="HB316" s="75"/>
      <c r="HC316" s="75"/>
      <c r="HD316" s="75"/>
      <c r="HE316" s="75"/>
      <c r="HF316" s="75"/>
      <c r="HG316" s="75"/>
      <c r="HH316" s="75"/>
      <c r="HI316" s="75"/>
      <c r="HJ316" s="75"/>
      <c r="HK316" s="75"/>
      <c r="HL316" s="75"/>
      <c r="HM316" s="75"/>
      <c r="HN316" s="75"/>
      <c r="HO316" s="75"/>
      <c r="HP316" s="75"/>
      <c r="HQ316" s="75"/>
      <c r="HR316" s="75"/>
      <c r="HS316" s="75"/>
      <c r="HT316" s="75"/>
      <c r="HU316" s="75"/>
      <c r="HV316" s="75"/>
      <c r="HW316" s="75"/>
      <c r="HX316" s="75"/>
      <c r="HY316" s="75"/>
      <c r="HZ316" s="75"/>
      <c r="IA316" s="75"/>
      <c r="IB316" s="75"/>
      <c r="IC316" s="75"/>
      <c r="ID316" s="75"/>
      <c r="IE316" s="75"/>
      <c r="IF316" s="75"/>
      <c r="IG316" s="75"/>
      <c r="IH316" s="75"/>
      <c r="II316" s="75"/>
      <c r="IJ316" s="75"/>
      <c r="IK316" s="75"/>
      <c r="IL316" s="75"/>
      <c r="IM316" s="75"/>
      <c r="IN316" s="75"/>
      <c r="IO316" s="75"/>
      <c r="IP316" s="75"/>
      <c r="IQ316" s="75"/>
      <c r="IR316" s="75"/>
      <c r="IS316" s="75"/>
      <c r="IT316" s="75"/>
      <c r="IU316" s="75"/>
      <c r="IV316" s="75"/>
      <c r="IW316" s="75"/>
      <c r="IX316" s="75"/>
      <c r="IY316" s="75"/>
      <c r="IZ316" s="75"/>
      <c r="JA316" s="75"/>
      <c r="JB316" s="75"/>
      <c r="JC316" s="75"/>
      <c r="JD316" s="75"/>
      <c r="JE316" s="75"/>
      <c r="JF316" s="75"/>
      <c r="JG316" s="75"/>
      <c r="JH316" s="75"/>
      <c r="JI316" s="75"/>
      <c r="JJ316" s="75"/>
      <c r="JK316" s="75"/>
      <c r="JL316" s="75"/>
      <c r="JM316" s="75"/>
      <c r="JN316" s="75"/>
      <c r="JO316" s="75"/>
      <c r="JP316" s="75"/>
      <c r="JQ316" s="75"/>
      <c r="JR316" s="75"/>
      <c r="JS316" s="75"/>
      <c r="JT316" s="75"/>
      <c r="JU316" s="75"/>
      <c r="JV316" s="75"/>
      <c r="JW316" s="75"/>
      <c r="JX316" s="75"/>
      <c r="JY316" s="75"/>
      <c r="JZ316" s="75"/>
      <c r="KA316" s="75"/>
      <c r="KB316" s="75"/>
      <c r="KC316" s="75"/>
      <c r="KD316" s="75"/>
      <c r="KE316" s="75"/>
      <c r="KF316" s="75"/>
      <c r="KG316" s="75"/>
      <c r="KH316" s="75"/>
      <c r="KI316" s="75"/>
      <c r="KJ316" s="75"/>
      <c r="KK316" s="75"/>
      <c r="KL316" s="75"/>
      <c r="KM316" s="75"/>
      <c r="KN316" s="75"/>
      <c r="KO316" s="75"/>
      <c r="KP316" s="75"/>
      <c r="KQ316" s="75"/>
      <c r="KR316" s="75"/>
      <c r="KS316" s="75"/>
      <c r="KT316" s="75"/>
      <c r="KU316" s="75"/>
      <c r="KV316" s="75"/>
      <c r="KW316" s="75"/>
      <c r="KX316" s="75"/>
      <c r="KY316" s="75"/>
      <c r="KZ316" s="75"/>
      <c r="LA316" s="75"/>
      <c r="LB316" s="75"/>
      <c r="LC316" s="75"/>
      <c r="LD316" s="75"/>
      <c r="LE316" s="75"/>
      <c r="LF316" s="75"/>
      <c r="LG316" s="75"/>
      <c r="LH316" s="75"/>
      <c r="LI316" s="75"/>
      <c r="LJ316" s="75"/>
      <c r="LK316" s="75"/>
      <c r="LL316" s="75"/>
      <c r="LM316" s="75"/>
      <c r="LN316" s="75"/>
      <c r="LO316" s="75"/>
      <c r="LP316" s="75"/>
      <c r="LQ316" s="75"/>
      <c r="LR316" s="75"/>
      <c r="LS316" s="75"/>
      <c r="LT316" s="75"/>
      <c r="LU316" s="75"/>
      <c r="LV316" s="75"/>
      <c r="LW316" s="75"/>
      <c r="LX316" s="75"/>
      <c r="LY316" s="75"/>
      <c r="LZ316" s="75"/>
      <c r="MA316" s="75"/>
      <c r="MB316" s="75"/>
      <c r="MC316" s="75"/>
      <c r="MD316" s="75"/>
      <c r="ME316" s="75"/>
      <c r="MF316" s="75"/>
      <c r="MG316" s="75"/>
      <c r="MH316" s="75"/>
      <c r="MI316" s="75"/>
      <c r="MJ316" s="75"/>
      <c r="MK316" s="75"/>
      <c r="ML316" s="75"/>
      <c r="MM316" s="75"/>
      <c r="MN316" s="75"/>
      <c r="MO316" s="75"/>
      <c r="MP316" s="75"/>
      <c r="MQ316" s="75"/>
      <c r="MR316" s="75"/>
      <c r="MS316" s="75"/>
      <c r="MT316" s="75"/>
      <c r="MU316" s="75"/>
      <c r="MV316" s="75"/>
      <c r="MW316" s="75"/>
      <c r="MX316" s="75"/>
      <c r="MY316" s="75"/>
      <c r="MZ316" s="75"/>
      <c r="NA316" s="75"/>
      <c r="NB316" s="75"/>
      <c r="NC316" s="75"/>
      <c r="ND316" s="75"/>
      <c r="NE316" s="75"/>
      <c r="NF316" s="75"/>
      <c r="NG316" s="75"/>
      <c r="NH316" s="75"/>
      <c r="NI316" s="75"/>
      <c r="NJ316" s="75"/>
      <c r="NK316" s="75"/>
      <c r="NL316" s="75"/>
      <c r="NM316" s="75"/>
      <c r="NN316" s="75"/>
      <c r="NO316" s="75"/>
      <c r="NP316" s="75"/>
      <c r="NQ316" s="75"/>
      <c r="NR316" s="75"/>
      <c r="NS316" s="75"/>
      <c r="NT316" s="75"/>
      <c r="NU316" s="75"/>
      <c r="NV316" s="75"/>
      <c r="NW316" s="75"/>
      <c r="NX316" s="75"/>
      <c r="NY316" s="75"/>
      <c r="NZ316" s="75"/>
      <c r="OA316" s="75"/>
      <c r="OB316" s="75"/>
      <c r="OC316" s="75"/>
      <c r="OD316" s="75"/>
      <c r="OE316" s="75"/>
      <c r="OF316" s="75"/>
      <c r="OG316" s="75"/>
      <c r="OH316" s="75"/>
      <c r="OI316" s="75"/>
      <c r="OJ316" s="75"/>
      <c r="OK316" s="75"/>
      <c r="OL316" s="75"/>
      <c r="OM316" s="75"/>
      <c r="ON316" s="75"/>
      <c r="OO316" s="75"/>
      <c r="OP316" s="75"/>
      <c r="OQ316" s="75"/>
      <c r="OR316" s="75"/>
      <c r="OS316" s="75"/>
      <c r="OT316" s="75"/>
      <c r="OU316" s="75"/>
      <c r="OV316" s="75"/>
      <c r="OW316" s="75"/>
      <c r="OX316" s="75"/>
      <c r="OY316" s="75"/>
      <c r="OZ316" s="75"/>
      <c r="PA316" s="75"/>
      <c r="PB316" s="75"/>
      <c r="PC316" s="75"/>
      <c r="PD316" s="75"/>
      <c r="PE316" s="75"/>
      <c r="PF316" s="75"/>
      <c r="PG316" s="75"/>
      <c r="PH316" s="75"/>
      <c r="PI316" s="75"/>
      <c r="PJ316" s="75"/>
      <c r="PK316" s="75"/>
      <c r="PL316" s="75"/>
      <c r="PM316" s="75"/>
      <c r="PN316" s="75"/>
      <c r="PO316" s="75"/>
      <c r="PP316" s="75"/>
      <c r="PQ316" s="75"/>
      <c r="PR316" s="75"/>
      <c r="PS316" s="75"/>
      <c r="PT316" s="75"/>
      <c r="PU316" s="75"/>
      <c r="PV316" s="75"/>
      <c r="PW316" s="75"/>
      <c r="PX316" s="75"/>
      <c r="PY316" s="75"/>
      <c r="PZ316" s="75"/>
      <c r="QA316" s="75"/>
      <c r="QB316" s="75"/>
      <c r="QC316" s="75"/>
      <c r="QD316" s="75"/>
      <c r="QE316" s="75"/>
      <c r="QF316" s="75"/>
      <c r="QG316" s="75"/>
      <c r="QH316" s="75"/>
      <c r="QI316" s="75"/>
      <c r="QJ316" s="75"/>
      <c r="QK316" s="75"/>
      <c r="QL316" s="75"/>
      <c r="QM316" s="75"/>
      <c r="QN316" s="75"/>
      <c r="QO316" s="75"/>
      <c r="QP316" s="75"/>
      <c r="QQ316" s="75"/>
      <c r="QR316" s="75"/>
      <c r="QS316" s="75"/>
      <c r="QT316" s="75"/>
      <c r="QU316" s="75"/>
      <c r="QV316" s="75"/>
      <c r="QW316" s="75"/>
      <c r="QX316" s="75"/>
      <c r="QY316" s="75"/>
      <c r="QZ316" s="75"/>
      <c r="RA316" s="75"/>
      <c r="RB316" s="75"/>
      <c r="RC316" s="75"/>
      <c r="RD316" s="75"/>
      <c r="RE316" s="75"/>
      <c r="RF316" s="75"/>
      <c r="RG316" s="75"/>
      <c r="RH316" s="75"/>
      <c r="RI316" s="75"/>
      <c r="RJ316" s="75"/>
      <c r="RK316" s="75"/>
      <c r="RL316" s="75"/>
      <c r="RM316" s="75"/>
      <c r="RN316" s="75"/>
      <c r="RO316" s="75"/>
      <c r="RP316" s="75"/>
      <c r="RQ316" s="75"/>
      <c r="RR316" s="75"/>
      <c r="RS316" s="75"/>
      <c r="RT316" s="75"/>
      <c r="RU316" s="75"/>
      <c r="RV316" s="75"/>
      <c r="RW316" s="75"/>
      <c r="RX316" s="75"/>
      <c r="RY316" s="75"/>
      <c r="RZ316" s="75"/>
      <c r="SA316" s="75"/>
      <c r="SB316" s="75"/>
      <c r="SC316" s="75"/>
      <c r="SD316" s="75"/>
      <c r="SE316" s="75"/>
    </row>
    <row r="317" spans="50:499" s="4" customFormat="1" x14ac:dyDescent="0.2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75"/>
      <c r="OF317" s="75"/>
      <c r="OG317" s="75"/>
      <c r="OH317" s="75"/>
      <c r="OI317" s="75"/>
      <c r="OJ317" s="75"/>
      <c r="OK317" s="75"/>
      <c r="OL317" s="75"/>
      <c r="OM317" s="75"/>
      <c r="ON317" s="75"/>
      <c r="OO317" s="75"/>
      <c r="OP317" s="75"/>
      <c r="OQ317" s="75"/>
      <c r="OR317" s="75"/>
      <c r="OS317" s="75"/>
      <c r="OT317" s="75"/>
      <c r="OU317" s="75"/>
      <c r="OV317" s="75"/>
      <c r="OW317" s="75"/>
      <c r="OX317" s="75"/>
      <c r="OY317" s="75"/>
      <c r="OZ317" s="75"/>
      <c r="PA317" s="75"/>
      <c r="PB317" s="75"/>
      <c r="PC317" s="75"/>
      <c r="PD317" s="75"/>
      <c r="PE317" s="75"/>
      <c r="PF317" s="75"/>
      <c r="PG317" s="75"/>
      <c r="PH317" s="75"/>
      <c r="PI317" s="75"/>
      <c r="PJ317" s="75"/>
      <c r="PK317" s="75"/>
      <c r="PL317" s="75"/>
      <c r="PM317" s="75"/>
      <c r="PN317" s="75"/>
      <c r="PO317" s="75"/>
      <c r="PP317" s="75"/>
      <c r="PQ317" s="75"/>
      <c r="PR317" s="75"/>
      <c r="PS317" s="75"/>
      <c r="PT317" s="75"/>
      <c r="PU317" s="75"/>
      <c r="PV317" s="75"/>
      <c r="PW317" s="75"/>
      <c r="PX317" s="75"/>
      <c r="PY317" s="75"/>
      <c r="PZ317" s="75"/>
      <c r="QA317" s="75"/>
      <c r="QB317" s="75"/>
      <c r="QC317" s="75"/>
      <c r="QD317" s="75"/>
      <c r="QE317" s="75"/>
      <c r="QF317" s="75"/>
      <c r="QG317" s="75"/>
      <c r="QH317" s="75"/>
      <c r="QI317" s="75"/>
      <c r="QJ317" s="75"/>
      <c r="QK317" s="75"/>
      <c r="QL317" s="75"/>
      <c r="QM317" s="75"/>
      <c r="QN317" s="75"/>
      <c r="QO317" s="75"/>
      <c r="QP317" s="75"/>
      <c r="QQ317" s="75"/>
      <c r="QR317" s="75"/>
      <c r="QS317" s="75"/>
      <c r="QT317" s="75"/>
      <c r="QU317" s="75"/>
      <c r="QV317" s="75"/>
      <c r="QW317" s="75"/>
      <c r="QX317" s="75"/>
      <c r="QY317" s="75"/>
      <c r="QZ317" s="75"/>
      <c r="RA317" s="75"/>
      <c r="RB317" s="75"/>
      <c r="RC317" s="75"/>
      <c r="RD317" s="75"/>
      <c r="RE317" s="75"/>
      <c r="RF317" s="75"/>
      <c r="RG317" s="75"/>
      <c r="RH317" s="75"/>
      <c r="RI317" s="75"/>
      <c r="RJ317" s="75"/>
      <c r="RK317" s="75"/>
      <c r="RL317" s="75"/>
      <c r="RM317" s="75"/>
      <c r="RN317" s="75"/>
      <c r="RO317" s="75"/>
      <c r="RP317" s="75"/>
      <c r="RQ317" s="75"/>
      <c r="RR317" s="75"/>
      <c r="RS317" s="75"/>
      <c r="RT317" s="75"/>
      <c r="RU317" s="75"/>
      <c r="RV317" s="75"/>
      <c r="RW317" s="75"/>
      <c r="RX317" s="75"/>
      <c r="RY317" s="75"/>
      <c r="RZ317" s="75"/>
      <c r="SA317" s="75"/>
      <c r="SB317" s="75"/>
      <c r="SC317" s="75"/>
      <c r="SD317" s="75"/>
      <c r="SE317" s="75"/>
    </row>
    <row r="318" spans="50:499" s="4" customFormat="1" x14ac:dyDescent="0.2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75"/>
      <c r="OF318" s="75"/>
      <c r="OG318" s="75"/>
      <c r="OH318" s="75"/>
      <c r="OI318" s="75"/>
      <c r="OJ318" s="75"/>
      <c r="OK318" s="75"/>
      <c r="OL318" s="75"/>
      <c r="OM318" s="75"/>
      <c r="ON318" s="75"/>
      <c r="OO318" s="75"/>
      <c r="OP318" s="75"/>
      <c r="OQ318" s="75"/>
      <c r="OR318" s="75"/>
      <c r="OS318" s="75"/>
      <c r="OT318" s="75"/>
      <c r="OU318" s="75"/>
      <c r="OV318" s="75"/>
      <c r="OW318" s="75"/>
      <c r="OX318" s="75"/>
      <c r="OY318" s="75"/>
      <c r="OZ318" s="75"/>
      <c r="PA318" s="75"/>
      <c r="PB318" s="75"/>
      <c r="PC318" s="75"/>
      <c r="PD318" s="75"/>
      <c r="PE318" s="75"/>
      <c r="PF318" s="75"/>
      <c r="PG318" s="75"/>
      <c r="PH318" s="75"/>
      <c r="PI318" s="75"/>
      <c r="PJ318" s="75"/>
      <c r="PK318" s="75"/>
      <c r="PL318" s="75"/>
      <c r="PM318" s="75"/>
      <c r="PN318" s="75"/>
      <c r="PO318" s="75"/>
      <c r="PP318" s="75"/>
      <c r="PQ318" s="75"/>
      <c r="PR318" s="75"/>
      <c r="PS318" s="75"/>
      <c r="PT318" s="75"/>
      <c r="PU318" s="75"/>
      <c r="PV318" s="75"/>
      <c r="PW318" s="75"/>
      <c r="PX318" s="75"/>
      <c r="PY318" s="75"/>
      <c r="PZ318" s="75"/>
      <c r="QA318" s="75"/>
      <c r="QB318" s="75"/>
      <c r="QC318" s="75"/>
      <c r="QD318" s="75"/>
      <c r="QE318" s="75"/>
      <c r="QF318" s="75"/>
      <c r="QG318" s="75"/>
      <c r="QH318" s="75"/>
      <c r="QI318" s="75"/>
      <c r="QJ318" s="75"/>
      <c r="QK318" s="75"/>
      <c r="QL318" s="75"/>
      <c r="QM318" s="75"/>
      <c r="QN318" s="75"/>
      <c r="QO318" s="75"/>
      <c r="QP318" s="75"/>
      <c r="QQ318" s="75"/>
      <c r="QR318" s="75"/>
      <c r="QS318" s="75"/>
      <c r="QT318" s="75"/>
      <c r="QU318" s="75"/>
      <c r="QV318" s="75"/>
      <c r="QW318" s="75"/>
      <c r="QX318" s="75"/>
      <c r="QY318" s="75"/>
      <c r="QZ318" s="75"/>
      <c r="RA318" s="75"/>
      <c r="RB318" s="75"/>
      <c r="RC318" s="75"/>
      <c r="RD318" s="75"/>
      <c r="RE318" s="75"/>
      <c r="RF318" s="75"/>
      <c r="RG318" s="75"/>
      <c r="RH318" s="75"/>
      <c r="RI318" s="75"/>
      <c r="RJ318" s="75"/>
      <c r="RK318" s="75"/>
      <c r="RL318" s="75"/>
      <c r="RM318" s="75"/>
      <c r="RN318" s="75"/>
      <c r="RO318" s="75"/>
      <c r="RP318" s="75"/>
      <c r="RQ318" s="75"/>
      <c r="RR318" s="75"/>
      <c r="RS318" s="75"/>
      <c r="RT318" s="75"/>
      <c r="RU318" s="75"/>
      <c r="RV318" s="75"/>
      <c r="RW318" s="75"/>
      <c r="RX318" s="75"/>
      <c r="RY318" s="75"/>
      <c r="RZ318" s="75"/>
      <c r="SA318" s="75"/>
      <c r="SB318" s="75"/>
      <c r="SC318" s="75"/>
      <c r="SD318" s="75"/>
      <c r="SE318" s="75"/>
    </row>
    <row r="319" spans="50:499" s="4" customFormat="1" x14ac:dyDescent="0.2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75"/>
      <c r="OF319" s="75"/>
      <c r="OG319" s="75"/>
      <c r="OH319" s="75"/>
      <c r="OI319" s="75"/>
      <c r="OJ319" s="75"/>
      <c r="OK319" s="75"/>
      <c r="OL319" s="75"/>
      <c r="OM319" s="75"/>
      <c r="ON319" s="75"/>
      <c r="OO319" s="75"/>
      <c r="OP319" s="75"/>
      <c r="OQ319" s="75"/>
      <c r="OR319" s="75"/>
      <c r="OS319" s="75"/>
      <c r="OT319" s="75"/>
      <c r="OU319" s="75"/>
      <c r="OV319" s="75"/>
      <c r="OW319" s="75"/>
      <c r="OX319" s="75"/>
      <c r="OY319" s="75"/>
      <c r="OZ319" s="75"/>
      <c r="PA319" s="75"/>
      <c r="PB319" s="75"/>
      <c r="PC319" s="75"/>
      <c r="PD319" s="75"/>
      <c r="PE319" s="75"/>
      <c r="PF319" s="75"/>
      <c r="PG319" s="75"/>
      <c r="PH319" s="75"/>
      <c r="PI319" s="75"/>
      <c r="PJ319" s="75"/>
      <c r="PK319" s="75"/>
      <c r="PL319" s="75"/>
      <c r="PM319" s="75"/>
      <c r="PN319" s="75"/>
      <c r="PO319" s="75"/>
      <c r="PP319" s="75"/>
      <c r="PQ319" s="75"/>
      <c r="PR319" s="75"/>
      <c r="PS319" s="75"/>
      <c r="PT319" s="75"/>
      <c r="PU319" s="75"/>
      <c r="PV319" s="75"/>
      <c r="PW319" s="75"/>
      <c r="PX319" s="75"/>
      <c r="PY319" s="75"/>
      <c r="PZ319" s="75"/>
      <c r="QA319" s="75"/>
      <c r="QB319" s="75"/>
      <c r="QC319" s="75"/>
      <c r="QD319" s="75"/>
      <c r="QE319" s="75"/>
      <c r="QF319" s="75"/>
      <c r="QG319" s="75"/>
      <c r="QH319" s="75"/>
      <c r="QI319" s="75"/>
      <c r="QJ319" s="75"/>
      <c r="QK319" s="75"/>
      <c r="QL319" s="75"/>
      <c r="QM319" s="75"/>
      <c r="QN319" s="75"/>
      <c r="QO319" s="75"/>
      <c r="QP319" s="75"/>
      <c r="QQ319" s="75"/>
      <c r="QR319" s="75"/>
      <c r="QS319" s="75"/>
      <c r="QT319" s="75"/>
      <c r="QU319" s="75"/>
      <c r="QV319" s="75"/>
      <c r="QW319" s="75"/>
      <c r="QX319" s="75"/>
      <c r="QY319" s="75"/>
      <c r="QZ319" s="75"/>
      <c r="RA319" s="75"/>
      <c r="RB319" s="75"/>
      <c r="RC319" s="75"/>
      <c r="RD319" s="75"/>
      <c r="RE319" s="75"/>
      <c r="RF319" s="75"/>
      <c r="RG319" s="75"/>
      <c r="RH319" s="75"/>
      <c r="RI319" s="75"/>
      <c r="RJ319" s="75"/>
      <c r="RK319" s="75"/>
      <c r="RL319" s="75"/>
      <c r="RM319" s="75"/>
      <c r="RN319" s="75"/>
      <c r="RO319" s="75"/>
      <c r="RP319" s="75"/>
      <c r="RQ319" s="75"/>
      <c r="RR319" s="75"/>
      <c r="RS319" s="75"/>
      <c r="RT319" s="75"/>
      <c r="RU319" s="75"/>
      <c r="RV319" s="75"/>
      <c r="RW319" s="75"/>
      <c r="RX319" s="75"/>
      <c r="RY319" s="75"/>
      <c r="RZ319" s="75"/>
      <c r="SA319" s="75"/>
      <c r="SB319" s="75"/>
      <c r="SC319" s="75"/>
      <c r="SD319" s="75"/>
      <c r="SE319" s="75"/>
    </row>
    <row r="320" spans="50:499" s="4" customFormat="1" x14ac:dyDescent="0.2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75"/>
      <c r="CY320" s="75"/>
      <c r="CZ320" s="75"/>
      <c r="DA320" s="75"/>
      <c r="DB320" s="75"/>
      <c r="DC320" s="75"/>
      <c r="DD320" s="75"/>
      <c r="DE320" s="75"/>
      <c r="DF320" s="75"/>
      <c r="DG320" s="75"/>
      <c r="DH320" s="75"/>
      <c r="DI320" s="75"/>
      <c r="DJ320" s="75"/>
      <c r="DK320" s="75"/>
      <c r="DL320" s="75"/>
      <c r="DM320" s="75"/>
      <c r="DN320" s="75"/>
      <c r="DO320" s="75"/>
      <c r="DP320" s="75"/>
      <c r="DQ320" s="75"/>
      <c r="DR320" s="75"/>
      <c r="DS320" s="75"/>
      <c r="DT320" s="75"/>
      <c r="DU320" s="75"/>
      <c r="DV320" s="75"/>
      <c r="DW320" s="75"/>
      <c r="DX320" s="75"/>
      <c r="DY320" s="75"/>
      <c r="DZ320" s="75"/>
      <c r="EA320" s="75"/>
      <c r="EB320" s="75"/>
      <c r="EC320" s="75"/>
      <c r="ED320" s="75"/>
      <c r="EE320" s="75"/>
      <c r="EF320" s="75"/>
      <c r="EG320" s="75"/>
      <c r="EH320" s="75"/>
      <c r="EI320" s="75"/>
      <c r="EJ320" s="75"/>
      <c r="EK320" s="75"/>
      <c r="EL320" s="75"/>
      <c r="EM320" s="75"/>
      <c r="EN320" s="75"/>
      <c r="EO320" s="75"/>
      <c r="EP320" s="75"/>
      <c r="EQ320" s="75"/>
      <c r="ER320" s="75"/>
      <c r="ES320" s="75"/>
      <c r="ET320" s="75"/>
      <c r="EU320" s="75"/>
      <c r="EV320" s="75"/>
      <c r="EW320" s="75"/>
      <c r="EX320" s="75"/>
      <c r="EY320" s="75"/>
      <c r="EZ320" s="75"/>
      <c r="FA320" s="75"/>
      <c r="FB320" s="75"/>
      <c r="FC320" s="75"/>
      <c r="FD320" s="75"/>
      <c r="FE320" s="75"/>
      <c r="FF320" s="75"/>
      <c r="FG320" s="75"/>
      <c r="FH320" s="75"/>
      <c r="FI320" s="75"/>
      <c r="FJ320" s="75"/>
      <c r="FK320" s="75"/>
      <c r="FL320" s="75"/>
      <c r="FM320" s="75"/>
      <c r="FN320" s="75"/>
      <c r="FO320" s="75"/>
      <c r="FP320" s="75"/>
      <c r="FQ320" s="75"/>
      <c r="FR320" s="75"/>
      <c r="FS320" s="75"/>
      <c r="FT320" s="75"/>
      <c r="FU320" s="75"/>
      <c r="FV320" s="75"/>
      <c r="FW320" s="75"/>
      <c r="FX320" s="75"/>
      <c r="FY320" s="75"/>
      <c r="FZ320" s="75"/>
      <c r="GA320" s="75"/>
      <c r="GB320" s="75"/>
      <c r="GC320" s="75"/>
      <c r="GD320" s="75"/>
      <c r="GE320" s="75"/>
      <c r="GF320" s="75"/>
      <c r="GG320" s="75"/>
      <c r="GH320" s="75"/>
      <c r="GI320" s="75"/>
      <c r="GJ320" s="75"/>
      <c r="GK320" s="75"/>
      <c r="GL320" s="75"/>
      <c r="GM320" s="75"/>
      <c r="GN320" s="75"/>
      <c r="GO320" s="75"/>
      <c r="GP320" s="75"/>
      <c r="GQ320" s="75"/>
      <c r="GR320" s="75"/>
      <c r="GS320" s="75"/>
      <c r="GT320" s="75"/>
      <c r="GU320" s="75"/>
      <c r="GV320" s="75"/>
      <c r="GW320" s="75"/>
      <c r="GX320" s="75"/>
      <c r="GY320" s="75"/>
      <c r="GZ320" s="75"/>
      <c r="HA320" s="75"/>
      <c r="HB320" s="75"/>
      <c r="HC320" s="75"/>
      <c r="HD320" s="75"/>
      <c r="HE320" s="75"/>
      <c r="HF320" s="75"/>
      <c r="HG320" s="75"/>
      <c r="HH320" s="75"/>
      <c r="HI320" s="75"/>
      <c r="HJ320" s="75"/>
      <c r="HK320" s="75"/>
      <c r="HL320" s="75"/>
      <c r="HM320" s="75"/>
      <c r="HN320" s="75"/>
      <c r="HO320" s="75"/>
      <c r="HP320" s="75"/>
      <c r="HQ320" s="75"/>
      <c r="HR320" s="75"/>
      <c r="HS320" s="75"/>
      <c r="HT320" s="75"/>
      <c r="HU320" s="75"/>
      <c r="HV320" s="75"/>
      <c r="HW320" s="75"/>
      <c r="HX320" s="75"/>
      <c r="HY320" s="75"/>
      <c r="HZ320" s="75"/>
      <c r="IA320" s="75"/>
      <c r="IB320" s="75"/>
      <c r="IC320" s="75"/>
      <c r="ID320" s="75"/>
      <c r="IE320" s="75"/>
      <c r="IF320" s="75"/>
      <c r="IG320" s="75"/>
      <c r="IH320" s="75"/>
      <c r="II320" s="75"/>
      <c r="IJ320" s="75"/>
      <c r="IK320" s="75"/>
      <c r="IL320" s="75"/>
      <c r="IM320" s="75"/>
      <c r="IN320" s="75"/>
      <c r="IO320" s="75"/>
      <c r="IP320" s="75"/>
      <c r="IQ320" s="75"/>
      <c r="IR320" s="75"/>
      <c r="IS320" s="75"/>
      <c r="IT320" s="75"/>
      <c r="IU320" s="75"/>
      <c r="IV320" s="75"/>
      <c r="IW320" s="75"/>
      <c r="IX320" s="75"/>
      <c r="IY320" s="75"/>
      <c r="IZ320" s="75"/>
      <c r="JA320" s="75"/>
      <c r="JB320" s="75"/>
      <c r="JC320" s="75"/>
      <c r="JD320" s="75"/>
      <c r="JE320" s="75"/>
      <c r="JF320" s="75"/>
      <c r="JG320" s="75"/>
      <c r="JH320" s="75"/>
      <c r="JI320" s="75"/>
      <c r="JJ320" s="75"/>
      <c r="JK320" s="75"/>
      <c r="JL320" s="75"/>
      <c r="JM320" s="75"/>
      <c r="JN320" s="75"/>
      <c r="JO320" s="75"/>
      <c r="JP320" s="75"/>
      <c r="JQ320" s="75"/>
      <c r="JR320" s="75"/>
      <c r="JS320" s="75"/>
      <c r="JT320" s="75"/>
      <c r="JU320" s="75"/>
      <c r="JV320" s="75"/>
      <c r="JW320" s="75"/>
      <c r="JX320" s="75"/>
      <c r="JY320" s="75"/>
      <c r="JZ320" s="75"/>
      <c r="KA320" s="75"/>
      <c r="KB320" s="75"/>
      <c r="KC320" s="75"/>
      <c r="KD320" s="75"/>
      <c r="KE320" s="75"/>
      <c r="KF320" s="75"/>
      <c r="KG320" s="75"/>
      <c r="KH320" s="75"/>
      <c r="KI320" s="75"/>
      <c r="KJ320" s="75"/>
      <c r="KK320" s="75"/>
      <c r="KL320" s="75"/>
      <c r="KM320" s="75"/>
      <c r="KN320" s="75"/>
      <c r="KO320" s="75"/>
      <c r="KP320" s="75"/>
      <c r="KQ320" s="75"/>
      <c r="KR320" s="75"/>
      <c r="KS320" s="75"/>
      <c r="KT320" s="75"/>
      <c r="KU320" s="75"/>
      <c r="KV320" s="75"/>
      <c r="KW320" s="75"/>
      <c r="KX320" s="75"/>
      <c r="KY320" s="75"/>
      <c r="KZ320" s="75"/>
      <c r="LA320" s="75"/>
      <c r="LB320" s="75"/>
      <c r="LC320" s="75"/>
      <c r="LD320" s="75"/>
      <c r="LE320" s="75"/>
      <c r="LF320" s="75"/>
      <c r="LG320" s="75"/>
      <c r="LH320" s="75"/>
      <c r="LI320" s="75"/>
      <c r="LJ320" s="75"/>
      <c r="LK320" s="75"/>
      <c r="LL320" s="75"/>
      <c r="LM320" s="75"/>
      <c r="LN320" s="75"/>
      <c r="LO320" s="75"/>
      <c r="LP320" s="75"/>
      <c r="LQ320" s="75"/>
      <c r="LR320" s="75"/>
      <c r="LS320" s="75"/>
      <c r="LT320" s="75"/>
      <c r="LU320" s="75"/>
      <c r="LV320" s="75"/>
      <c r="LW320" s="75"/>
      <c r="LX320" s="75"/>
      <c r="LY320" s="75"/>
      <c r="LZ320" s="75"/>
      <c r="MA320" s="75"/>
      <c r="MB320" s="75"/>
      <c r="MC320" s="75"/>
      <c r="MD320" s="75"/>
      <c r="ME320" s="75"/>
      <c r="MF320" s="75"/>
      <c r="MG320" s="75"/>
      <c r="MH320" s="75"/>
      <c r="MI320" s="75"/>
      <c r="MJ320" s="75"/>
      <c r="MK320" s="75"/>
      <c r="ML320" s="75"/>
      <c r="MM320" s="75"/>
      <c r="MN320" s="75"/>
      <c r="MO320" s="75"/>
      <c r="MP320" s="75"/>
      <c r="MQ320" s="75"/>
      <c r="MR320" s="75"/>
      <c r="MS320" s="75"/>
      <c r="MT320" s="75"/>
      <c r="MU320" s="75"/>
      <c r="MV320" s="75"/>
      <c r="MW320" s="75"/>
      <c r="MX320" s="75"/>
      <c r="MY320" s="75"/>
      <c r="MZ320" s="75"/>
      <c r="NA320" s="75"/>
      <c r="NB320" s="75"/>
      <c r="NC320" s="75"/>
      <c r="ND320" s="75"/>
      <c r="NE320" s="75"/>
      <c r="NF320" s="75"/>
      <c r="NG320" s="75"/>
      <c r="NH320" s="75"/>
      <c r="NI320" s="75"/>
      <c r="NJ320" s="75"/>
      <c r="NK320" s="75"/>
      <c r="NL320" s="75"/>
      <c r="NM320" s="75"/>
      <c r="NN320" s="75"/>
      <c r="NO320" s="75"/>
      <c r="NP320" s="75"/>
      <c r="NQ320" s="75"/>
      <c r="NR320" s="75"/>
      <c r="NS320" s="75"/>
      <c r="NT320" s="75"/>
      <c r="NU320" s="75"/>
      <c r="NV320" s="75"/>
      <c r="NW320" s="75"/>
      <c r="NX320" s="75"/>
      <c r="NY320" s="75"/>
      <c r="NZ320" s="75"/>
      <c r="OA320" s="75"/>
      <c r="OB320" s="75"/>
      <c r="OC320" s="75"/>
      <c r="OD320" s="75"/>
      <c r="OE320" s="75"/>
      <c r="OF320" s="75"/>
      <c r="OG320" s="75"/>
      <c r="OH320" s="75"/>
      <c r="OI320" s="75"/>
      <c r="OJ320" s="75"/>
      <c r="OK320" s="75"/>
      <c r="OL320" s="75"/>
      <c r="OM320" s="75"/>
      <c r="ON320" s="75"/>
      <c r="OO320" s="75"/>
      <c r="OP320" s="75"/>
      <c r="OQ320" s="75"/>
      <c r="OR320" s="75"/>
      <c r="OS320" s="75"/>
      <c r="OT320" s="75"/>
      <c r="OU320" s="75"/>
      <c r="OV320" s="75"/>
      <c r="OW320" s="75"/>
      <c r="OX320" s="75"/>
      <c r="OY320" s="75"/>
      <c r="OZ320" s="75"/>
      <c r="PA320" s="75"/>
      <c r="PB320" s="75"/>
      <c r="PC320" s="75"/>
      <c r="PD320" s="75"/>
      <c r="PE320" s="75"/>
      <c r="PF320" s="75"/>
      <c r="PG320" s="75"/>
      <c r="PH320" s="75"/>
      <c r="PI320" s="75"/>
      <c r="PJ320" s="75"/>
      <c r="PK320" s="75"/>
      <c r="PL320" s="75"/>
      <c r="PM320" s="75"/>
      <c r="PN320" s="75"/>
      <c r="PO320" s="75"/>
      <c r="PP320" s="75"/>
      <c r="PQ320" s="75"/>
      <c r="PR320" s="75"/>
      <c r="PS320" s="75"/>
      <c r="PT320" s="75"/>
      <c r="PU320" s="75"/>
      <c r="PV320" s="75"/>
      <c r="PW320" s="75"/>
      <c r="PX320" s="75"/>
      <c r="PY320" s="75"/>
      <c r="PZ320" s="75"/>
      <c r="QA320" s="75"/>
      <c r="QB320" s="75"/>
      <c r="QC320" s="75"/>
      <c r="QD320" s="75"/>
      <c r="QE320" s="75"/>
      <c r="QF320" s="75"/>
      <c r="QG320" s="75"/>
      <c r="QH320" s="75"/>
      <c r="QI320" s="75"/>
      <c r="QJ320" s="75"/>
      <c r="QK320" s="75"/>
      <c r="QL320" s="75"/>
      <c r="QM320" s="75"/>
      <c r="QN320" s="75"/>
      <c r="QO320" s="75"/>
      <c r="QP320" s="75"/>
      <c r="QQ320" s="75"/>
      <c r="QR320" s="75"/>
      <c r="QS320" s="75"/>
      <c r="QT320" s="75"/>
      <c r="QU320" s="75"/>
      <c r="QV320" s="75"/>
      <c r="QW320" s="75"/>
      <c r="QX320" s="75"/>
      <c r="QY320" s="75"/>
      <c r="QZ320" s="75"/>
      <c r="RA320" s="75"/>
      <c r="RB320" s="75"/>
      <c r="RC320" s="75"/>
      <c r="RD320" s="75"/>
      <c r="RE320" s="75"/>
      <c r="RF320" s="75"/>
      <c r="RG320" s="75"/>
      <c r="RH320" s="75"/>
      <c r="RI320" s="75"/>
      <c r="RJ320" s="75"/>
      <c r="RK320" s="75"/>
      <c r="RL320" s="75"/>
      <c r="RM320" s="75"/>
      <c r="RN320" s="75"/>
      <c r="RO320" s="75"/>
      <c r="RP320" s="75"/>
      <c r="RQ320" s="75"/>
      <c r="RR320" s="75"/>
      <c r="RS320" s="75"/>
      <c r="RT320" s="75"/>
      <c r="RU320" s="75"/>
      <c r="RV320" s="75"/>
      <c r="RW320" s="75"/>
      <c r="RX320" s="75"/>
      <c r="RY320" s="75"/>
      <c r="RZ320" s="75"/>
      <c r="SA320" s="75"/>
      <c r="SB320" s="75"/>
      <c r="SC320" s="75"/>
      <c r="SD320" s="75"/>
      <c r="SE320" s="75"/>
    </row>
    <row r="321" spans="50:499" s="4" customFormat="1" x14ac:dyDescent="0.2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75"/>
      <c r="OF321" s="75"/>
      <c r="OG321" s="75"/>
      <c r="OH321" s="75"/>
      <c r="OI321" s="75"/>
      <c r="OJ321" s="75"/>
      <c r="OK321" s="75"/>
      <c r="OL321" s="75"/>
      <c r="OM321" s="75"/>
      <c r="ON321" s="75"/>
      <c r="OO321" s="75"/>
      <c r="OP321" s="75"/>
      <c r="OQ321" s="75"/>
      <c r="OR321" s="75"/>
      <c r="OS321" s="75"/>
      <c r="OT321" s="75"/>
      <c r="OU321" s="75"/>
      <c r="OV321" s="75"/>
      <c r="OW321" s="75"/>
      <c r="OX321" s="75"/>
      <c r="OY321" s="75"/>
      <c r="OZ321" s="75"/>
      <c r="PA321" s="75"/>
      <c r="PB321" s="75"/>
      <c r="PC321" s="75"/>
      <c r="PD321" s="75"/>
      <c r="PE321" s="75"/>
      <c r="PF321" s="75"/>
      <c r="PG321" s="75"/>
      <c r="PH321" s="75"/>
      <c r="PI321" s="75"/>
      <c r="PJ321" s="75"/>
      <c r="PK321" s="75"/>
      <c r="PL321" s="75"/>
      <c r="PM321" s="75"/>
      <c r="PN321" s="75"/>
      <c r="PO321" s="75"/>
      <c r="PP321" s="75"/>
      <c r="PQ321" s="75"/>
      <c r="PR321" s="75"/>
      <c r="PS321" s="75"/>
      <c r="PT321" s="75"/>
      <c r="PU321" s="75"/>
      <c r="PV321" s="75"/>
      <c r="PW321" s="75"/>
      <c r="PX321" s="75"/>
      <c r="PY321" s="75"/>
      <c r="PZ321" s="75"/>
      <c r="QA321" s="75"/>
      <c r="QB321" s="75"/>
      <c r="QC321" s="75"/>
      <c r="QD321" s="75"/>
      <c r="QE321" s="75"/>
      <c r="QF321" s="75"/>
      <c r="QG321" s="75"/>
      <c r="QH321" s="75"/>
      <c r="QI321" s="75"/>
      <c r="QJ321" s="75"/>
      <c r="QK321" s="75"/>
      <c r="QL321" s="75"/>
      <c r="QM321" s="75"/>
      <c r="QN321" s="75"/>
      <c r="QO321" s="75"/>
      <c r="QP321" s="75"/>
      <c r="QQ321" s="75"/>
      <c r="QR321" s="75"/>
      <c r="QS321" s="75"/>
      <c r="QT321" s="75"/>
      <c r="QU321" s="75"/>
      <c r="QV321" s="75"/>
      <c r="QW321" s="75"/>
      <c r="QX321" s="75"/>
      <c r="QY321" s="75"/>
      <c r="QZ321" s="75"/>
      <c r="RA321" s="75"/>
      <c r="RB321" s="75"/>
      <c r="RC321" s="75"/>
      <c r="RD321" s="75"/>
      <c r="RE321" s="75"/>
      <c r="RF321" s="75"/>
      <c r="RG321" s="75"/>
      <c r="RH321" s="75"/>
      <c r="RI321" s="75"/>
      <c r="RJ321" s="75"/>
      <c r="RK321" s="75"/>
      <c r="RL321" s="75"/>
      <c r="RM321" s="75"/>
      <c r="RN321" s="75"/>
      <c r="RO321" s="75"/>
      <c r="RP321" s="75"/>
      <c r="RQ321" s="75"/>
      <c r="RR321" s="75"/>
      <c r="RS321" s="75"/>
      <c r="RT321" s="75"/>
      <c r="RU321" s="75"/>
      <c r="RV321" s="75"/>
      <c r="RW321" s="75"/>
      <c r="RX321" s="75"/>
      <c r="RY321" s="75"/>
      <c r="RZ321" s="75"/>
      <c r="SA321" s="75"/>
      <c r="SB321" s="75"/>
      <c r="SC321" s="75"/>
      <c r="SD321" s="75"/>
      <c r="SE321" s="75"/>
    </row>
    <row r="322" spans="50:499" s="4" customFormat="1" x14ac:dyDescent="0.2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c r="FS322" s="75"/>
      <c r="FT322" s="75"/>
      <c r="FU322" s="75"/>
      <c r="FV322" s="75"/>
      <c r="FW322" s="75"/>
      <c r="FX322" s="75"/>
      <c r="FY322" s="75"/>
      <c r="FZ322" s="75"/>
      <c r="GA322" s="75"/>
      <c r="GB322" s="75"/>
      <c r="GC322" s="75"/>
      <c r="GD322" s="75"/>
      <c r="GE322" s="75"/>
      <c r="GF322" s="75"/>
      <c r="GG322" s="75"/>
      <c r="GH322" s="75"/>
      <c r="GI322" s="75"/>
      <c r="GJ322" s="75"/>
      <c r="GK322" s="75"/>
      <c r="GL322" s="75"/>
      <c r="GM322" s="75"/>
      <c r="GN322" s="75"/>
      <c r="GO322" s="75"/>
      <c r="GP322" s="75"/>
      <c r="GQ322" s="75"/>
      <c r="GR322" s="75"/>
      <c r="GS322" s="75"/>
      <c r="GT322" s="75"/>
      <c r="GU322" s="75"/>
      <c r="GV322" s="75"/>
      <c r="GW322" s="75"/>
      <c r="GX322" s="75"/>
      <c r="GY322" s="75"/>
      <c r="GZ322" s="75"/>
      <c r="HA322" s="75"/>
      <c r="HB322" s="75"/>
      <c r="HC322" s="75"/>
      <c r="HD322" s="75"/>
      <c r="HE322" s="75"/>
      <c r="HF322" s="75"/>
      <c r="HG322" s="75"/>
      <c r="HH322" s="75"/>
      <c r="HI322" s="75"/>
      <c r="HJ322" s="75"/>
      <c r="HK322" s="75"/>
      <c r="HL322" s="75"/>
      <c r="HM322" s="75"/>
      <c r="HN322" s="75"/>
      <c r="HO322" s="75"/>
      <c r="HP322" s="75"/>
      <c r="HQ322" s="75"/>
      <c r="HR322" s="75"/>
      <c r="HS322" s="75"/>
      <c r="HT322" s="75"/>
      <c r="HU322" s="75"/>
      <c r="HV322" s="75"/>
      <c r="HW322" s="75"/>
      <c r="HX322" s="75"/>
      <c r="HY322" s="75"/>
      <c r="HZ322" s="75"/>
      <c r="IA322" s="75"/>
      <c r="IB322" s="75"/>
      <c r="IC322" s="75"/>
      <c r="ID322" s="75"/>
      <c r="IE322" s="75"/>
      <c r="IF322" s="75"/>
      <c r="IG322" s="75"/>
      <c r="IH322" s="75"/>
      <c r="II322" s="75"/>
      <c r="IJ322" s="75"/>
      <c r="IK322" s="75"/>
      <c r="IL322" s="75"/>
      <c r="IM322" s="75"/>
      <c r="IN322" s="75"/>
      <c r="IO322" s="75"/>
      <c r="IP322" s="75"/>
      <c r="IQ322" s="75"/>
      <c r="IR322" s="75"/>
      <c r="IS322" s="75"/>
      <c r="IT322" s="75"/>
      <c r="IU322" s="75"/>
      <c r="IV322" s="75"/>
      <c r="IW322" s="75"/>
      <c r="IX322" s="75"/>
      <c r="IY322" s="75"/>
      <c r="IZ322" s="75"/>
      <c r="JA322" s="75"/>
      <c r="JB322" s="75"/>
      <c r="JC322" s="75"/>
      <c r="JD322" s="75"/>
      <c r="JE322" s="75"/>
      <c r="JF322" s="75"/>
      <c r="JG322" s="75"/>
      <c r="JH322" s="75"/>
      <c r="JI322" s="75"/>
      <c r="JJ322" s="75"/>
      <c r="JK322" s="75"/>
      <c r="JL322" s="75"/>
      <c r="JM322" s="75"/>
      <c r="JN322" s="75"/>
      <c r="JO322" s="75"/>
      <c r="JP322" s="75"/>
      <c r="JQ322" s="75"/>
      <c r="JR322" s="75"/>
      <c r="JS322" s="75"/>
      <c r="JT322" s="75"/>
      <c r="JU322" s="75"/>
      <c r="JV322" s="75"/>
      <c r="JW322" s="75"/>
      <c r="JX322" s="75"/>
      <c r="JY322" s="75"/>
      <c r="JZ322" s="75"/>
      <c r="KA322" s="75"/>
      <c r="KB322" s="75"/>
      <c r="KC322" s="75"/>
      <c r="KD322" s="75"/>
      <c r="KE322" s="75"/>
      <c r="KF322" s="75"/>
      <c r="KG322" s="75"/>
      <c r="KH322" s="75"/>
      <c r="KI322" s="75"/>
      <c r="KJ322" s="75"/>
      <c r="KK322" s="75"/>
      <c r="KL322" s="75"/>
      <c r="KM322" s="75"/>
      <c r="KN322" s="75"/>
      <c r="KO322" s="75"/>
      <c r="KP322" s="75"/>
      <c r="KQ322" s="75"/>
      <c r="KR322" s="75"/>
      <c r="KS322" s="75"/>
      <c r="KT322" s="75"/>
      <c r="KU322" s="75"/>
      <c r="KV322" s="75"/>
      <c r="KW322" s="75"/>
      <c r="KX322" s="75"/>
      <c r="KY322" s="75"/>
      <c r="KZ322" s="75"/>
      <c r="LA322" s="75"/>
      <c r="LB322" s="75"/>
      <c r="LC322" s="75"/>
      <c r="LD322" s="75"/>
      <c r="LE322" s="75"/>
      <c r="LF322" s="75"/>
      <c r="LG322" s="75"/>
      <c r="LH322" s="75"/>
      <c r="LI322" s="75"/>
      <c r="LJ322" s="75"/>
      <c r="LK322" s="75"/>
      <c r="LL322" s="75"/>
      <c r="LM322" s="75"/>
      <c r="LN322" s="75"/>
      <c r="LO322" s="75"/>
      <c r="LP322" s="75"/>
      <c r="LQ322" s="75"/>
      <c r="LR322" s="75"/>
      <c r="LS322" s="75"/>
      <c r="LT322" s="75"/>
      <c r="LU322" s="75"/>
      <c r="LV322" s="75"/>
      <c r="LW322" s="75"/>
      <c r="LX322" s="75"/>
      <c r="LY322" s="75"/>
      <c r="LZ322" s="75"/>
      <c r="MA322" s="75"/>
      <c r="MB322" s="75"/>
      <c r="MC322" s="75"/>
      <c r="MD322" s="75"/>
      <c r="ME322" s="75"/>
      <c r="MF322" s="75"/>
      <c r="MG322" s="75"/>
      <c r="MH322" s="75"/>
      <c r="MI322" s="75"/>
      <c r="MJ322" s="75"/>
      <c r="MK322" s="75"/>
      <c r="ML322" s="75"/>
      <c r="MM322" s="75"/>
      <c r="MN322" s="75"/>
      <c r="MO322" s="75"/>
      <c r="MP322" s="75"/>
      <c r="MQ322" s="75"/>
      <c r="MR322" s="75"/>
      <c r="MS322" s="75"/>
      <c r="MT322" s="75"/>
      <c r="MU322" s="75"/>
      <c r="MV322" s="75"/>
      <c r="MW322" s="75"/>
      <c r="MX322" s="75"/>
      <c r="MY322" s="75"/>
      <c r="MZ322" s="75"/>
      <c r="NA322" s="75"/>
      <c r="NB322" s="75"/>
      <c r="NC322" s="75"/>
      <c r="ND322" s="75"/>
      <c r="NE322" s="75"/>
      <c r="NF322" s="75"/>
      <c r="NG322" s="75"/>
      <c r="NH322" s="75"/>
      <c r="NI322" s="75"/>
      <c r="NJ322" s="75"/>
      <c r="NK322" s="75"/>
      <c r="NL322" s="75"/>
      <c r="NM322" s="75"/>
      <c r="NN322" s="75"/>
      <c r="NO322" s="75"/>
      <c r="NP322" s="75"/>
      <c r="NQ322" s="75"/>
      <c r="NR322" s="75"/>
      <c r="NS322" s="75"/>
      <c r="NT322" s="75"/>
      <c r="NU322" s="75"/>
      <c r="NV322" s="75"/>
      <c r="NW322" s="75"/>
      <c r="NX322" s="75"/>
      <c r="NY322" s="75"/>
      <c r="NZ322" s="75"/>
      <c r="OA322" s="75"/>
      <c r="OB322" s="75"/>
      <c r="OC322" s="75"/>
      <c r="OD322" s="75"/>
      <c r="OE322" s="75"/>
      <c r="OF322" s="75"/>
      <c r="OG322" s="75"/>
      <c r="OH322" s="75"/>
      <c r="OI322" s="75"/>
      <c r="OJ322" s="75"/>
      <c r="OK322" s="75"/>
      <c r="OL322" s="75"/>
      <c r="OM322" s="75"/>
      <c r="ON322" s="75"/>
      <c r="OO322" s="75"/>
      <c r="OP322" s="75"/>
      <c r="OQ322" s="75"/>
      <c r="OR322" s="75"/>
      <c r="OS322" s="75"/>
      <c r="OT322" s="75"/>
      <c r="OU322" s="75"/>
      <c r="OV322" s="75"/>
      <c r="OW322" s="75"/>
      <c r="OX322" s="75"/>
      <c r="OY322" s="75"/>
      <c r="OZ322" s="75"/>
      <c r="PA322" s="75"/>
      <c r="PB322" s="75"/>
      <c r="PC322" s="75"/>
      <c r="PD322" s="75"/>
      <c r="PE322" s="75"/>
      <c r="PF322" s="75"/>
      <c r="PG322" s="75"/>
      <c r="PH322" s="75"/>
      <c r="PI322" s="75"/>
      <c r="PJ322" s="75"/>
      <c r="PK322" s="75"/>
      <c r="PL322" s="75"/>
      <c r="PM322" s="75"/>
      <c r="PN322" s="75"/>
      <c r="PO322" s="75"/>
      <c r="PP322" s="75"/>
      <c r="PQ322" s="75"/>
      <c r="PR322" s="75"/>
      <c r="PS322" s="75"/>
      <c r="PT322" s="75"/>
      <c r="PU322" s="75"/>
      <c r="PV322" s="75"/>
      <c r="PW322" s="75"/>
      <c r="PX322" s="75"/>
      <c r="PY322" s="75"/>
      <c r="PZ322" s="75"/>
      <c r="QA322" s="75"/>
      <c r="QB322" s="75"/>
      <c r="QC322" s="75"/>
      <c r="QD322" s="75"/>
      <c r="QE322" s="75"/>
      <c r="QF322" s="75"/>
      <c r="QG322" s="75"/>
      <c r="QH322" s="75"/>
      <c r="QI322" s="75"/>
      <c r="QJ322" s="75"/>
      <c r="QK322" s="75"/>
      <c r="QL322" s="75"/>
      <c r="QM322" s="75"/>
      <c r="QN322" s="75"/>
      <c r="QO322" s="75"/>
      <c r="QP322" s="75"/>
      <c r="QQ322" s="75"/>
      <c r="QR322" s="75"/>
      <c r="QS322" s="75"/>
      <c r="QT322" s="75"/>
      <c r="QU322" s="75"/>
      <c r="QV322" s="75"/>
      <c r="QW322" s="75"/>
      <c r="QX322" s="75"/>
      <c r="QY322" s="75"/>
      <c r="QZ322" s="75"/>
      <c r="RA322" s="75"/>
      <c r="RB322" s="75"/>
      <c r="RC322" s="75"/>
      <c r="RD322" s="75"/>
      <c r="RE322" s="75"/>
      <c r="RF322" s="75"/>
      <c r="RG322" s="75"/>
      <c r="RH322" s="75"/>
      <c r="RI322" s="75"/>
      <c r="RJ322" s="75"/>
      <c r="RK322" s="75"/>
      <c r="RL322" s="75"/>
      <c r="RM322" s="75"/>
      <c r="RN322" s="75"/>
      <c r="RO322" s="75"/>
      <c r="RP322" s="75"/>
      <c r="RQ322" s="75"/>
      <c r="RR322" s="75"/>
      <c r="RS322" s="75"/>
      <c r="RT322" s="75"/>
      <c r="RU322" s="75"/>
      <c r="RV322" s="75"/>
      <c r="RW322" s="75"/>
      <c r="RX322" s="75"/>
      <c r="RY322" s="75"/>
      <c r="RZ322" s="75"/>
      <c r="SA322" s="75"/>
      <c r="SB322" s="75"/>
      <c r="SC322" s="75"/>
      <c r="SD322" s="75"/>
      <c r="SE322" s="75"/>
    </row>
    <row r="323" spans="50:499" s="4" customFormat="1" x14ac:dyDescent="0.2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75"/>
      <c r="OF323" s="75"/>
      <c r="OG323" s="75"/>
      <c r="OH323" s="75"/>
      <c r="OI323" s="75"/>
      <c r="OJ323" s="75"/>
      <c r="OK323" s="75"/>
      <c r="OL323" s="75"/>
      <c r="OM323" s="75"/>
      <c r="ON323" s="75"/>
      <c r="OO323" s="75"/>
      <c r="OP323" s="75"/>
      <c r="OQ323" s="75"/>
      <c r="OR323" s="75"/>
      <c r="OS323" s="75"/>
      <c r="OT323" s="75"/>
      <c r="OU323" s="75"/>
      <c r="OV323" s="75"/>
      <c r="OW323" s="75"/>
      <c r="OX323" s="75"/>
      <c r="OY323" s="75"/>
      <c r="OZ323" s="75"/>
      <c r="PA323" s="75"/>
      <c r="PB323" s="75"/>
      <c r="PC323" s="75"/>
      <c r="PD323" s="75"/>
      <c r="PE323" s="75"/>
      <c r="PF323" s="75"/>
      <c r="PG323" s="75"/>
      <c r="PH323" s="75"/>
      <c r="PI323" s="75"/>
      <c r="PJ323" s="75"/>
      <c r="PK323" s="75"/>
      <c r="PL323" s="75"/>
      <c r="PM323" s="75"/>
      <c r="PN323" s="75"/>
      <c r="PO323" s="75"/>
      <c r="PP323" s="75"/>
      <c r="PQ323" s="75"/>
      <c r="PR323" s="75"/>
      <c r="PS323" s="75"/>
      <c r="PT323" s="75"/>
      <c r="PU323" s="75"/>
      <c r="PV323" s="75"/>
      <c r="PW323" s="75"/>
      <c r="PX323" s="75"/>
      <c r="PY323" s="75"/>
      <c r="PZ323" s="75"/>
      <c r="QA323" s="75"/>
      <c r="QB323" s="75"/>
      <c r="QC323" s="75"/>
      <c r="QD323" s="75"/>
      <c r="QE323" s="75"/>
      <c r="QF323" s="75"/>
      <c r="QG323" s="75"/>
      <c r="QH323" s="75"/>
      <c r="QI323" s="75"/>
      <c r="QJ323" s="75"/>
      <c r="QK323" s="75"/>
      <c r="QL323" s="75"/>
      <c r="QM323" s="75"/>
      <c r="QN323" s="75"/>
      <c r="QO323" s="75"/>
      <c r="QP323" s="75"/>
      <c r="QQ323" s="75"/>
      <c r="QR323" s="75"/>
      <c r="QS323" s="75"/>
      <c r="QT323" s="75"/>
      <c r="QU323" s="75"/>
      <c r="QV323" s="75"/>
      <c r="QW323" s="75"/>
      <c r="QX323" s="75"/>
      <c r="QY323" s="75"/>
      <c r="QZ323" s="75"/>
      <c r="RA323" s="75"/>
      <c r="RB323" s="75"/>
      <c r="RC323" s="75"/>
      <c r="RD323" s="75"/>
      <c r="RE323" s="75"/>
      <c r="RF323" s="75"/>
      <c r="RG323" s="75"/>
      <c r="RH323" s="75"/>
      <c r="RI323" s="75"/>
      <c r="RJ323" s="75"/>
      <c r="RK323" s="75"/>
      <c r="RL323" s="75"/>
      <c r="RM323" s="75"/>
      <c r="RN323" s="75"/>
      <c r="RO323" s="75"/>
      <c r="RP323" s="75"/>
      <c r="RQ323" s="75"/>
      <c r="RR323" s="75"/>
      <c r="RS323" s="75"/>
      <c r="RT323" s="75"/>
      <c r="RU323" s="75"/>
      <c r="RV323" s="75"/>
      <c r="RW323" s="75"/>
      <c r="RX323" s="75"/>
      <c r="RY323" s="75"/>
      <c r="RZ323" s="75"/>
      <c r="SA323" s="75"/>
      <c r="SB323" s="75"/>
      <c r="SC323" s="75"/>
      <c r="SD323" s="75"/>
      <c r="SE323" s="75"/>
    </row>
    <row r="324" spans="50:499" s="4" customFormat="1" x14ac:dyDescent="0.2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c r="FS324" s="75"/>
      <c r="FT324" s="75"/>
      <c r="FU324" s="75"/>
      <c r="FV324" s="75"/>
      <c r="FW324" s="75"/>
      <c r="FX324" s="75"/>
      <c r="FY324" s="75"/>
      <c r="FZ324" s="75"/>
      <c r="GA324" s="75"/>
      <c r="GB324" s="75"/>
      <c r="GC324" s="75"/>
      <c r="GD324" s="75"/>
      <c r="GE324" s="75"/>
      <c r="GF324" s="75"/>
      <c r="GG324" s="75"/>
      <c r="GH324" s="75"/>
      <c r="GI324" s="75"/>
      <c r="GJ324" s="75"/>
      <c r="GK324" s="75"/>
      <c r="GL324" s="75"/>
      <c r="GM324" s="75"/>
      <c r="GN324" s="75"/>
      <c r="GO324" s="75"/>
      <c r="GP324" s="75"/>
      <c r="GQ324" s="75"/>
      <c r="GR324" s="75"/>
      <c r="GS324" s="75"/>
      <c r="GT324" s="75"/>
      <c r="GU324" s="75"/>
      <c r="GV324" s="75"/>
      <c r="GW324" s="75"/>
      <c r="GX324" s="75"/>
      <c r="GY324" s="75"/>
      <c r="GZ324" s="75"/>
      <c r="HA324" s="75"/>
      <c r="HB324" s="75"/>
      <c r="HC324" s="75"/>
      <c r="HD324" s="75"/>
      <c r="HE324" s="75"/>
      <c r="HF324" s="75"/>
      <c r="HG324" s="75"/>
      <c r="HH324" s="75"/>
      <c r="HI324" s="75"/>
      <c r="HJ324" s="75"/>
      <c r="HK324" s="75"/>
      <c r="HL324" s="75"/>
      <c r="HM324" s="75"/>
      <c r="HN324" s="75"/>
      <c r="HO324" s="75"/>
      <c r="HP324" s="75"/>
      <c r="HQ324" s="75"/>
      <c r="HR324" s="75"/>
      <c r="HS324" s="75"/>
      <c r="HT324" s="75"/>
      <c r="HU324" s="75"/>
      <c r="HV324" s="75"/>
      <c r="HW324" s="75"/>
      <c r="HX324" s="75"/>
      <c r="HY324" s="75"/>
      <c r="HZ324" s="75"/>
      <c r="IA324" s="75"/>
      <c r="IB324" s="75"/>
      <c r="IC324" s="75"/>
      <c r="ID324" s="75"/>
      <c r="IE324" s="75"/>
      <c r="IF324" s="75"/>
      <c r="IG324" s="75"/>
      <c r="IH324" s="75"/>
      <c r="II324" s="75"/>
      <c r="IJ324" s="75"/>
      <c r="IK324" s="75"/>
      <c r="IL324" s="75"/>
      <c r="IM324" s="75"/>
      <c r="IN324" s="75"/>
      <c r="IO324" s="75"/>
      <c r="IP324" s="75"/>
      <c r="IQ324" s="75"/>
      <c r="IR324" s="75"/>
      <c r="IS324" s="75"/>
      <c r="IT324" s="75"/>
      <c r="IU324" s="75"/>
      <c r="IV324" s="75"/>
      <c r="IW324" s="75"/>
      <c r="IX324" s="75"/>
      <c r="IY324" s="75"/>
      <c r="IZ324" s="75"/>
      <c r="JA324" s="75"/>
      <c r="JB324" s="75"/>
      <c r="JC324" s="75"/>
      <c r="JD324" s="75"/>
      <c r="JE324" s="75"/>
      <c r="JF324" s="75"/>
      <c r="JG324" s="75"/>
      <c r="JH324" s="75"/>
      <c r="JI324" s="75"/>
      <c r="JJ324" s="75"/>
      <c r="JK324" s="75"/>
      <c r="JL324" s="75"/>
      <c r="JM324" s="75"/>
      <c r="JN324" s="75"/>
      <c r="JO324" s="75"/>
      <c r="JP324" s="75"/>
      <c r="JQ324" s="75"/>
      <c r="JR324" s="75"/>
      <c r="JS324" s="75"/>
      <c r="JT324" s="75"/>
      <c r="JU324" s="75"/>
      <c r="JV324" s="75"/>
      <c r="JW324" s="75"/>
      <c r="JX324" s="75"/>
      <c r="JY324" s="75"/>
      <c r="JZ324" s="75"/>
      <c r="KA324" s="75"/>
      <c r="KB324" s="75"/>
      <c r="KC324" s="75"/>
      <c r="KD324" s="75"/>
      <c r="KE324" s="75"/>
      <c r="KF324" s="75"/>
      <c r="KG324" s="75"/>
      <c r="KH324" s="75"/>
      <c r="KI324" s="75"/>
      <c r="KJ324" s="75"/>
      <c r="KK324" s="75"/>
      <c r="KL324" s="75"/>
      <c r="KM324" s="75"/>
      <c r="KN324" s="75"/>
      <c r="KO324" s="75"/>
      <c r="KP324" s="75"/>
      <c r="KQ324" s="75"/>
      <c r="KR324" s="75"/>
      <c r="KS324" s="75"/>
      <c r="KT324" s="75"/>
      <c r="KU324" s="75"/>
      <c r="KV324" s="75"/>
      <c r="KW324" s="75"/>
      <c r="KX324" s="75"/>
      <c r="KY324" s="75"/>
      <c r="KZ324" s="75"/>
      <c r="LA324" s="75"/>
      <c r="LB324" s="75"/>
      <c r="LC324" s="75"/>
      <c r="LD324" s="75"/>
      <c r="LE324" s="75"/>
      <c r="LF324" s="75"/>
      <c r="LG324" s="75"/>
      <c r="LH324" s="75"/>
      <c r="LI324" s="75"/>
      <c r="LJ324" s="75"/>
      <c r="LK324" s="75"/>
      <c r="LL324" s="75"/>
      <c r="LM324" s="75"/>
      <c r="LN324" s="75"/>
      <c r="LO324" s="75"/>
      <c r="LP324" s="75"/>
      <c r="LQ324" s="75"/>
      <c r="LR324" s="75"/>
      <c r="LS324" s="75"/>
      <c r="LT324" s="75"/>
      <c r="LU324" s="75"/>
      <c r="LV324" s="75"/>
      <c r="LW324" s="75"/>
      <c r="LX324" s="75"/>
      <c r="LY324" s="75"/>
      <c r="LZ324" s="75"/>
      <c r="MA324" s="75"/>
      <c r="MB324" s="75"/>
      <c r="MC324" s="75"/>
      <c r="MD324" s="75"/>
      <c r="ME324" s="75"/>
      <c r="MF324" s="75"/>
      <c r="MG324" s="75"/>
      <c r="MH324" s="75"/>
      <c r="MI324" s="75"/>
      <c r="MJ324" s="75"/>
      <c r="MK324" s="75"/>
      <c r="ML324" s="75"/>
      <c r="MM324" s="75"/>
      <c r="MN324" s="75"/>
      <c r="MO324" s="75"/>
      <c r="MP324" s="75"/>
      <c r="MQ324" s="75"/>
      <c r="MR324" s="75"/>
      <c r="MS324" s="75"/>
      <c r="MT324" s="75"/>
      <c r="MU324" s="75"/>
      <c r="MV324" s="75"/>
      <c r="MW324" s="75"/>
      <c r="MX324" s="75"/>
      <c r="MY324" s="75"/>
      <c r="MZ324" s="75"/>
      <c r="NA324" s="75"/>
      <c r="NB324" s="75"/>
      <c r="NC324" s="75"/>
      <c r="ND324" s="75"/>
      <c r="NE324" s="75"/>
      <c r="NF324" s="75"/>
      <c r="NG324" s="75"/>
      <c r="NH324" s="75"/>
      <c r="NI324" s="75"/>
      <c r="NJ324" s="75"/>
      <c r="NK324" s="75"/>
      <c r="NL324" s="75"/>
      <c r="NM324" s="75"/>
      <c r="NN324" s="75"/>
      <c r="NO324" s="75"/>
      <c r="NP324" s="75"/>
      <c r="NQ324" s="75"/>
      <c r="NR324" s="75"/>
      <c r="NS324" s="75"/>
      <c r="NT324" s="75"/>
      <c r="NU324" s="75"/>
      <c r="NV324" s="75"/>
      <c r="NW324" s="75"/>
      <c r="NX324" s="75"/>
      <c r="NY324" s="75"/>
      <c r="NZ324" s="75"/>
      <c r="OA324" s="75"/>
      <c r="OB324" s="75"/>
      <c r="OC324" s="75"/>
      <c r="OD324" s="75"/>
      <c r="OE324" s="75"/>
      <c r="OF324" s="75"/>
      <c r="OG324" s="75"/>
      <c r="OH324" s="75"/>
      <c r="OI324" s="75"/>
      <c r="OJ324" s="75"/>
      <c r="OK324" s="75"/>
      <c r="OL324" s="75"/>
      <c r="OM324" s="75"/>
      <c r="ON324" s="75"/>
      <c r="OO324" s="75"/>
      <c r="OP324" s="75"/>
      <c r="OQ324" s="75"/>
      <c r="OR324" s="75"/>
      <c r="OS324" s="75"/>
      <c r="OT324" s="75"/>
      <c r="OU324" s="75"/>
      <c r="OV324" s="75"/>
      <c r="OW324" s="75"/>
      <c r="OX324" s="75"/>
      <c r="OY324" s="75"/>
      <c r="OZ324" s="75"/>
      <c r="PA324" s="75"/>
      <c r="PB324" s="75"/>
      <c r="PC324" s="75"/>
      <c r="PD324" s="75"/>
      <c r="PE324" s="75"/>
      <c r="PF324" s="75"/>
      <c r="PG324" s="75"/>
      <c r="PH324" s="75"/>
      <c r="PI324" s="75"/>
      <c r="PJ324" s="75"/>
      <c r="PK324" s="75"/>
      <c r="PL324" s="75"/>
      <c r="PM324" s="75"/>
      <c r="PN324" s="75"/>
      <c r="PO324" s="75"/>
      <c r="PP324" s="75"/>
      <c r="PQ324" s="75"/>
      <c r="PR324" s="75"/>
      <c r="PS324" s="75"/>
      <c r="PT324" s="75"/>
      <c r="PU324" s="75"/>
      <c r="PV324" s="75"/>
      <c r="PW324" s="75"/>
      <c r="PX324" s="75"/>
      <c r="PY324" s="75"/>
      <c r="PZ324" s="75"/>
      <c r="QA324" s="75"/>
      <c r="QB324" s="75"/>
      <c r="QC324" s="75"/>
      <c r="QD324" s="75"/>
      <c r="QE324" s="75"/>
      <c r="QF324" s="75"/>
      <c r="QG324" s="75"/>
      <c r="QH324" s="75"/>
      <c r="QI324" s="75"/>
      <c r="QJ324" s="75"/>
      <c r="QK324" s="75"/>
      <c r="QL324" s="75"/>
      <c r="QM324" s="75"/>
      <c r="QN324" s="75"/>
      <c r="QO324" s="75"/>
      <c r="QP324" s="75"/>
      <c r="QQ324" s="75"/>
      <c r="QR324" s="75"/>
      <c r="QS324" s="75"/>
      <c r="QT324" s="75"/>
      <c r="QU324" s="75"/>
      <c r="QV324" s="75"/>
      <c r="QW324" s="75"/>
      <c r="QX324" s="75"/>
      <c r="QY324" s="75"/>
      <c r="QZ324" s="75"/>
      <c r="RA324" s="75"/>
      <c r="RB324" s="75"/>
      <c r="RC324" s="75"/>
      <c r="RD324" s="75"/>
      <c r="RE324" s="75"/>
      <c r="RF324" s="75"/>
      <c r="RG324" s="75"/>
      <c r="RH324" s="75"/>
      <c r="RI324" s="75"/>
      <c r="RJ324" s="75"/>
      <c r="RK324" s="75"/>
      <c r="RL324" s="75"/>
      <c r="RM324" s="75"/>
      <c r="RN324" s="75"/>
      <c r="RO324" s="75"/>
      <c r="RP324" s="75"/>
      <c r="RQ324" s="75"/>
      <c r="RR324" s="75"/>
      <c r="RS324" s="75"/>
      <c r="RT324" s="75"/>
      <c r="RU324" s="75"/>
      <c r="RV324" s="75"/>
      <c r="RW324" s="75"/>
      <c r="RX324" s="75"/>
      <c r="RY324" s="75"/>
      <c r="RZ324" s="75"/>
      <c r="SA324" s="75"/>
      <c r="SB324" s="75"/>
      <c r="SC324" s="75"/>
      <c r="SD324" s="75"/>
      <c r="SE324" s="75"/>
    </row>
    <row r="325" spans="50:499" s="4" customFormat="1" x14ac:dyDescent="0.2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75"/>
      <c r="OF325" s="75"/>
      <c r="OG325" s="75"/>
      <c r="OH325" s="75"/>
      <c r="OI325" s="75"/>
      <c r="OJ325" s="75"/>
      <c r="OK325" s="75"/>
      <c r="OL325" s="75"/>
      <c r="OM325" s="75"/>
      <c r="ON325" s="75"/>
      <c r="OO325" s="75"/>
      <c r="OP325" s="75"/>
      <c r="OQ325" s="75"/>
      <c r="OR325" s="75"/>
      <c r="OS325" s="75"/>
      <c r="OT325" s="75"/>
      <c r="OU325" s="75"/>
      <c r="OV325" s="75"/>
      <c r="OW325" s="75"/>
      <c r="OX325" s="75"/>
      <c r="OY325" s="75"/>
      <c r="OZ325" s="75"/>
      <c r="PA325" s="75"/>
      <c r="PB325" s="75"/>
      <c r="PC325" s="75"/>
      <c r="PD325" s="75"/>
      <c r="PE325" s="75"/>
      <c r="PF325" s="75"/>
      <c r="PG325" s="75"/>
      <c r="PH325" s="75"/>
      <c r="PI325" s="75"/>
      <c r="PJ325" s="75"/>
      <c r="PK325" s="75"/>
      <c r="PL325" s="75"/>
      <c r="PM325" s="75"/>
      <c r="PN325" s="75"/>
      <c r="PO325" s="75"/>
      <c r="PP325" s="75"/>
      <c r="PQ325" s="75"/>
      <c r="PR325" s="75"/>
      <c r="PS325" s="75"/>
      <c r="PT325" s="75"/>
      <c r="PU325" s="75"/>
      <c r="PV325" s="75"/>
      <c r="PW325" s="75"/>
      <c r="PX325" s="75"/>
      <c r="PY325" s="75"/>
      <c r="PZ325" s="75"/>
      <c r="QA325" s="75"/>
      <c r="QB325" s="75"/>
      <c r="QC325" s="75"/>
      <c r="QD325" s="75"/>
      <c r="QE325" s="75"/>
      <c r="QF325" s="75"/>
      <c r="QG325" s="75"/>
      <c r="QH325" s="75"/>
      <c r="QI325" s="75"/>
      <c r="QJ325" s="75"/>
      <c r="QK325" s="75"/>
      <c r="QL325" s="75"/>
      <c r="QM325" s="75"/>
      <c r="QN325" s="75"/>
      <c r="QO325" s="75"/>
      <c r="QP325" s="75"/>
      <c r="QQ325" s="75"/>
      <c r="QR325" s="75"/>
      <c r="QS325" s="75"/>
      <c r="QT325" s="75"/>
      <c r="QU325" s="75"/>
      <c r="QV325" s="75"/>
      <c r="QW325" s="75"/>
      <c r="QX325" s="75"/>
      <c r="QY325" s="75"/>
      <c r="QZ325" s="75"/>
      <c r="RA325" s="75"/>
      <c r="RB325" s="75"/>
      <c r="RC325" s="75"/>
      <c r="RD325" s="75"/>
      <c r="RE325" s="75"/>
      <c r="RF325" s="75"/>
      <c r="RG325" s="75"/>
      <c r="RH325" s="75"/>
      <c r="RI325" s="75"/>
      <c r="RJ325" s="75"/>
      <c r="RK325" s="75"/>
      <c r="RL325" s="75"/>
      <c r="RM325" s="75"/>
      <c r="RN325" s="75"/>
      <c r="RO325" s="75"/>
      <c r="RP325" s="75"/>
      <c r="RQ325" s="75"/>
      <c r="RR325" s="75"/>
      <c r="RS325" s="75"/>
      <c r="RT325" s="75"/>
      <c r="RU325" s="75"/>
      <c r="RV325" s="75"/>
      <c r="RW325" s="75"/>
      <c r="RX325" s="75"/>
      <c r="RY325" s="75"/>
      <c r="RZ325" s="75"/>
      <c r="SA325" s="75"/>
      <c r="SB325" s="75"/>
      <c r="SC325" s="75"/>
      <c r="SD325" s="75"/>
      <c r="SE325" s="75"/>
    </row>
    <row r="326" spans="50:499" s="4" customFormat="1" x14ac:dyDescent="0.2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75"/>
      <c r="OF326" s="75"/>
      <c r="OG326" s="75"/>
      <c r="OH326" s="75"/>
      <c r="OI326" s="75"/>
      <c r="OJ326" s="75"/>
      <c r="OK326" s="75"/>
      <c r="OL326" s="75"/>
      <c r="OM326" s="75"/>
      <c r="ON326" s="75"/>
      <c r="OO326" s="75"/>
      <c r="OP326" s="75"/>
      <c r="OQ326" s="75"/>
      <c r="OR326" s="75"/>
      <c r="OS326" s="75"/>
      <c r="OT326" s="75"/>
      <c r="OU326" s="75"/>
      <c r="OV326" s="75"/>
      <c r="OW326" s="75"/>
      <c r="OX326" s="75"/>
      <c r="OY326" s="75"/>
      <c r="OZ326" s="75"/>
      <c r="PA326" s="75"/>
      <c r="PB326" s="75"/>
      <c r="PC326" s="75"/>
      <c r="PD326" s="75"/>
      <c r="PE326" s="75"/>
      <c r="PF326" s="75"/>
      <c r="PG326" s="75"/>
      <c r="PH326" s="75"/>
      <c r="PI326" s="75"/>
      <c r="PJ326" s="75"/>
      <c r="PK326" s="75"/>
      <c r="PL326" s="75"/>
      <c r="PM326" s="75"/>
      <c r="PN326" s="75"/>
      <c r="PO326" s="75"/>
      <c r="PP326" s="75"/>
      <c r="PQ326" s="75"/>
      <c r="PR326" s="75"/>
      <c r="PS326" s="75"/>
      <c r="PT326" s="75"/>
      <c r="PU326" s="75"/>
      <c r="PV326" s="75"/>
      <c r="PW326" s="75"/>
      <c r="PX326" s="75"/>
      <c r="PY326" s="75"/>
      <c r="PZ326" s="75"/>
      <c r="QA326" s="75"/>
      <c r="QB326" s="75"/>
      <c r="QC326" s="75"/>
      <c r="QD326" s="75"/>
      <c r="QE326" s="75"/>
      <c r="QF326" s="75"/>
      <c r="QG326" s="75"/>
      <c r="QH326" s="75"/>
      <c r="QI326" s="75"/>
      <c r="QJ326" s="75"/>
      <c r="QK326" s="75"/>
      <c r="QL326" s="75"/>
      <c r="QM326" s="75"/>
      <c r="QN326" s="75"/>
      <c r="QO326" s="75"/>
      <c r="QP326" s="75"/>
      <c r="QQ326" s="75"/>
      <c r="QR326" s="75"/>
      <c r="QS326" s="75"/>
      <c r="QT326" s="75"/>
      <c r="QU326" s="75"/>
      <c r="QV326" s="75"/>
      <c r="QW326" s="75"/>
      <c r="QX326" s="75"/>
      <c r="QY326" s="75"/>
      <c r="QZ326" s="75"/>
      <c r="RA326" s="75"/>
      <c r="RB326" s="75"/>
      <c r="RC326" s="75"/>
      <c r="RD326" s="75"/>
      <c r="RE326" s="75"/>
      <c r="RF326" s="75"/>
      <c r="RG326" s="75"/>
      <c r="RH326" s="75"/>
      <c r="RI326" s="75"/>
      <c r="RJ326" s="75"/>
      <c r="RK326" s="75"/>
      <c r="RL326" s="75"/>
      <c r="RM326" s="75"/>
      <c r="RN326" s="75"/>
      <c r="RO326" s="75"/>
      <c r="RP326" s="75"/>
      <c r="RQ326" s="75"/>
      <c r="RR326" s="75"/>
      <c r="RS326" s="75"/>
      <c r="RT326" s="75"/>
      <c r="RU326" s="75"/>
      <c r="RV326" s="75"/>
      <c r="RW326" s="75"/>
      <c r="RX326" s="75"/>
      <c r="RY326" s="75"/>
      <c r="RZ326" s="75"/>
      <c r="SA326" s="75"/>
      <c r="SB326" s="75"/>
      <c r="SC326" s="75"/>
      <c r="SD326" s="75"/>
      <c r="SE326" s="75"/>
    </row>
    <row r="327" spans="50:499" s="4" customFormat="1" x14ac:dyDescent="0.2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75"/>
      <c r="OF327" s="75"/>
      <c r="OG327" s="75"/>
      <c r="OH327" s="75"/>
      <c r="OI327" s="75"/>
      <c r="OJ327" s="75"/>
      <c r="OK327" s="75"/>
      <c r="OL327" s="75"/>
      <c r="OM327" s="75"/>
      <c r="ON327" s="75"/>
      <c r="OO327" s="75"/>
      <c r="OP327" s="75"/>
      <c r="OQ327" s="75"/>
      <c r="OR327" s="75"/>
      <c r="OS327" s="75"/>
      <c r="OT327" s="75"/>
      <c r="OU327" s="75"/>
      <c r="OV327" s="75"/>
      <c r="OW327" s="75"/>
      <c r="OX327" s="75"/>
      <c r="OY327" s="75"/>
      <c r="OZ327" s="75"/>
      <c r="PA327" s="75"/>
      <c r="PB327" s="75"/>
      <c r="PC327" s="75"/>
      <c r="PD327" s="75"/>
      <c r="PE327" s="75"/>
      <c r="PF327" s="75"/>
      <c r="PG327" s="75"/>
      <c r="PH327" s="75"/>
      <c r="PI327" s="75"/>
      <c r="PJ327" s="75"/>
      <c r="PK327" s="75"/>
      <c r="PL327" s="75"/>
      <c r="PM327" s="75"/>
      <c r="PN327" s="75"/>
      <c r="PO327" s="75"/>
      <c r="PP327" s="75"/>
      <c r="PQ327" s="75"/>
      <c r="PR327" s="75"/>
      <c r="PS327" s="75"/>
      <c r="PT327" s="75"/>
      <c r="PU327" s="75"/>
      <c r="PV327" s="75"/>
      <c r="PW327" s="75"/>
      <c r="PX327" s="75"/>
      <c r="PY327" s="75"/>
      <c r="PZ327" s="75"/>
      <c r="QA327" s="75"/>
      <c r="QB327" s="75"/>
      <c r="QC327" s="75"/>
      <c r="QD327" s="75"/>
      <c r="QE327" s="75"/>
      <c r="QF327" s="75"/>
      <c r="QG327" s="75"/>
      <c r="QH327" s="75"/>
      <c r="QI327" s="75"/>
      <c r="QJ327" s="75"/>
      <c r="QK327" s="75"/>
      <c r="QL327" s="75"/>
      <c r="QM327" s="75"/>
      <c r="QN327" s="75"/>
      <c r="QO327" s="75"/>
      <c r="QP327" s="75"/>
      <c r="QQ327" s="75"/>
      <c r="QR327" s="75"/>
      <c r="QS327" s="75"/>
      <c r="QT327" s="75"/>
      <c r="QU327" s="75"/>
      <c r="QV327" s="75"/>
      <c r="QW327" s="75"/>
      <c r="QX327" s="75"/>
      <c r="QY327" s="75"/>
      <c r="QZ327" s="75"/>
      <c r="RA327" s="75"/>
      <c r="RB327" s="75"/>
      <c r="RC327" s="75"/>
      <c r="RD327" s="75"/>
      <c r="RE327" s="75"/>
      <c r="RF327" s="75"/>
      <c r="RG327" s="75"/>
      <c r="RH327" s="75"/>
      <c r="RI327" s="75"/>
      <c r="RJ327" s="75"/>
      <c r="RK327" s="75"/>
      <c r="RL327" s="75"/>
      <c r="RM327" s="75"/>
      <c r="RN327" s="75"/>
      <c r="RO327" s="75"/>
      <c r="RP327" s="75"/>
      <c r="RQ327" s="75"/>
      <c r="RR327" s="75"/>
      <c r="RS327" s="75"/>
      <c r="RT327" s="75"/>
      <c r="RU327" s="75"/>
      <c r="RV327" s="75"/>
      <c r="RW327" s="75"/>
      <c r="RX327" s="75"/>
      <c r="RY327" s="75"/>
      <c r="RZ327" s="75"/>
      <c r="SA327" s="75"/>
      <c r="SB327" s="75"/>
      <c r="SC327" s="75"/>
      <c r="SD327" s="75"/>
      <c r="SE327" s="75"/>
    </row>
    <row r="328" spans="50:499" s="4" customFormat="1" x14ac:dyDescent="0.2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c r="FS328" s="75"/>
      <c r="FT328" s="75"/>
      <c r="FU328" s="75"/>
      <c r="FV328" s="75"/>
      <c r="FW328" s="75"/>
      <c r="FX328" s="75"/>
      <c r="FY328" s="75"/>
      <c r="FZ328" s="75"/>
      <c r="GA328" s="75"/>
      <c r="GB328" s="75"/>
      <c r="GC328" s="75"/>
      <c r="GD328" s="75"/>
      <c r="GE328" s="75"/>
      <c r="GF328" s="75"/>
      <c r="GG328" s="75"/>
      <c r="GH328" s="75"/>
      <c r="GI328" s="75"/>
      <c r="GJ328" s="75"/>
      <c r="GK328" s="75"/>
      <c r="GL328" s="75"/>
      <c r="GM328" s="75"/>
      <c r="GN328" s="75"/>
      <c r="GO328" s="75"/>
      <c r="GP328" s="75"/>
      <c r="GQ328" s="75"/>
      <c r="GR328" s="75"/>
      <c r="GS328" s="75"/>
      <c r="GT328" s="75"/>
      <c r="GU328" s="75"/>
      <c r="GV328" s="75"/>
      <c r="GW328" s="75"/>
      <c r="GX328" s="75"/>
      <c r="GY328" s="75"/>
      <c r="GZ328" s="75"/>
      <c r="HA328" s="75"/>
      <c r="HB328" s="75"/>
      <c r="HC328" s="75"/>
      <c r="HD328" s="75"/>
      <c r="HE328" s="75"/>
      <c r="HF328" s="75"/>
      <c r="HG328" s="75"/>
      <c r="HH328" s="75"/>
      <c r="HI328" s="75"/>
      <c r="HJ328" s="75"/>
      <c r="HK328" s="75"/>
      <c r="HL328" s="75"/>
      <c r="HM328" s="75"/>
      <c r="HN328" s="75"/>
      <c r="HO328" s="75"/>
      <c r="HP328" s="75"/>
      <c r="HQ328" s="75"/>
      <c r="HR328" s="75"/>
      <c r="HS328" s="75"/>
      <c r="HT328" s="75"/>
      <c r="HU328" s="75"/>
      <c r="HV328" s="75"/>
      <c r="HW328" s="75"/>
      <c r="HX328" s="75"/>
      <c r="HY328" s="75"/>
      <c r="HZ328" s="75"/>
      <c r="IA328" s="75"/>
      <c r="IB328" s="75"/>
      <c r="IC328" s="75"/>
      <c r="ID328" s="75"/>
      <c r="IE328" s="75"/>
      <c r="IF328" s="75"/>
      <c r="IG328" s="75"/>
      <c r="IH328" s="75"/>
      <c r="II328" s="75"/>
      <c r="IJ328" s="75"/>
      <c r="IK328" s="75"/>
      <c r="IL328" s="75"/>
      <c r="IM328" s="75"/>
      <c r="IN328" s="75"/>
      <c r="IO328" s="75"/>
      <c r="IP328" s="75"/>
      <c r="IQ328" s="75"/>
      <c r="IR328" s="75"/>
      <c r="IS328" s="75"/>
      <c r="IT328" s="75"/>
      <c r="IU328" s="75"/>
      <c r="IV328" s="75"/>
      <c r="IW328" s="75"/>
      <c r="IX328" s="75"/>
      <c r="IY328" s="75"/>
      <c r="IZ328" s="75"/>
      <c r="JA328" s="75"/>
      <c r="JB328" s="75"/>
      <c r="JC328" s="75"/>
      <c r="JD328" s="75"/>
      <c r="JE328" s="75"/>
      <c r="JF328" s="75"/>
      <c r="JG328" s="75"/>
      <c r="JH328" s="75"/>
      <c r="JI328" s="75"/>
      <c r="JJ328" s="75"/>
      <c r="JK328" s="75"/>
      <c r="JL328" s="75"/>
      <c r="JM328" s="75"/>
      <c r="JN328" s="75"/>
      <c r="JO328" s="75"/>
      <c r="JP328" s="75"/>
      <c r="JQ328" s="75"/>
      <c r="JR328" s="75"/>
      <c r="JS328" s="75"/>
      <c r="JT328" s="75"/>
      <c r="JU328" s="75"/>
      <c r="JV328" s="75"/>
      <c r="JW328" s="75"/>
      <c r="JX328" s="75"/>
      <c r="JY328" s="75"/>
      <c r="JZ328" s="75"/>
      <c r="KA328" s="75"/>
      <c r="KB328" s="75"/>
      <c r="KC328" s="75"/>
      <c r="KD328" s="75"/>
      <c r="KE328" s="75"/>
      <c r="KF328" s="75"/>
      <c r="KG328" s="75"/>
      <c r="KH328" s="75"/>
      <c r="KI328" s="75"/>
      <c r="KJ328" s="75"/>
      <c r="KK328" s="75"/>
      <c r="KL328" s="75"/>
      <c r="KM328" s="75"/>
      <c r="KN328" s="75"/>
      <c r="KO328" s="75"/>
      <c r="KP328" s="75"/>
      <c r="KQ328" s="75"/>
      <c r="KR328" s="75"/>
      <c r="KS328" s="75"/>
      <c r="KT328" s="75"/>
      <c r="KU328" s="75"/>
      <c r="KV328" s="75"/>
      <c r="KW328" s="75"/>
      <c r="KX328" s="75"/>
      <c r="KY328" s="75"/>
      <c r="KZ328" s="75"/>
      <c r="LA328" s="75"/>
      <c r="LB328" s="75"/>
      <c r="LC328" s="75"/>
      <c r="LD328" s="75"/>
      <c r="LE328" s="75"/>
      <c r="LF328" s="75"/>
      <c r="LG328" s="75"/>
      <c r="LH328" s="75"/>
      <c r="LI328" s="75"/>
      <c r="LJ328" s="75"/>
      <c r="LK328" s="75"/>
      <c r="LL328" s="75"/>
      <c r="LM328" s="75"/>
      <c r="LN328" s="75"/>
      <c r="LO328" s="75"/>
      <c r="LP328" s="75"/>
      <c r="LQ328" s="75"/>
      <c r="LR328" s="75"/>
      <c r="LS328" s="75"/>
      <c r="LT328" s="75"/>
      <c r="LU328" s="75"/>
      <c r="LV328" s="75"/>
      <c r="LW328" s="75"/>
      <c r="LX328" s="75"/>
      <c r="LY328" s="75"/>
      <c r="LZ328" s="75"/>
      <c r="MA328" s="75"/>
      <c r="MB328" s="75"/>
      <c r="MC328" s="75"/>
      <c r="MD328" s="75"/>
      <c r="ME328" s="75"/>
      <c r="MF328" s="75"/>
      <c r="MG328" s="75"/>
      <c r="MH328" s="75"/>
      <c r="MI328" s="75"/>
      <c r="MJ328" s="75"/>
      <c r="MK328" s="75"/>
      <c r="ML328" s="75"/>
      <c r="MM328" s="75"/>
      <c r="MN328" s="75"/>
      <c r="MO328" s="75"/>
      <c r="MP328" s="75"/>
      <c r="MQ328" s="75"/>
      <c r="MR328" s="75"/>
      <c r="MS328" s="75"/>
      <c r="MT328" s="75"/>
      <c r="MU328" s="75"/>
      <c r="MV328" s="75"/>
      <c r="MW328" s="75"/>
      <c r="MX328" s="75"/>
      <c r="MY328" s="75"/>
      <c r="MZ328" s="75"/>
      <c r="NA328" s="75"/>
      <c r="NB328" s="75"/>
      <c r="NC328" s="75"/>
      <c r="ND328" s="75"/>
      <c r="NE328" s="75"/>
      <c r="NF328" s="75"/>
      <c r="NG328" s="75"/>
      <c r="NH328" s="75"/>
      <c r="NI328" s="75"/>
      <c r="NJ328" s="75"/>
      <c r="NK328" s="75"/>
      <c r="NL328" s="75"/>
      <c r="NM328" s="75"/>
      <c r="NN328" s="75"/>
      <c r="NO328" s="75"/>
      <c r="NP328" s="75"/>
      <c r="NQ328" s="75"/>
      <c r="NR328" s="75"/>
      <c r="NS328" s="75"/>
      <c r="NT328" s="75"/>
      <c r="NU328" s="75"/>
      <c r="NV328" s="75"/>
      <c r="NW328" s="75"/>
      <c r="NX328" s="75"/>
      <c r="NY328" s="75"/>
      <c r="NZ328" s="75"/>
      <c r="OA328" s="75"/>
      <c r="OB328" s="75"/>
      <c r="OC328" s="75"/>
      <c r="OD328" s="75"/>
      <c r="OE328" s="75"/>
      <c r="OF328" s="75"/>
      <c r="OG328" s="75"/>
      <c r="OH328" s="75"/>
      <c r="OI328" s="75"/>
      <c r="OJ328" s="75"/>
      <c r="OK328" s="75"/>
      <c r="OL328" s="75"/>
      <c r="OM328" s="75"/>
      <c r="ON328" s="75"/>
      <c r="OO328" s="75"/>
      <c r="OP328" s="75"/>
      <c r="OQ328" s="75"/>
      <c r="OR328" s="75"/>
      <c r="OS328" s="75"/>
      <c r="OT328" s="75"/>
      <c r="OU328" s="75"/>
      <c r="OV328" s="75"/>
      <c r="OW328" s="75"/>
      <c r="OX328" s="75"/>
      <c r="OY328" s="75"/>
      <c r="OZ328" s="75"/>
      <c r="PA328" s="75"/>
      <c r="PB328" s="75"/>
      <c r="PC328" s="75"/>
      <c r="PD328" s="75"/>
      <c r="PE328" s="75"/>
      <c r="PF328" s="75"/>
      <c r="PG328" s="75"/>
      <c r="PH328" s="75"/>
      <c r="PI328" s="75"/>
      <c r="PJ328" s="75"/>
      <c r="PK328" s="75"/>
      <c r="PL328" s="75"/>
      <c r="PM328" s="75"/>
      <c r="PN328" s="75"/>
      <c r="PO328" s="75"/>
      <c r="PP328" s="75"/>
      <c r="PQ328" s="75"/>
      <c r="PR328" s="75"/>
      <c r="PS328" s="75"/>
      <c r="PT328" s="75"/>
      <c r="PU328" s="75"/>
      <c r="PV328" s="75"/>
      <c r="PW328" s="75"/>
      <c r="PX328" s="75"/>
      <c r="PY328" s="75"/>
      <c r="PZ328" s="75"/>
      <c r="QA328" s="75"/>
      <c r="QB328" s="75"/>
      <c r="QC328" s="75"/>
      <c r="QD328" s="75"/>
      <c r="QE328" s="75"/>
      <c r="QF328" s="75"/>
      <c r="QG328" s="75"/>
      <c r="QH328" s="75"/>
      <c r="QI328" s="75"/>
      <c r="QJ328" s="75"/>
      <c r="QK328" s="75"/>
      <c r="QL328" s="75"/>
      <c r="QM328" s="75"/>
      <c r="QN328" s="75"/>
      <c r="QO328" s="75"/>
      <c r="QP328" s="75"/>
      <c r="QQ328" s="75"/>
      <c r="QR328" s="75"/>
      <c r="QS328" s="75"/>
      <c r="QT328" s="75"/>
      <c r="QU328" s="75"/>
      <c r="QV328" s="75"/>
      <c r="QW328" s="75"/>
      <c r="QX328" s="75"/>
      <c r="QY328" s="75"/>
      <c r="QZ328" s="75"/>
      <c r="RA328" s="75"/>
      <c r="RB328" s="75"/>
      <c r="RC328" s="75"/>
      <c r="RD328" s="75"/>
      <c r="RE328" s="75"/>
      <c r="RF328" s="75"/>
      <c r="RG328" s="75"/>
      <c r="RH328" s="75"/>
      <c r="RI328" s="75"/>
      <c r="RJ328" s="75"/>
      <c r="RK328" s="75"/>
      <c r="RL328" s="75"/>
      <c r="RM328" s="75"/>
      <c r="RN328" s="75"/>
      <c r="RO328" s="75"/>
      <c r="RP328" s="75"/>
      <c r="RQ328" s="75"/>
      <c r="RR328" s="75"/>
      <c r="RS328" s="75"/>
      <c r="RT328" s="75"/>
      <c r="RU328" s="75"/>
      <c r="RV328" s="75"/>
      <c r="RW328" s="75"/>
      <c r="RX328" s="75"/>
      <c r="RY328" s="75"/>
      <c r="RZ328" s="75"/>
      <c r="SA328" s="75"/>
      <c r="SB328" s="75"/>
      <c r="SC328" s="75"/>
      <c r="SD328" s="75"/>
      <c r="SE328" s="75"/>
    </row>
    <row r="329" spans="50:499" s="4" customFormat="1" x14ac:dyDescent="0.2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c r="FS329" s="75"/>
      <c r="FT329" s="75"/>
      <c r="FU329" s="75"/>
      <c r="FV329" s="75"/>
      <c r="FW329" s="75"/>
      <c r="FX329" s="75"/>
      <c r="FY329" s="75"/>
      <c r="FZ329" s="75"/>
      <c r="GA329" s="75"/>
      <c r="GB329" s="75"/>
      <c r="GC329" s="75"/>
      <c r="GD329" s="75"/>
      <c r="GE329" s="75"/>
      <c r="GF329" s="75"/>
      <c r="GG329" s="75"/>
      <c r="GH329" s="75"/>
      <c r="GI329" s="75"/>
      <c r="GJ329" s="75"/>
      <c r="GK329" s="75"/>
      <c r="GL329" s="75"/>
      <c r="GM329" s="75"/>
      <c r="GN329" s="75"/>
      <c r="GO329" s="75"/>
      <c r="GP329" s="75"/>
      <c r="GQ329" s="75"/>
      <c r="GR329" s="75"/>
      <c r="GS329" s="75"/>
      <c r="GT329" s="75"/>
      <c r="GU329" s="75"/>
      <c r="GV329" s="75"/>
      <c r="GW329" s="75"/>
      <c r="GX329" s="75"/>
      <c r="GY329" s="75"/>
      <c r="GZ329" s="75"/>
      <c r="HA329" s="75"/>
      <c r="HB329" s="75"/>
      <c r="HC329" s="75"/>
      <c r="HD329" s="75"/>
      <c r="HE329" s="75"/>
      <c r="HF329" s="75"/>
      <c r="HG329" s="75"/>
      <c r="HH329" s="75"/>
      <c r="HI329" s="75"/>
      <c r="HJ329" s="75"/>
      <c r="HK329" s="75"/>
      <c r="HL329" s="75"/>
      <c r="HM329" s="75"/>
      <c r="HN329" s="75"/>
      <c r="HO329" s="75"/>
      <c r="HP329" s="75"/>
      <c r="HQ329" s="75"/>
      <c r="HR329" s="75"/>
      <c r="HS329" s="75"/>
      <c r="HT329" s="75"/>
      <c r="HU329" s="75"/>
      <c r="HV329" s="75"/>
      <c r="HW329" s="75"/>
      <c r="HX329" s="75"/>
      <c r="HY329" s="75"/>
      <c r="HZ329" s="75"/>
      <c r="IA329" s="75"/>
      <c r="IB329" s="75"/>
      <c r="IC329" s="75"/>
      <c r="ID329" s="75"/>
      <c r="IE329" s="75"/>
      <c r="IF329" s="75"/>
      <c r="IG329" s="75"/>
      <c r="IH329" s="75"/>
      <c r="II329" s="75"/>
      <c r="IJ329" s="75"/>
      <c r="IK329" s="75"/>
      <c r="IL329" s="75"/>
      <c r="IM329" s="75"/>
      <c r="IN329" s="75"/>
      <c r="IO329" s="75"/>
      <c r="IP329" s="75"/>
      <c r="IQ329" s="75"/>
      <c r="IR329" s="75"/>
      <c r="IS329" s="75"/>
      <c r="IT329" s="75"/>
      <c r="IU329" s="75"/>
      <c r="IV329" s="75"/>
      <c r="IW329" s="75"/>
      <c r="IX329" s="75"/>
      <c r="IY329" s="75"/>
      <c r="IZ329" s="75"/>
      <c r="JA329" s="75"/>
      <c r="JB329" s="75"/>
      <c r="JC329" s="75"/>
      <c r="JD329" s="75"/>
      <c r="JE329" s="75"/>
      <c r="JF329" s="75"/>
      <c r="JG329" s="75"/>
      <c r="JH329" s="75"/>
      <c r="JI329" s="75"/>
      <c r="JJ329" s="75"/>
      <c r="JK329" s="75"/>
      <c r="JL329" s="75"/>
      <c r="JM329" s="75"/>
      <c r="JN329" s="75"/>
      <c r="JO329" s="75"/>
      <c r="JP329" s="75"/>
      <c r="JQ329" s="75"/>
      <c r="JR329" s="75"/>
      <c r="JS329" s="75"/>
      <c r="JT329" s="75"/>
      <c r="JU329" s="75"/>
      <c r="JV329" s="75"/>
      <c r="JW329" s="75"/>
      <c r="JX329" s="75"/>
      <c r="JY329" s="75"/>
      <c r="JZ329" s="75"/>
      <c r="KA329" s="75"/>
      <c r="KB329" s="75"/>
      <c r="KC329" s="75"/>
      <c r="KD329" s="75"/>
      <c r="KE329" s="75"/>
      <c r="KF329" s="75"/>
      <c r="KG329" s="75"/>
      <c r="KH329" s="75"/>
      <c r="KI329" s="75"/>
      <c r="KJ329" s="75"/>
      <c r="KK329" s="75"/>
      <c r="KL329" s="75"/>
      <c r="KM329" s="75"/>
      <c r="KN329" s="75"/>
      <c r="KO329" s="75"/>
      <c r="KP329" s="75"/>
      <c r="KQ329" s="75"/>
      <c r="KR329" s="75"/>
      <c r="KS329" s="75"/>
      <c r="KT329" s="75"/>
      <c r="KU329" s="75"/>
      <c r="KV329" s="75"/>
      <c r="KW329" s="75"/>
      <c r="KX329" s="75"/>
      <c r="KY329" s="75"/>
      <c r="KZ329" s="75"/>
      <c r="LA329" s="75"/>
      <c r="LB329" s="75"/>
      <c r="LC329" s="75"/>
      <c r="LD329" s="75"/>
      <c r="LE329" s="75"/>
      <c r="LF329" s="75"/>
      <c r="LG329" s="75"/>
      <c r="LH329" s="75"/>
      <c r="LI329" s="75"/>
      <c r="LJ329" s="75"/>
      <c r="LK329" s="75"/>
      <c r="LL329" s="75"/>
      <c r="LM329" s="75"/>
      <c r="LN329" s="75"/>
      <c r="LO329" s="75"/>
      <c r="LP329" s="75"/>
      <c r="LQ329" s="75"/>
      <c r="LR329" s="75"/>
      <c r="LS329" s="75"/>
      <c r="LT329" s="75"/>
      <c r="LU329" s="75"/>
      <c r="LV329" s="75"/>
      <c r="LW329" s="75"/>
      <c r="LX329" s="75"/>
      <c r="LY329" s="75"/>
      <c r="LZ329" s="75"/>
      <c r="MA329" s="75"/>
      <c r="MB329" s="75"/>
      <c r="MC329" s="75"/>
      <c r="MD329" s="75"/>
      <c r="ME329" s="75"/>
      <c r="MF329" s="75"/>
      <c r="MG329" s="75"/>
      <c r="MH329" s="75"/>
      <c r="MI329" s="75"/>
      <c r="MJ329" s="75"/>
      <c r="MK329" s="75"/>
      <c r="ML329" s="75"/>
      <c r="MM329" s="75"/>
      <c r="MN329" s="75"/>
      <c r="MO329" s="75"/>
      <c r="MP329" s="75"/>
      <c r="MQ329" s="75"/>
      <c r="MR329" s="75"/>
      <c r="MS329" s="75"/>
      <c r="MT329" s="75"/>
      <c r="MU329" s="75"/>
      <c r="MV329" s="75"/>
      <c r="MW329" s="75"/>
      <c r="MX329" s="75"/>
      <c r="MY329" s="75"/>
      <c r="MZ329" s="75"/>
      <c r="NA329" s="75"/>
      <c r="NB329" s="75"/>
      <c r="NC329" s="75"/>
      <c r="ND329" s="75"/>
      <c r="NE329" s="75"/>
      <c r="NF329" s="75"/>
      <c r="NG329" s="75"/>
      <c r="NH329" s="75"/>
      <c r="NI329" s="75"/>
      <c r="NJ329" s="75"/>
      <c r="NK329" s="75"/>
      <c r="NL329" s="75"/>
      <c r="NM329" s="75"/>
      <c r="NN329" s="75"/>
      <c r="NO329" s="75"/>
      <c r="NP329" s="75"/>
      <c r="NQ329" s="75"/>
      <c r="NR329" s="75"/>
      <c r="NS329" s="75"/>
      <c r="NT329" s="75"/>
      <c r="NU329" s="75"/>
      <c r="NV329" s="75"/>
      <c r="NW329" s="75"/>
      <c r="NX329" s="75"/>
      <c r="NY329" s="75"/>
      <c r="NZ329" s="75"/>
      <c r="OA329" s="75"/>
      <c r="OB329" s="75"/>
      <c r="OC329" s="75"/>
      <c r="OD329" s="75"/>
      <c r="OE329" s="75"/>
      <c r="OF329" s="75"/>
      <c r="OG329" s="75"/>
      <c r="OH329" s="75"/>
      <c r="OI329" s="75"/>
      <c r="OJ329" s="75"/>
      <c r="OK329" s="75"/>
      <c r="OL329" s="75"/>
      <c r="OM329" s="75"/>
      <c r="ON329" s="75"/>
      <c r="OO329" s="75"/>
      <c r="OP329" s="75"/>
      <c r="OQ329" s="75"/>
      <c r="OR329" s="75"/>
      <c r="OS329" s="75"/>
      <c r="OT329" s="75"/>
      <c r="OU329" s="75"/>
      <c r="OV329" s="75"/>
      <c r="OW329" s="75"/>
      <c r="OX329" s="75"/>
      <c r="OY329" s="75"/>
      <c r="OZ329" s="75"/>
      <c r="PA329" s="75"/>
      <c r="PB329" s="75"/>
      <c r="PC329" s="75"/>
      <c r="PD329" s="75"/>
      <c r="PE329" s="75"/>
      <c r="PF329" s="75"/>
      <c r="PG329" s="75"/>
      <c r="PH329" s="75"/>
      <c r="PI329" s="75"/>
      <c r="PJ329" s="75"/>
      <c r="PK329" s="75"/>
      <c r="PL329" s="75"/>
      <c r="PM329" s="75"/>
      <c r="PN329" s="75"/>
      <c r="PO329" s="75"/>
      <c r="PP329" s="75"/>
      <c r="PQ329" s="75"/>
      <c r="PR329" s="75"/>
      <c r="PS329" s="75"/>
      <c r="PT329" s="75"/>
      <c r="PU329" s="75"/>
      <c r="PV329" s="75"/>
      <c r="PW329" s="75"/>
      <c r="PX329" s="75"/>
      <c r="PY329" s="75"/>
      <c r="PZ329" s="75"/>
      <c r="QA329" s="75"/>
      <c r="QB329" s="75"/>
      <c r="QC329" s="75"/>
      <c r="QD329" s="75"/>
      <c r="QE329" s="75"/>
      <c r="QF329" s="75"/>
      <c r="QG329" s="75"/>
      <c r="QH329" s="75"/>
      <c r="QI329" s="75"/>
      <c r="QJ329" s="75"/>
      <c r="QK329" s="75"/>
      <c r="QL329" s="75"/>
      <c r="QM329" s="75"/>
      <c r="QN329" s="75"/>
      <c r="QO329" s="75"/>
      <c r="QP329" s="75"/>
      <c r="QQ329" s="75"/>
      <c r="QR329" s="75"/>
      <c r="QS329" s="75"/>
      <c r="QT329" s="75"/>
      <c r="QU329" s="75"/>
      <c r="QV329" s="75"/>
      <c r="QW329" s="75"/>
      <c r="QX329" s="75"/>
      <c r="QY329" s="75"/>
      <c r="QZ329" s="75"/>
      <c r="RA329" s="75"/>
      <c r="RB329" s="75"/>
      <c r="RC329" s="75"/>
      <c r="RD329" s="75"/>
      <c r="RE329" s="75"/>
      <c r="RF329" s="75"/>
      <c r="RG329" s="75"/>
      <c r="RH329" s="75"/>
      <c r="RI329" s="75"/>
      <c r="RJ329" s="75"/>
      <c r="RK329" s="75"/>
      <c r="RL329" s="75"/>
      <c r="RM329" s="75"/>
      <c r="RN329" s="75"/>
      <c r="RO329" s="75"/>
      <c r="RP329" s="75"/>
      <c r="RQ329" s="75"/>
      <c r="RR329" s="75"/>
      <c r="RS329" s="75"/>
      <c r="RT329" s="75"/>
      <c r="RU329" s="75"/>
      <c r="RV329" s="75"/>
      <c r="RW329" s="75"/>
      <c r="RX329" s="75"/>
      <c r="RY329" s="75"/>
      <c r="RZ329" s="75"/>
      <c r="SA329" s="75"/>
      <c r="SB329" s="75"/>
      <c r="SC329" s="75"/>
      <c r="SD329" s="75"/>
      <c r="SE329" s="75"/>
    </row>
    <row r="330" spans="50:499" s="4" customFormat="1" x14ac:dyDescent="0.2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75"/>
      <c r="OF330" s="75"/>
      <c r="OG330" s="75"/>
      <c r="OH330" s="75"/>
      <c r="OI330" s="75"/>
      <c r="OJ330" s="75"/>
      <c r="OK330" s="75"/>
      <c r="OL330" s="75"/>
      <c r="OM330" s="75"/>
      <c r="ON330" s="75"/>
      <c r="OO330" s="75"/>
      <c r="OP330" s="75"/>
      <c r="OQ330" s="75"/>
      <c r="OR330" s="75"/>
      <c r="OS330" s="75"/>
      <c r="OT330" s="75"/>
      <c r="OU330" s="75"/>
      <c r="OV330" s="75"/>
      <c r="OW330" s="75"/>
      <c r="OX330" s="75"/>
      <c r="OY330" s="75"/>
      <c r="OZ330" s="75"/>
      <c r="PA330" s="75"/>
      <c r="PB330" s="75"/>
      <c r="PC330" s="75"/>
      <c r="PD330" s="75"/>
      <c r="PE330" s="75"/>
      <c r="PF330" s="75"/>
      <c r="PG330" s="75"/>
      <c r="PH330" s="75"/>
      <c r="PI330" s="75"/>
      <c r="PJ330" s="75"/>
      <c r="PK330" s="75"/>
      <c r="PL330" s="75"/>
      <c r="PM330" s="75"/>
      <c r="PN330" s="75"/>
      <c r="PO330" s="75"/>
      <c r="PP330" s="75"/>
      <c r="PQ330" s="75"/>
      <c r="PR330" s="75"/>
      <c r="PS330" s="75"/>
      <c r="PT330" s="75"/>
      <c r="PU330" s="75"/>
      <c r="PV330" s="75"/>
      <c r="PW330" s="75"/>
      <c r="PX330" s="75"/>
      <c r="PY330" s="75"/>
      <c r="PZ330" s="75"/>
      <c r="QA330" s="75"/>
      <c r="QB330" s="75"/>
      <c r="QC330" s="75"/>
      <c r="QD330" s="75"/>
      <c r="QE330" s="75"/>
      <c r="QF330" s="75"/>
      <c r="QG330" s="75"/>
      <c r="QH330" s="75"/>
      <c r="QI330" s="75"/>
      <c r="QJ330" s="75"/>
      <c r="QK330" s="75"/>
      <c r="QL330" s="75"/>
      <c r="QM330" s="75"/>
      <c r="QN330" s="75"/>
      <c r="QO330" s="75"/>
      <c r="QP330" s="75"/>
      <c r="QQ330" s="75"/>
      <c r="QR330" s="75"/>
      <c r="QS330" s="75"/>
      <c r="QT330" s="75"/>
      <c r="QU330" s="75"/>
      <c r="QV330" s="75"/>
      <c r="QW330" s="75"/>
      <c r="QX330" s="75"/>
      <c r="QY330" s="75"/>
      <c r="QZ330" s="75"/>
      <c r="RA330" s="75"/>
      <c r="RB330" s="75"/>
      <c r="RC330" s="75"/>
      <c r="RD330" s="75"/>
      <c r="RE330" s="75"/>
      <c r="RF330" s="75"/>
      <c r="RG330" s="75"/>
      <c r="RH330" s="75"/>
      <c r="RI330" s="75"/>
      <c r="RJ330" s="75"/>
      <c r="RK330" s="75"/>
      <c r="RL330" s="75"/>
      <c r="RM330" s="75"/>
      <c r="RN330" s="75"/>
      <c r="RO330" s="75"/>
      <c r="RP330" s="75"/>
      <c r="RQ330" s="75"/>
      <c r="RR330" s="75"/>
      <c r="RS330" s="75"/>
      <c r="RT330" s="75"/>
      <c r="RU330" s="75"/>
      <c r="RV330" s="75"/>
      <c r="RW330" s="75"/>
      <c r="RX330" s="75"/>
      <c r="RY330" s="75"/>
      <c r="RZ330" s="75"/>
      <c r="SA330" s="75"/>
      <c r="SB330" s="75"/>
      <c r="SC330" s="75"/>
      <c r="SD330" s="75"/>
      <c r="SE330" s="75"/>
    </row>
    <row r="331" spans="50:499" s="4" customFormat="1" x14ac:dyDescent="0.2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75"/>
      <c r="OF331" s="75"/>
      <c r="OG331" s="75"/>
      <c r="OH331" s="75"/>
      <c r="OI331" s="75"/>
      <c r="OJ331" s="75"/>
      <c r="OK331" s="75"/>
      <c r="OL331" s="75"/>
      <c r="OM331" s="75"/>
      <c r="ON331" s="75"/>
      <c r="OO331" s="75"/>
      <c r="OP331" s="75"/>
      <c r="OQ331" s="75"/>
      <c r="OR331" s="75"/>
      <c r="OS331" s="75"/>
      <c r="OT331" s="75"/>
      <c r="OU331" s="75"/>
      <c r="OV331" s="75"/>
      <c r="OW331" s="75"/>
      <c r="OX331" s="75"/>
      <c r="OY331" s="75"/>
      <c r="OZ331" s="75"/>
      <c r="PA331" s="75"/>
      <c r="PB331" s="75"/>
      <c r="PC331" s="75"/>
      <c r="PD331" s="75"/>
      <c r="PE331" s="75"/>
      <c r="PF331" s="75"/>
      <c r="PG331" s="75"/>
      <c r="PH331" s="75"/>
      <c r="PI331" s="75"/>
      <c r="PJ331" s="75"/>
      <c r="PK331" s="75"/>
      <c r="PL331" s="75"/>
      <c r="PM331" s="75"/>
      <c r="PN331" s="75"/>
      <c r="PO331" s="75"/>
      <c r="PP331" s="75"/>
      <c r="PQ331" s="75"/>
      <c r="PR331" s="75"/>
      <c r="PS331" s="75"/>
      <c r="PT331" s="75"/>
      <c r="PU331" s="75"/>
      <c r="PV331" s="75"/>
      <c r="PW331" s="75"/>
      <c r="PX331" s="75"/>
      <c r="PY331" s="75"/>
      <c r="PZ331" s="75"/>
      <c r="QA331" s="75"/>
      <c r="QB331" s="75"/>
      <c r="QC331" s="75"/>
      <c r="QD331" s="75"/>
      <c r="QE331" s="75"/>
      <c r="QF331" s="75"/>
      <c r="QG331" s="75"/>
      <c r="QH331" s="75"/>
      <c r="QI331" s="75"/>
      <c r="QJ331" s="75"/>
      <c r="QK331" s="75"/>
      <c r="QL331" s="75"/>
      <c r="QM331" s="75"/>
      <c r="QN331" s="75"/>
      <c r="QO331" s="75"/>
      <c r="QP331" s="75"/>
      <c r="QQ331" s="75"/>
      <c r="QR331" s="75"/>
      <c r="QS331" s="75"/>
      <c r="QT331" s="75"/>
      <c r="QU331" s="75"/>
      <c r="QV331" s="75"/>
      <c r="QW331" s="75"/>
      <c r="QX331" s="75"/>
      <c r="QY331" s="75"/>
      <c r="QZ331" s="75"/>
      <c r="RA331" s="75"/>
      <c r="RB331" s="75"/>
      <c r="RC331" s="75"/>
      <c r="RD331" s="75"/>
      <c r="RE331" s="75"/>
      <c r="RF331" s="75"/>
      <c r="RG331" s="75"/>
      <c r="RH331" s="75"/>
      <c r="RI331" s="75"/>
      <c r="RJ331" s="75"/>
      <c r="RK331" s="75"/>
      <c r="RL331" s="75"/>
      <c r="RM331" s="75"/>
      <c r="RN331" s="75"/>
      <c r="RO331" s="75"/>
      <c r="RP331" s="75"/>
      <c r="RQ331" s="75"/>
      <c r="RR331" s="75"/>
      <c r="RS331" s="75"/>
      <c r="RT331" s="75"/>
      <c r="RU331" s="75"/>
      <c r="RV331" s="75"/>
      <c r="RW331" s="75"/>
      <c r="RX331" s="75"/>
      <c r="RY331" s="75"/>
      <c r="RZ331" s="75"/>
      <c r="SA331" s="75"/>
      <c r="SB331" s="75"/>
      <c r="SC331" s="75"/>
      <c r="SD331" s="75"/>
      <c r="SE331" s="75"/>
    </row>
    <row r="332" spans="50:499" s="4" customFormat="1" x14ac:dyDescent="0.2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75"/>
      <c r="OF332" s="75"/>
      <c r="OG332" s="75"/>
      <c r="OH332" s="75"/>
      <c r="OI332" s="75"/>
      <c r="OJ332" s="75"/>
      <c r="OK332" s="75"/>
      <c r="OL332" s="75"/>
      <c r="OM332" s="75"/>
      <c r="ON332" s="75"/>
      <c r="OO332" s="75"/>
      <c r="OP332" s="75"/>
      <c r="OQ332" s="75"/>
      <c r="OR332" s="75"/>
      <c r="OS332" s="75"/>
      <c r="OT332" s="75"/>
      <c r="OU332" s="75"/>
      <c r="OV332" s="75"/>
      <c r="OW332" s="75"/>
      <c r="OX332" s="75"/>
      <c r="OY332" s="75"/>
      <c r="OZ332" s="75"/>
      <c r="PA332" s="75"/>
      <c r="PB332" s="75"/>
      <c r="PC332" s="75"/>
      <c r="PD332" s="75"/>
      <c r="PE332" s="75"/>
      <c r="PF332" s="75"/>
      <c r="PG332" s="75"/>
      <c r="PH332" s="75"/>
      <c r="PI332" s="75"/>
      <c r="PJ332" s="75"/>
      <c r="PK332" s="75"/>
      <c r="PL332" s="75"/>
      <c r="PM332" s="75"/>
      <c r="PN332" s="75"/>
      <c r="PO332" s="75"/>
      <c r="PP332" s="75"/>
      <c r="PQ332" s="75"/>
      <c r="PR332" s="75"/>
      <c r="PS332" s="75"/>
      <c r="PT332" s="75"/>
      <c r="PU332" s="75"/>
      <c r="PV332" s="75"/>
      <c r="PW332" s="75"/>
      <c r="PX332" s="75"/>
      <c r="PY332" s="75"/>
      <c r="PZ332" s="75"/>
      <c r="QA332" s="75"/>
      <c r="QB332" s="75"/>
      <c r="QC332" s="75"/>
      <c r="QD332" s="75"/>
      <c r="QE332" s="75"/>
      <c r="QF332" s="75"/>
      <c r="QG332" s="75"/>
      <c r="QH332" s="75"/>
      <c r="QI332" s="75"/>
      <c r="QJ332" s="75"/>
      <c r="QK332" s="75"/>
      <c r="QL332" s="75"/>
      <c r="QM332" s="75"/>
      <c r="QN332" s="75"/>
      <c r="QO332" s="75"/>
      <c r="QP332" s="75"/>
      <c r="QQ332" s="75"/>
      <c r="QR332" s="75"/>
      <c r="QS332" s="75"/>
      <c r="QT332" s="75"/>
      <c r="QU332" s="75"/>
      <c r="QV332" s="75"/>
      <c r="QW332" s="75"/>
      <c r="QX332" s="75"/>
      <c r="QY332" s="75"/>
      <c r="QZ332" s="75"/>
      <c r="RA332" s="75"/>
      <c r="RB332" s="75"/>
      <c r="RC332" s="75"/>
      <c r="RD332" s="75"/>
      <c r="RE332" s="75"/>
      <c r="RF332" s="75"/>
      <c r="RG332" s="75"/>
      <c r="RH332" s="75"/>
      <c r="RI332" s="75"/>
      <c r="RJ332" s="75"/>
      <c r="RK332" s="75"/>
      <c r="RL332" s="75"/>
      <c r="RM332" s="75"/>
      <c r="RN332" s="75"/>
      <c r="RO332" s="75"/>
      <c r="RP332" s="75"/>
      <c r="RQ332" s="75"/>
      <c r="RR332" s="75"/>
      <c r="RS332" s="75"/>
      <c r="RT332" s="75"/>
      <c r="RU332" s="75"/>
      <c r="RV332" s="75"/>
      <c r="RW332" s="75"/>
      <c r="RX332" s="75"/>
      <c r="RY332" s="75"/>
      <c r="RZ332" s="75"/>
      <c r="SA332" s="75"/>
      <c r="SB332" s="75"/>
      <c r="SC332" s="75"/>
      <c r="SD332" s="75"/>
      <c r="SE332" s="75"/>
    </row>
    <row r="333" spans="50:499" s="4" customFormat="1" x14ac:dyDescent="0.2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75"/>
      <c r="OF333" s="75"/>
      <c r="OG333" s="75"/>
      <c r="OH333" s="75"/>
      <c r="OI333" s="75"/>
      <c r="OJ333" s="75"/>
      <c r="OK333" s="75"/>
      <c r="OL333" s="75"/>
      <c r="OM333" s="75"/>
      <c r="ON333" s="75"/>
      <c r="OO333" s="75"/>
      <c r="OP333" s="75"/>
      <c r="OQ333" s="75"/>
      <c r="OR333" s="75"/>
      <c r="OS333" s="75"/>
      <c r="OT333" s="75"/>
      <c r="OU333" s="75"/>
      <c r="OV333" s="75"/>
      <c r="OW333" s="75"/>
      <c r="OX333" s="75"/>
      <c r="OY333" s="75"/>
      <c r="OZ333" s="75"/>
      <c r="PA333" s="75"/>
      <c r="PB333" s="75"/>
      <c r="PC333" s="75"/>
      <c r="PD333" s="75"/>
      <c r="PE333" s="75"/>
      <c r="PF333" s="75"/>
      <c r="PG333" s="75"/>
      <c r="PH333" s="75"/>
      <c r="PI333" s="75"/>
      <c r="PJ333" s="75"/>
      <c r="PK333" s="75"/>
      <c r="PL333" s="75"/>
      <c r="PM333" s="75"/>
      <c r="PN333" s="75"/>
      <c r="PO333" s="75"/>
      <c r="PP333" s="75"/>
      <c r="PQ333" s="75"/>
      <c r="PR333" s="75"/>
      <c r="PS333" s="75"/>
      <c r="PT333" s="75"/>
      <c r="PU333" s="75"/>
      <c r="PV333" s="75"/>
      <c r="PW333" s="75"/>
      <c r="PX333" s="75"/>
      <c r="PY333" s="75"/>
      <c r="PZ333" s="75"/>
      <c r="QA333" s="75"/>
      <c r="QB333" s="75"/>
      <c r="QC333" s="75"/>
      <c r="QD333" s="75"/>
      <c r="QE333" s="75"/>
      <c r="QF333" s="75"/>
      <c r="QG333" s="75"/>
      <c r="QH333" s="75"/>
      <c r="QI333" s="75"/>
      <c r="QJ333" s="75"/>
      <c r="QK333" s="75"/>
      <c r="QL333" s="75"/>
      <c r="QM333" s="75"/>
      <c r="QN333" s="75"/>
      <c r="QO333" s="75"/>
      <c r="QP333" s="75"/>
      <c r="QQ333" s="75"/>
      <c r="QR333" s="75"/>
      <c r="QS333" s="75"/>
      <c r="QT333" s="75"/>
      <c r="QU333" s="75"/>
      <c r="QV333" s="75"/>
      <c r="QW333" s="75"/>
      <c r="QX333" s="75"/>
      <c r="QY333" s="75"/>
      <c r="QZ333" s="75"/>
      <c r="RA333" s="75"/>
      <c r="RB333" s="75"/>
      <c r="RC333" s="75"/>
      <c r="RD333" s="75"/>
      <c r="RE333" s="75"/>
      <c r="RF333" s="75"/>
      <c r="RG333" s="75"/>
      <c r="RH333" s="75"/>
      <c r="RI333" s="75"/>
      <c r="RJ333" s="75"/>
      <c r="RK333" s="75"/>
      <c r="RL333" s="75"/>
      <c r="RM333" s="75"/>
      <c r="RN333" s="75"/>
      <c r="RO333" s="75"/>
      <c r="RP333" s="75"/>
      <c r="RQ333" s="75"/>
      <c r="RR333" s="75"/>
      <c r="RS333" s="75"/>
      <c r="RT333" s="75"/>
      <c r="RU333" s="75"/>
      <c r="RV333" s="75"/>
      <c r="RW333" s="75"/>
      <c r="RX333" s="75"/>
      <c r="RY333" s="75"/>
      <c r="RZ333" s="75"/>
      <c r="SA333" s="75"/>
      <c r="SB333" s="75"/>
      <c r="SC333" s="75"/>
      <c r="SD333" s="75"/>
      <c r="SE333" s="75"/>
    </row>
    <row r="334" spans="50:499" s="4" customFormat="1" x14ac:dyDescent="0.2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c r="FS334" s="75"/>
      <c r="FT334" s="75"/>
      <c r="FU334" s="75"/>
      <c r="FV334" s="75"/>
      <c r="FW334" s="75"/>
      <c r="FX334" s="75"/>
      <c r="FY334" s="75"/>
      <c r="FZ334" s="75"/>
      <c r="GA334" s="75"/>
      <c r="GB334" s="75"/>
      <c r="GC334" s="75"/>
      <c r="GD334" s="75"/>
      <c r="GE334" s="75"/>
      <c r="GF334" s="75"/>
      <c r="GG334" s="75"/>
      <c r="GH334" s="75"/>
      <c r="GI334" s="75"/>
      <c r="GJ334" s="75"/>
      <c r="GK334" s="75"/>
      <c r="GL334" s="75"/>
      <c r="GM334" s="75"/>
      <c r="GN334" s="75"/>
      <c r="GO334" s="75"/>
      <c r="GP334" s="75"/>
      <c r="GQ334" s="75"/>
      <c r="GR334" s="75"/>
      <c r="GS334" s="75"/>
      <c r="GT334" s="75"/>
      <c r="GU334" s="75"/>
      <c r="GV334" s="75"/>
      <c r="GW334" s="75"/>
      <c r="GX334" s="75"/>
      <c r="GY334" s="75"/>
      <c r="GZ334" s="75"/>
      <c r="HA334" s="75"/>
      <c r="HB334" s="75"/>
      <c r="HC334" s="75"/>
      <c r="HD334" s="75"/>
      <c r="HE334" s="75"/>
      <c r="HF334" s="75"/>
      <c r="HG334" s="75"/>
      <c r="HH334" s="75"/>
      <c r="HI334" s="75"/>
      <c r="HJ334" s="75"/>
      <c r="HK334" s="75"/>
      <c r="HL334" s="75"/>
      <c r="HM334" s="75"/>
      <c r="HN334" s="75"/>
      <c r="HO334" s="75"/>
      <c r="HP334" s="75"/>
      <c r="HQ334" s="75"/>
      <c r="HR334" s="75"/>
      <c r="HS334" s="75"/>
      <c r="HT334" s="75"/>
      <c r="HU334" s="75"/>
      <c r="HV334" s="75"/>
      <c r="HW334" s="75"/>
      <c r="HX334" s="75"/>
      <c r="HY334" s="75"/>
      <c r="HZ334" s="75"/>
      <c r="IA334" s="75"/>
      <c r="IB334" s="75"/>
      <c r="IC334" s="75"/>
      <c r="ID334" s="75"/>
      <c r="IE334" s="75"/>
      <c r="IF334" s="75"/>
      <c r="IG334" s="75"/>
      <c r="IH334" s="75"/>
      <c r="II334" s="75"/>
      <c r="IJ334" s="75"/>
      <c r="IK334" s="75"/>
      <c r="IL334" s="75"/>
      <c r="IM334" s="75"/>
      <c r="IN334" s="75"/>
      <c r="IO334" s="75"/>
      <c r="IP334" s="75"/>
      <c r="IQ334" s="75"/>
      <c r="IR334" s="75"/>
      <c r="IS334" s="75"/>
      <c r="IT334" s="75"/>
      <c r="IU334" s="75"/>
      <c r="IV334" s="75"/>
      <c r="IW334" s="75"/>
      <c r="IX334" s="75"/>
      <c r="IY334" s="75"/>
      <c r="IZ334" s="75"/>
      <c r="JA334" s="75"/>
      <c r="JB334" s="75"/>
      <c r="JC334" s="75"/>
      <c r="JD334" s="75"/>
      <c r="JE334" s="75"/>
      <c r="JF334" s="75"/>
      <c r="JG334" s="75"/>
      <c r="JH334" s="75"/>
      <c r="JI334" s="75"/>
      <c r="JJ334" s="75"/>
      <c r="JK334" s="75"/>
      <c r="JL334" s="75"/>
      <c r="JM334" s="75"/>
      <c r="JN334" s="75"/>
      <c r="JO334" s="75"/>
      <c r="JP334" s="75"/>
      <c r="JQ334" s="75"/>
      <c r="JR334" s="75"/>
      <c r="JS334" s="75"/>
      <c r="JT334" s="75"/>
      <c r="JU334" s="75"/>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75"/>
      <c r="OE334" s="75"/>
      <c r="OF334" s="75"/>
      <c r="OG334" s="75"/>
      <c r="OH334" s="75"/>
      <c r="OI334" s="75"/>
      <c r="OJ334" s="75"/>
      <c r="OK334" s="75"/>
      <c r="OL334" s="75"/>
      <c r="OM334" s="75"/>
      <c r="ON334" s="75"/>
      <c r="OO334" s="75"/>
      <c r="OP334" s="75"/>
      <c r="OQ334" s="75"/>
      <c r="OR334" s="75"/>
      <c r="OS334" s="75"/>
      <c r="OT334" s="75"/>
      <c r="OU334" s="75"/>
      <c r="OV334" s="75"/>
      <c r="OW334" s="75"/>
      <c r="OX334" s="75"/>
      <c r="OY334" s="75"/>
      <c r="OZ334" s="75"/>
      <c r="PA334" s="75"/>
      <c r="PB334" s="75"/>
      <c r="PC334" s="75"/>
      <c r="PD334" s="75"/>
      <c r="PE334" s="75"/>
      <c r="PF334" s="75"/>
      <c r="PG334" s="75"/>
      <c r="PH334" s="75"/>
      <c r="PI334" s="75"/>
      <c r="PJ334" s="75"/>
      <c r="PK334" s="75"/>
      <c r="PL334" s="75"/>
      <c r="PM334" s="75"/>
      <c r="PN334" s="75"/>
      <c r="PO334" s="75"/>
      <c r="PP334" s="75"/>
      <c r="PQ334" s="75"/>
      <c r="PR334" s="75"/>
      <c r="PS334" s="75"/>
      <c r="PT334" s="75"/>
      <c r="PU334" s="75"/>
      <c r="PV334" s="75"/>
      <c r="PW334" s="75"/>
      <c r="PX334" s="75"/>
      <c r="PY334" s="75"/>
      <c r="PZ334" s="75"/>
      <c r="QA334" s="75"/>
      <c r="QB334" s="75"/>
      <c r="QC334" s="75"/>
      <c r="QD334" s="75"/>
      <c r="QE334" s="75"/>
      <c r="QF334" s="75"/>
      <c r="QG334" s="75"/>
      <c r="QH334" s="75"/>
      <c r="QI334" s="75"/>
      <c r="QJ334" s="75"/>
      <c r="QK334" s="75"/>
      <c r="QL334" s="75"/>
      <c r="QM334" s="75"/>
      <c r="QN334" s="75"/>
      <c r="QO334" s="75"/>
      <c r="QP334" s="75"/>
      <c r="QQ334" s="75"/>
      <c r="QR334" s="75"/>
      <c r="QS334" s="75"/>
      <c r="QT334" s="75"/>
      <c r="QU334" s="75"/>
      <c r="QV334" s="75"/>
      <c r="QW334" s="75"/>
      <c r="QX334" s="75"/>
      <c r="QY334" s="75"/>
      <c r="QZ334" s="75"/>
      <c r="RA334" s="75"/>
      <c r="RB334" s="75"/>
      <c r="RC334" s="75"/>
      <c r="RD334" s="75"/>
      <c r="RE334" s="75"/>
      <c r="RF334" s="75"/>
      <c r="RG334" s="75"/>
      <c r="RH334" s="75"/>
      <c r="RI334" s="75"/>
      <c r="RJ334" s="75"/>
      <c r="RK334" s="75"/>
      <c r="RL334" s="75"/>
      <c r="RM334" s="75"/>
      <c r="RN334" s="75"/>
      <c r="RO334" s="75"/>
      <c r="RP334" s="75"/>
      <c r="RQ334" s="75"/>
      <c r="RR334" s="75"/>
      <c r="RS334" s="75"/>
      <c r="RT334" s="75"/>
      <c r="RU334" s="75"/>
      <c r="RV334" s="75"/>
      <c r="RW334" s="75"/>
      <c r="RX334" s="75"/>
      <c r="RY334" s="75"/>
      <c r="RZ334" s="75"/>
      <c r="SA334" s="75"/>
      <c r="SB334" s="75"/>
      <c r="SC334" s="75"/>
      <c r="SD334" s="75"/>
      <c r="SE334" s="75"/>
    </row>
    <row r="335" spans="50:499" s="4" customFormat="1" x14ac:dyDescent="0.2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75"/>
      <c r="OF335" s="75"/>
      <c r="OG335" s="75"/>
      <c r="OH335" s="75"/>
      <c r="OI335" s="75"/>
      <c r="OJ335" s="75"/>
      <c r="OK335" s="75"/>
      <c r="OL335" s="75"/>
      <c r="OM335" s="75"/>
      <c r="ON335" s="75"/>
      <c r="OO335" s="75"/>
      <c r="OP335" s="75"/>
      <c r="OQ335" s="75"/>
      <c r="OR335" s="75"/>
      <c r="OS335" s="75"/>
      <c r="OT335" s="75"/>
      <c r="OU335" s="75"/>
      <c r="OV335" s="75"/>
      <c r="OW335" s="75"/>
      <c r="OX335" s="75"/>
      <c r="OY335" s="75"/>
      <c r="OZ335" s="75"/>
      <c r="PA335" s="75"/>
      <c r="PB335" s="75"/>
      <c r="PC335" s="75"/>
      <c r="PD335" s="75"/>
      <c r="PE335" s="75"/>
      <c r="PF335" s="75"/>
      <c r="PG335" s="75"/>
      <c r="PH335" s="75"/>
      <c r="PI335" s="75"/>
      <c r="PJ335" s="75"/>
      <c r="PK335" s="75"/>
      <c r="PL335" s="75"/>
      <c r="PM335" s="75"/>
      <c r="PN335" s="75"/>
      <c r="PO335" s="75"/>
      <c r="PP335" s="75"/>
      <c r="PQ335" s="75"/>
      <c r="PR335" s="75"/>
      <c r="PS335" s="75"/>
      <c r="PT335" s="75"/>
      <c r="PU335" s="75"/>
      <c r="PV335" s="75"/>
      <c r="PW335" s="75"/>
      <c r="PX335" s="75"/>
      <c r="PY335" s="75"/>
      <c r="PZ335" s="75"/>
      <c r="QA335" s="75"/>
      <c r="QB335" s="75"/>
      <c r="QC335" s="75"/>
      <c r="QD335" s="75"/>
      <c r="QE335" s="75"/>
      <c r="QF335" s="75"/>
      <c r="QG335" s="75"/>
      <c r="QH335" s="75"/>
      <c r="QI335" s="75"/>
      <c r="QJ335" s="75"/>
      <c r="QK335" s="75"/>
      <c r="QL335" s="75"/>
      <c r="QM335" s="75"/>
      <c r="QN335" s="75"/>
      <c r="QO335" s="75"/>
      <c r="QP335" s="75"/>
      <c r="QQ335" s="75"/>
      <c r="QR335" s="75"/>
      <c r="QS335" s="75"/>
      <c r="QT335" s="75"/>
      <c r="QU335" s="75"/>
      <c r="QV335" s="75"/>
      <c r="QW335" s="75"/>
      <c r="QX335" s="75"/>
      <c r="QY335" s="75"/>
      <c r="QZ335" s="75"/>
      <c r="RA335" s="75"/>
      <c r="RB335" s="75"/>
      <c r="RC335" s="75"/>
      <c r="RD335" s="75"/>
      <c r="RE335" s="75"/>
      <c r="RF335" s="75"/>
      <c r="RG335" s="75"/>
      <c r="RH335" s="75"/>
      <c r="RI335" s="75"/>
      <c r="RJ335" s="75"/>
      <c r="RK335" s="75"/>
      <c r="RL335" s="75"/>
      <c r="RM335" s="75"/>
      <c r="RN335" s="75"/>
      <c r="RO335" s="75"/>
      <c r="RP335" s="75"/>
      <c r="RQ335" s="75"/>
      <c r="RR335" s="75"/>
      <c r="RS335" s="75"/>
      <c r="RT335" s="75"/>
      <c r="RU335" s="75"/>
      <c r="RV335" s="75"/>
      <c r="RW335" s="75"/>
      <c r="RX335" s="75"/>
      <c r="RY335" s="75"/>
      <c r="RZ335" s="75"/>
      <c r="SA335" s="75"/>
      <c r="SB335" s="75"/>
      <c r="SC335" s="75"/>
      <c r="SD335" s="75"/>
      <c r="SE335" s="75"/>
    </row>
    <row r="336" spans="50:499" s="4" customFormat="1" x14ac:dyDescent="0.2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75"/>
      <c r="OF336" s="75"/>
      <c r="OG336" s="75"/>
      <c r="OH336" s="75"/>
      <c r="OI336" s="75"/>
      <c r="OJ336" s="75"/>
      <c r="OK336" s="75"/>
      <c r="OL336" s="75"/>
      <c r="OM336" s="75"/>
      <c r="ON336" s="75"/>
      <c r="OO336" s="75"/>
      <c r="OP336" s="75"/>
      <c r="OQ336" s="75"/>
      <c r="OR336" s="75"/>
      <c r="OS336" s="75"/>
      <c r="OT336" s="75"/>
      <c r="OU336" s="75"/>
      <c r="OV336" s="75"/>
      <c r="OW336" s="75"/>
      <c r="OX336" s="75"/>
      <c r="OY336" s="75"/>
      <c r="OZ336" s="75"/>
      <c r="PA336" s="75"/>
      <c r="PB336" s="75"/>
      <c r="PC336" s="75"/>
      <c r="PD336" s="75"/>
      <c r="PE336" s="75"/>
      <c r="PF336" s="75"/>
      <c r="PG336" s="75"/>
      <c r="PH336" s="75"/>
      <c r="PI336" s="75"/>
      <c r="PJ336" s="75"/>
      <c r="PK336" s="75"/>
      <c r="PL336" s="75"/>
      <c r="PM336" s="75"/>
      <c r="PN336" s="75"/>
      <c r="PO336" s="75"/>
      <c r="PP336" s="75"/>
      <c r="PQ336" s="75"/>
      <c r="PR336" s="75"/>
      <c r="PS336" s="75"/>
      <c r="PT336" s="75"/>
      <c r="PU336" s="75"/>
      <c r="PV336" s="75"/>
      <c r="PW336" s="75"/>
      <c r="PX336" s="75"/>
      <c r="PY336" s="75"/>
      <c r="PZ336" s="75"/>
      <c r="QA336" s="75"/>
      <c r="QB336" s="75"/>
      <c r="QC336" s="75"/>
      <c r="QD336" s="75"/>
      <c r="QE336" s="75"/>
      <c r="QF336" s="75"/>
      <c r="QG336" s="75"/>
      <c r="QH336" s="75"/>
      <c r="QI336" s="75"/>
      <c r="QJ336" s="75"/>
      <c r="QK336" s="75"/>
      <c r="QL336" s="75"/>
      <c r="QM336" s="75"/>
      <c r="QN336" s="75"/>
      <c r="QO336" s="75"/>
      <c r="QP336" s="75"/>
      <c r="QQ336" s="75"/>
      <c r="QR336" s="75"/>
      <c r="QS336" s="75"/>
      <c r="QT336" s="75"/>
      <c r="QU336" s="75"/>
      <c r="QV336" s="75"/>
      <c r="QW336" s="75"/>
      <c r="QX336" s="75"/>
      <c r="QY336" s="75"/>
      <c r="QZ336" s="75"/>
      <c r="RA336" s="75"/>
      <c r="RB336" s="75"/>
      <c r="RC336" s="75"/>
      <c r="RD336" s="75"/>
      <c r="RE336" s="75"/>
      <c r="RF336" s="75"/>
      <c r="RG336" s="75"/>
      <c r="RH336" s="75"/>
      <c r="RI336" s="75"/>
      <c r="RJ336" s="75"/>
      <c r="RK336" s="75"/>
      <c r="RL336" s="75"/>
      <c r="RM336" s="75"/>
      <c r="RN336" s="75"/>
      <c r="RO336" s="75"/>
      <c r="RP336" s="75"/>
      <c r="RQ336" s="75"/>
      <c r="RR336" s="75"/>
      <c r="RS336" s="75"/>
      <c r="RT336" s="75"/>
      <c r="RU336" s="75"/>
      <c r="RV336" s="75"/>
      <c r="RW336" s="75"/>
      <c r="RX336" s="75"/>
      <c r="RY336" s="75"/>
      <c r="RZ336" s="75"/>
      <c r="SA336" s="75"/>
      <c r="SB336" s="75"/>
      <c r="SC336" s="75"/>
      <c r="SD336" s="75"/>
      <c r="SE336" s="75"/>
    </row>
    <row r="337" spans="50:499" s="4" customFormat="1" x14ac:dyDescent="0.2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75"/>
      <c r="OF337" s="75"/>
      <c r="OG337" s="75"/>
      <c r="OH337" s="75"/>
      <c r="OI337" s="75"/>
      <c r="OJ337" s="75"/>
      <c r="OK337" s="75"/>
      <c r="OL337" s="75"/>
      <c r="OM337" s="75"/>
      <c r="ON337" s="75"/>
      <c r="OO337" s="75"/>
      <c r="OP337" s="75"/>
      <c r="OQ337" s="75"/>
      <c r="OR337" s="75"/>
      <c r="OS337" s="75"/>
      <c r="OT337" s="75"/>
      <c r="OU337" s="75"/>
      <c r="OV337" s="75"/>
      <c r="OW337" s="75"/>
      <c r="OX337" s="75"/>
      <c r="OY337" s="75"/>
      <c r="OZ337" s="75"/>
      <c r="PA337" s="75"/>
      <c r="PB337" s="75"/>
      <c r="PC337" s="75"/>
      <c r="PD337" s="75"/>
      <c r="PE337" s="75"/>
      <c r="PF337" s="75"/>
      <c r="PG337" s="75"/>
      <c r="PH337" s="75"/>
      <c r="PI337" s="75"/>
      <c r="PJ337" s="75"/>
      <c r="PK337" s="75"/>
      <c r="PL337" s="75"/>
      <c r="PM337" s="75"/>
      <c r="PN337" s="75"/>
      <c r="PO337" s="75"/>
      <c r="PP337" s="75"/>
      <c r="PQ337" s="75"/>
      <c r="PR337" s="75"/>
      <c r="PS337" s="75"/>
      <c r="PT337" s="75"/>
      <c r="PU337" s="75"/>
      <c r="PV337" s="75"/>
      <c r="PW337" s="75"/>
      <c r="PX337" s="75"/>
      <c r="PY337" s="75"/>
      <c r="PZ337" s="75"/>
      <c r="QA337" s="75"/>
      <c r="QB337" s="75"/>
      <c r="QC337" s="75"/>
      <c r="QD337" s="75"/>
      <c r="QE337" s="75"/>
      <c r="QF337" s="75"/>
      <c r="QG337" s="75"/>
      <c r="QH337" s="75"/>
      <c r="QI337" s="75"/>
      <c r="QJ337" s="75"/>
      <c r="QK337" s="75"/>
      <c r="QL337" s="75"/>
      <c r="QM337" s="75"/>
      <c r="QN337" s="75"/>
      <c r="QO337" s="75"/>
      <c r="QP337" s="75"/>
      <c r="QQ337" s="75"/>
      <c r="QR337" s="75"/>
      <c r="QS337" s="75"/>
      <c r="QT337" s="75"/>
      <c r="QU337" s="75"/>
      <c r="QV337" s="75"/>
      <c r="QW337" s="75"/>
      <c r="QX337" s="75"/>
      <c r="QY337" s="75"/>
      <c r="QZ337" s="75"/>
      <c r="RA337" s="75"/>
      <c r="RB337" s="75"/>
      <c r="RC337" s="75"/>
      <c r="RD337" s="75"/>
      <c r="RE337" s="75"/>
      <c r="RF337" s="75"/>
      <c r="RG337" s="75"/>
      <c r="RH337" s="75"/>
      <c r="RI337" s="75"/>
      <c r="RJ337" s="75"/>
      <c r="RK337" s="75"/>
      <c r="RL337" s="75"/>
      <c r="RM337" s="75"/>
      <c r="RN337" s="75"/>
      <c r="RO337" s="75"/>
      <c r="RP337" s="75"/>
      <c r="RQ337" s="75"/>
      <c r="RR337" s="75"/>
      <c r="RS337" s="75"/>
      <c r="RT337" s="75"/>
      <c r="RU337" s="75"/>
      <c r="RV337" s="75"/>
      <c r="RW337" s="75"/>
      <c r="RX337" s="75"/>
      <c r="RY337" s="75"/>
      <c r="RZ337" s="75"/>
      <c r="SA337" s="75"/>
      <c r="SB337" s="75"/>
      <c r="SC337" s="75"/>
      <c r="SD337" s="75"/>
      <c r="SE337" s="75"/>
    </row>
    <row r="338" spans="50:499" s="4" customFormat="1" x14ac:dyDescent="0.2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75"/>
      <c r="OF338" s="75"/>
      <c r="OG338" s="75"/>
      <c r="OH338" s="75"/>
      <c r="OI338" s="75"/>
      <c r="OJ338" s="75"/>
      <c r="OK338" s="75"/>
      <c r="OL338" s="75"/>
      <c r="OM338" s="75"/>
      <c r="ON338" s="75"/>
      <c r="OO338" s="75"/>
      <c r="OP338" s="75"/>
      <c r="OQ338" s="75"/>
      <c r="OR338" s="75"/>
      <c r="OS338" s="75"/>
      <c r="OT338" s="75"/>
      <c r="OU338" s="75"/>
      <c r="OV338" s="75"/>
      <c r="OW338" s="75"/>
      <c r="OX338" s="75"/>
      <c r="OY338" s="75"/>
      <c r="OZ338" s="75"/>
      <c r="PA338" s="75"/>
      <c r="PB338" s="75"/>
      <c r="PC338" s="75"/>
      <c r="PD338" s="75"/>
      <c r="PE338" s="75"/>
      <c r="PF338" s="75"/>
      <c r="PG338" s="75"/>
      <c r="PH338" s="75"/>
      <c r="PI338" s="75"/>
      <c r="PJ338" s="75"/>
      <c r="PK338" s="75"/>
      <c r="PL338" s="75"/>
      <c r="PM338" s="75"/>
      <c r="PN338" s="75"/>
      <c r="PO338" s="75"/>
      <c r="PP338" s="75"/>
      <c r="PQ338" s="75"/>
      <c r="PR338" s="75"/>
      <c r="PS338" s="75"/>
      <c r="PT338" s="75"/>
      <c r="PU338" s="75"/>
      <c r="PV338" s="75"/>
      <c r="PW338" s="75"/>
      <c r="PX338" s="75"/>
      <c r="PY338" s="75"/>
      <c r="PZ338" s="75"/>
      <c r="QA338" s="75"/>
      <c r="QB338" s="75"/>
      <c r="QC338" s="75"/>
      <c r="QD338" s="75"/>
      <c r="QE338" s="75"/>
      <c r="QF338" s="75"/>
      <c r="QG338" s="75"/>
      <c r="QH338" s="75"/>
      <c r="QI338" s="75"/>
      <c r="QJ338" s="75"/>
      <c r="QK338" s="75"/>
      <c r="QL338" s="75"/>
      <c r="QM338" s="75"/>
      <c r="QN338" s="75"/>
      <c r="QO338" s="75"/>
      <c r="QP338" s="75"/>
      <c r="QQ338" s="75"/>
      <c r="QR338" s="75"/>
      <c r="QS338" s="75"/>
      <c r="QT338" s="75"/>
      <c r="QU338" s="75"/>
      <c r="QV338" s="75"/>
      <c r="QW338" s="75"/>
      <c r="QX338" s="75"/>
      <c r="QY338" s="75"/>
      <c r="QZ338" s="75"/>
      <c r="RA338" s="75"/>
      <c r="RB338" s="75"/>
      <c r="RC338" s="75"/>
      <c r="RD338" s="75"/>
      <c r="RE338" s="75"/>
      <c r="RF338" s="75"/>
      <c r="RG338" s="75"/>
      <c r="RH338" s="75"/>
      <c r="RI338" s="75"/>
      <c r="RJ338" s="75"/>
      <c r="RK338" s="75"/>
      <c r="RL338" s="75"/>
      <c r="RM338" s="75"/>
      <c r="RN338" s="75"/>
      <c r="RO338" s="75"/>
      <c r="RP338" s="75"/>
      <c r="RQ338" s="75"/>
      <c r="RR338" s="75"/>
      <c r="RS338" s="75"/>
      <c r="RT338" s="75"/>
      <c r="RU338" s="75"/>
      <c r="RV338" s="75"/>
      <c r="RW338" s="75"/>
      <c r="RX338" s="75"/>
      <c r="RY338" s="75"/>
      <c r="RZ338" s="75"/>
      <c r="SA338" s="75"/>
      <c r="SB338" s="75"/>
      <c r="SC338" s="75"/>
      <c r="SD338" s="75"/>
      <c r="SE338" s="75"/>
    </row>
    <row r="339" spans="50:499" s="4" customFormat="1" x14ac:dyDescent="0.2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75"/>
      <c r="OF339" s="75"/>
      <c r="OG339" s="75"/>
      <c r="OH339" s="75"/>
      <c r="OI339" s="75"/>
      <c r="OJ339" s="75"/>
      <c r="OK339" s="75"/>
      <c r="OL339" s="75"/>
      <c r="OM339" s="75"/>
      <c r="ON339" s="75"/>
      <c r="OO339" s="75"/>
      <c r="OP339" s="75"/>
      <c r="OQ339" s="75"/>
      <c r="OR339" s="75"/>
      <c r="OS339" s="75"/>
      <c r="OT339" s="75"/>
      <c r="OU339" s="75"/>
      <c r="OV339" s="75"/>
      <c r="OW339" s="75"/>
      <c r="OX339" s="75"/>
      <c r="OY339" s="75"/>
      <c r="OZ339" s="75"/>
      <c r="PA339" s="75"/>
      <c r="PB339" s="75"/>
      <c r="PC339" s="75"/>
      <c r="PD339" s="75"/>
      <c r="PE339" s="75"/>
      <c r="PF339" s="75"/>
      <c r="PG339" s="75"/>
      <c r="PH339" s="75"/>
      <c r="PI339" s="75"/>
      <c r="PJ339" s="75"/>
      <c r="PK339" s="75"/>
      <c r="PL339" s="75"/>
      <c r="PM339" s="75"/>
      <c r="PN339" s="75"/>
      <c r="PO339" s="75"/>
      <c r="PP339" s="75"/>
      <c r="PQ339" s="75"/>
      <c r="PR339" s="75"/>
      <c r="PS339" s="75"/>
      <c r="PT339" s="75"/>
      <c r="PU339" s="75"/>
      <c r="PV339" s="75"/>
      <c r="PW339" s="75"/>
      <c r="PX339" s="75"/>
      <c r="PY339" s="75"/>
      <c r="PZ339" s="75"/>
      <c r="QA339" s="75"/>
      <c r="QB339" s="75"/>
      <c r="QC339" s="75"/>
      <c r="QD339" s="75"/>
      <c r="QE339" s="75"/>
      <c r="QF339" s="75"/>
      <c r="QG339" s="75"/>
      <c r="QH339" s="75"/>
      <c r="QI339" s="75"/>
      <c r="QJ339" s="75"/>
      <c r="QK339" s="75"/>
      <c r="QL339" s="75"/>
      <c r="QM339" s="75"/>
      <c r="QN339" s="75"/>
      <c r="QO339" s="75"/>
      <c r="QP339" s="75"/>
      <c r="QQ339" s="75"/>
      <c r="QR339" s="75"/>
      <c r="QS339" s="75"/>
      <c r="QT339" s="75"/>
      <c r="QU339" s="75"/>
      <c r="QV339" s="75"/>
      <c r="QW339" s="75"/>
      <c r="QX339" s="75"/>
      <c r="QY339" s="75"/>
      <c r="QZ339" s="75"/>
      <c r="RA339" s="75"/>
      <c r="RB339" s="75"/>
      <c r="RC339" s="75"/>
      <c r="RD339" s="75"/>
      <c r="RE339" s="75"/>
      <c r="RF339" s="75"/>
      <c r="RG339" s="75"/>
      <c r="RH339" s="75"/>
      <c r="RI339" s="75"/>
      <c r="RJ339" s="75"/>
      <c r="RK339" s="75"/>
      <c r="RL339" s="75"/>
      <c r="RM339" s="75"/>
      <c r="RN339" s="75"/>
      <c r="RO339" s="75"/>
      <c r="RP339" s="75"/>
      <c r="RQ339" s="75"/>
      <c r="RR339" s="75"/>
      <c r="RS339" s="75"/>
      <c r="RT339" s="75"/>
      <c r="RU339" s="75"/>
      <c r="RV339" s="75"/>
      <c r="RW339" s="75"/>
      <c r="RX339" s="75"/>
      <c r="RY339" s="75"/>
      <c r="RZ339" s="75"/>
      <c r="SA339" s="75"/>
      <c r="SB339" s="75"/>
      <c r="SC339" s="75"/>
      <c r="SD339" s="75"/>
      <c r="SE339" s="75"/>
    </row>
    <row r="340" spans="50:499" s="4" customFormat="1" x14ac:dyDescent="0.2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c r="FS340" s="75"/>
      <c r="FT340" s="75"/>
      <c r="FU340" s="75"/>
      <c r="FV340" s="75"/>
      <c r="FW340" s="75"/>
      <c r="FX340" s="75"/>
      <c r="FY340" s="75"/>
      <c r="FZ340" s="75"/>
      <c r="GA340" s="75"/>
      <c r="GB340" s="75"/>
      <c r="GC340" s="75"/>
      <c r="GD340" s="75"/>
      <c r="GE340" s="75"/>
      <c r="GF340" s="75"/>
      <c r="GG340" s="75"/>
      <c r="GH340" s="75"/>
      <c r="GI340" s="75"/>
      <c r="GJ340" s="75"/>
      <c r="GK340" s="75"/>
      <c r="GL340" s="75"/>
      <c r="GM340" s="75"/>
      <c r="GN340" s="75"/>
      <c r="GO340" s="75"/>
      <c r="GP340" s="75"/>
      <c r="GQ340" s="75"/>
      <c r="GR340" s="75"/>
      <c r="GS340" s="75"/>
      <c r="GT340" s="75"/>
      <c r="GU340" s="75"/>
      <c r="GV340" s="75"/>
      <c r="GW340" s="75"/>
      <c r="GX340" s="75"/>
      <c r="GY340" s="75"/>
      <c r="GZ340" s="75"/>
      <c r="HA340" s="75"/>
      <c r="HB340" s="75"/>
      <c r="HC340" s="75"/>
      <c r="HD340" s="75"/>
      <c r="HE340" s="75"/>
      <c r="HF340" s="75"/>
      <c r="HG340" s="75"/>
      <c r="HH340" s="75"/>
      <c r="HI340" s="75"/>
      <c r="HJ340" s="75"/>
      <c r="HK340" s="75"/>
      <c r="HL340" s="75"/>
      <c r="HM340" s="75"/>
      <c r="HN340" s="75"/>
      <c r="HO340" s="75"/>
      <c r="HP340" s="75"/>
      <c r="HQ340" s="75"/>
      <c r="HR340" s="75"/>
      <c r="HS340" s="75"/>
      <c r="HT340" s="75"/>
      <c r="HU340" s="75"/>
      <c r="HV340" s="75"/>
      <c r="HW340" s="75"/>
      <c r="HX340" s="75"/>
      <c r="HY340" s="75"/>
      <c r="HZ340" s="75"/>
      <c r="IA340" s="75"/>
      <c r="IB340" s="75"/>
      <c r="IC340" s="75"/>
      <c r="ID340" s="75"/>
      <c r="IE340" s="75"/>
      <c r="IF340" s="75"/>
      <c r="IG340" s="75"/>
      <c r="IH340" s="75"/>
      <c r="II340" s="75"/>
      <c r="IJ340" s="75"/>
      <c r="IK340" s="75"/>
      <c r="IL340" s="75"/>
      <c r="IM340" s="75"/>
      <c r="IN340" s="75"/>
      <c r="IO340" s="75"/>
      <c r="IP340" s="75"/>
      <c r="IQ340" s="75"/>
      <c r="IR340" s="75"/>
      <c r="IS340" s="75"/>
      <c r="IT340" s="75"/>
      <c r="IU340" s="75"/>
      <c r="IV340" s="75"/>
      <c r="IW340" s="75"/>
      <c r="IX340" s="75"/>
      <c r="IY340" s="75"/>
      <c r="IZ340" s="75"/>
      <c r="JA340" s="75"/>
      <c r="JB340" s="75"/>
      <c r="JC340" s="75"/>
      <c r="JD340" s="75"/>
      <c r="JE340" s="75"/>
      <c r="JF340" s="75"/>
      <c r="JG340" s="75"/>
      <c r="JH340" s="75"/>
      <c r="JI340" s="75"/>
      <c r="JJ340" s="75"/>
      <c r="JK340" s="75"/>
      <c r="JL340" s="75"/>
      <c r="JM340" s="75"/>
      <c r="JN340" s="75"/>
      <c r="JO340" s="75"/>
      <c r="JP340" s="75"/>
      <c r="JQ340" s="75"/>
      <c r="JR340" s="75"/>
      <c r="JS340" s="75"/>
      <c r="JT340" s="75"/>
      <c r="JU340" s="75"/>
      <c r="JV340" s="75"/>
      <c r="JW340" s="75"/>
      <c r="JX340" s="75"/>
      <c r="JY340" s="75"/>
      <c r="JZ340" s="75"/>
      <c r="KA340" s="75"/>
      <c r="KB340" s="75"/>
      <c r="KC340" s="75"/>
      <c r="KD340" s="75"/>
      <c r="KE340" s="75"/>
      <c r="KF340" s="75"/>
      <c r="KG340" s="75"/>
      <c r="KH340" s="75"/>
      <c r="KI340" s="75"/>
      <c r="KJ340" s="75"/>
      <c r="KK340" s="75"/>
      <c r="KL340" s="75"/>
      <c r="KM340" s="75"/>
      <c r="KN340" s="75"/>
      <c r="KO340" s="75"/>
      <c r="KP340" s="75"/>
      <c r="KQ340" s="75"/>
      <c r="KR340" s="75"/>
      <c r="KS340" s="75"/>
      <c r="KT340" s="75"/>
      <c r="KU340" s="75"/>
      <c r="KV340" s="75"/>
      <c r="KW340" s="75"/>
      <c r="KX340" s="75"/>
      <c r="KY340" s="75"/>
      <c r="KZ340" s="75"/>
      <c r="LA340" s="75"/>
      <c r="LB340" s="75"/>
      <c r="LC340" s="75"/>
      <c r="LD340" s="75"/>
      <c r="LE340" s="75"/>
      <c r="LF340" s="75"/>
      <c r="LG340" s="75"/>
      <c r="LH340" s="75"/>
      <c r="LI340" s="75"/>
      <c r="LJ340" s="75"/>
      <c r="LK340" s="75"/>
      <c r="LL340" s="75"/>
      <c r="LM340" s="75"/>
      <c r="LN340" s="75"/>
      <c r="LO340" s="75"/>
      <c r="LP340" s="75"/>
      <c r="LQ340" s="75"/>
      <c r="LR340" s="75"/>
      <c r="LS340" s="75"/>
      <c r="LT340" s="75"/>
      <c r="LU340" s="75"/>
      <c r="LV340" s="75"/>
      <c r="LW340" s="75"/>
      <c r="LX340" s="75"/>
      <c r="LY340" s="75"/>
      <c r="LZ340" s="75"/>
      <c r="MA340" s="75"/>
      <c r="MB340" s="75"/>
      <c r="MC340" s="75"/>
      <c r="MD340" s="75"/>
      <c r="ME340" s="75"/>
      <c r="MF340" s="75"/>
      <c r="MG340" s="75"/>
      <c r="MH340" s="75"/>
      <c r="MI340" s="75"/>
      <c r="MJ340" s="75"/>
      <c r="MK340" s="75"/>
      <c r="ML340" s="75"/>
      <c r="MM340" s="75"/>
      <c r="MN340" s="75"/>
      <c r="MO340" s="75"/>
      <c r="MP340" s="75"/>
      <c r="MQ340" s="75"/>
      <c r="MR340" s="75"/>
      <c r="MS340" s="75"/>
      <c r="MT340" s="75"/>
      <c r="MU340" s="75"/>
      <c r="MV340" s="75"/>
      <c r="MW340" s="75"/>
      <c r="MX340" s="75"/>
      <c r="MY340" s="75"/>
      <c r="MZ340" s="75"/>
      <c r="NA340" s="75"/>
      <c r="NB340" s="75"/>
      <c r="NC340" s="75"/>
      <c r="ND340" s="75"/>
      <c r="NE340" s="75"/>
      <c r="NF340" s="75"/>
      <c r="NG340" s="75"/>
      <c r="NH340" s="75"/>
      <c r="NI340" s="75"/>
      <c r="NJ340" s="75"/>
      <c r="NK340" s="75"/>
      <c r="NL340" s="75"/>
      <c r="NM340" s="75"/>
      <c r="NN340" s="75"/>
      <c r="NO340" s="75"/>
      <c r="NP340" s="75"/>
      <c r="NQ340" s="75"/>
      <c r="NR340" s="75"/>
      <c r="NS340" s="75"/>
      <c r="NT340" s="75"/>
      <c r="NU340" s="75"/>
      <c r="NV340" s="75"/>
      <c r="NW340" s="75"/>
      <c r="NX340" s="75"/>
      <c r="NY340" s="75"/>
      <c r="NZ340" s="75"/>
      <c r="OA340" s="75"/>
      <c r="OB340" s="75"/>
      <c r="OC340" s="75"/>
      <c r="OD340" s="75"/>
      <c r="OE340" s="75"/>
      <c r="OF340" s="75"/>
      <c r="OG340" s="75"/>
      <c r="OH340" s="75"/>
      <c r="OI340" s="75"/>
      <c r="OJ340" s="75"/>
      <c r="OK340" s="75"/>
      <c r="OL340" s="75"/>
      <c r="OM340" s="75"/>
      <c r="ON340" s="75"/>
      <c r="OO340" s="75"/>
      <c r="OP340" s="75"/>
      <c r="OQ340" s="75"/>
      <c r="OR340" s="75"/>
      <c r="OS340" s="75"/>
      <c r="OT340" s="75"/>
      <c r="OU340" s="75"/>
      <c r="OV340" s="75"/>
      <c r="OW340" s="75"/>
      <c r="OX340" s="75"/>
      <c r="OY340" s="75"/>
      <c r="OZ340" s="75"/>
      <c r="PA340" s="75"/>
      <c r="PB340" s="75"/>
      <c r="PC340" s="75"/>
      <c r="PD340" s="75"/>
      <c r="PE340" s="75"/>
      <c r="PF340" s="75"/>
      <c r="PG340" s="75"/>
      <c r="PH340" s="75"/>
      <c r="PI340" s="75"/>
      <c r="PJ340" s="75"/>
      <c r="PK340" s="75"/>
      <c r="PL340" s="75"/>
      <c r="PM340" s="75"/>
      <c r="PN340" s="75"/>
      <c r="PO340" s="75"/>
      <c r="PP340" s="75"/>
      <c r="PQ340" s="75"/>
      <c r="PR340" s="75"/>
      <c r="PS340" s="75"/>
      <c r="PT340" s="75"/>
      <c r="PU340" s="75"/>
      <c r="PV340" s="75"/>
      <c r="PW340" s="75"/>
      <c r="PX340" s="75"/>
      <c r="PY340" s="75"/>
      <c r="PZ340" s="75"/>
      <c r="QA340" s="75"/>
      <c r="QB340" s="75"/>
      <c r="QC340" s="75"/>
      <c r="QD340" s="75"/>
      <c r="QE340" s="75"/>
      <c r="QF340" s="75"/>
      <c r="QG340" s="75"/>
      <c r="QH340" s="75"/>
      <c r="QI340" s="75"/>
      <c r="QJ340" s="75"/>
      <c r="QK340" s="75"/>
      <c r="QL340" s="75"/>
      <c r="QM340" s="75"/>
      <c r="QN340" s="75"/>
      <c r="QO340" s="75"/>
      <c r="QP340" s="75"/>
      <c r="QQ340" s="75"/>
      <c r="QR340" s="75"/>
      <c r="QS340" s="75"/>
      <c r="QT340" s="75"/>
      <c r="QU340" s="75"/>
      <c r="QV340" s="75"/>
      <c r="QW340" s="75"/>
      <c r="QX340" s="75"/>
      <c r="QY340" s="75"/>
      <c r="QZ340" s="75"/>
      <c r="RA340" s="75"/>
      <c r="RB340" s="75"/>
      <c r="RC340" s="75"/>
      <c r="RD340" s="75"/>
      <c r="RE340" s="75"/>
      <c r="RF340" s="75"/>
      <c r="RG340" s="75"/>
      <c r="RH340" s="75"/>
      <c r="RI340" s="75"/>
      <c r="RJ340" s="75"/>
      <c r="RK340" s="75"/>
      <c r="RL340" s="75"/>
      <c r="RM340" s="75"/>
      <c r="RN340" s="75"/>
      <c r="RO340" s="75"/>
      <c r="RP340" s="75"/>
      <c r="RQ340" s="75"/>
      <c r="RR340" s="75"/>
      <c r="RS340" s="75"/>
      <c r="RT340" s="75"/>
      <c r="RU340" s="75"/>
      <c r="RV340" s="75"/>
      <c r="RW340" s="75"/>
      <c r="RX340" s="75"/>
      <c r="RY340" s="75"/>
      <c r="RZ340" s="75"/>
      <c r="SA340" s="75"/>
      <c r="SB340" s="75"/>
      <c r="SC340" s="75"/>
      <c r="SD340" s="75"/>
      <c r="SE340" s="75"/>
    </row>
    <row r="341" spans="50:499" s="4" customFormat="1" x14ac:dyDescent="0.2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c r="FS341" s="75"/>
      <c r="FT341" s="75"/>
      <c r="FU341" s="75"/>
      <c r="FV341" s="75"/>
      <c r="FW341" s="75"/>
      <c r="FX341" s="75"/>
      <c r="FY341" s="75"/>
      <c r="FZ341" s="75"/>
      <c r="GA341" s="75"/>
      <c r="GB341" s="75"/>
      <c r="GC341" s="75"/>
      <c r="GD341" s="75"/>
      <c r="GE341" s="75"/>
      <c r="GF341" s="75"/>
      <c r="GG341" s="75"/>
      <c r="GH341" s="75"/>
      <c r="GI341" s="75"/>
      <c r="GJ341" s="75"/>
      <c r="GK341" s="75"/>
      <c r="GL341" s="75"/>
      <c r="GM341" s="75"/>
      <c r="GN341" s="75"/>
      <c r="GO341" s="75"/>
      <c r="GP341" s="75"/>
      <c r="GQ341" s="75"/>
      <c r="GR341" s="75"/>
      <c r="GS341" s="75"/>
      <c r="GT341" s="75"/>
      <c r="GU341" s="75"/>
      <c r="GV341" s="75"/>
      <c r="GW341" s="75"/>
      <c r="GX341" s="75"/>
      <c r="GY341" s="75"/>
      <c r="GZ341" s="75"/>
      <c r="HA341" s="75"/>
      <c r="HB341" s="75"/>
      <c r="HC341" s="75"/>
      <c r="HD341" s="75"/>
      <c r="HE341" s="75"/>
      <c r="HF341" s="75"/>
      <c r="HG341" s="75"/>
      <c r="HH341" s="75"/>
      <c r="HI341" s="75"/>
      <c r="HJ341" s="75"/>
      <c r="HK341" s="75"/>
      <c r="HL341" s="75"/>
      <c r="HM341" s="75"/>
      <c r="HN341" s="75"/>
      <c r="HO341" s="75"/>
      <c r="HP341" s="75"/>
      <c r="HQ341" s="75"/>
      <c r="HR341" s="75"/>
      <c r="HS341" s="75"/>
      <c r="HT341" s="75"/>
      <c r="HU341" s="75"/>
      <c r="HV341" s="75"/>
      <c r="HW341" s="75"/>
      <c r="HX341" s="75"/>
      <c r="HY341" s="75"/>
      <c r="HZ341" s="75"/>
      <c r="IA341" s="75"/>
      <c r="IB341" s="75"/>
      <c r="IC341" s="75"/>
      <c r="ID341" s="75"/>
      <c r="IE341" s="75"/>
      <c r="IF341" s="75"/>
      <c r="IG341" s="75"/>
      <c r="IH341" s="75"/>
      <c r="II341" s="75"/>
      <c r="IJ341" s="75"/>
      <c r="IK341" s="75"/>
      <c r="IL341" s="75"/>
      <c r="IM341" s="75"/>
      <c r="IN341" s="75"/>
      <c r="IO341" s="75"/>
      <c r="IP341" s="75"/>
      <c r="IQ341" s="75"/>
      <c r="IR341" s="75"/>
      <c r="IS341" s="75"/>
      <c r="IT341" s="75"/>
      <c r="IU341" s="75"/>
      <c r="IV341" s="75"/>
      <c r="IW341" s="75"/>
      <c r="IX341" s="75"/>
      <c r="IY341" s="75"/>
      <c r="IZ341" s="75"/>
      <c r="JA341" s="75"/>
      <c r="JB341" s="75"/>
      <c r="JC341" s="75"/>
      <c r="JD341" s="75"/>
      <c r="JE341" s="75"/>
      <c r="JF341" s="75"/>
      <c r="JG341" s="75"/>
      <c r="JH341" s="75"/>
      <c r="JI341" s="75"/>
      <c r="JJ341" s="75"/>
      <c r="JK341" s="75"/>
      <c r="JL341" s="75"/>
      <c r="JM341" s="75"/>
      <c r="JN341" s="75"/>
      <c r="JO341" s="75"/>
      <c r="JP341" s="75"/>
      <c r="JQ341" s="75"/>
      <c r="JR341" s="75"/>
      <c r="JS341" s="75"/>
      <c r="JT341" s="75"/>
      <c r="JU341" s="75"/>
      <c r="JV341" s="75"/>
      <c r="JW341" s="75"/>
      <c r="JX341" s="75"/>
      <c r="JY341" s="75"/>
      <c r="JZ341" s="75"/>
      <c r="KA341" s="75"/>
      <c r="KB341" s="75"/>
      <c r="KC341" s="75"/>
      <c r="KD341" s="75"/>
      <c r="KE341" s="75"/>
      <c r="KF341" s="75"/>
      <c r="KG341" s="75"/>
      <c r="KH341" s="75"/>
      <c r="KI341" s="75"/>
      <c r="KJ341" s="75"/>
      <c r="KK341" s="75"/>
      <c r="KL341" s="75"/>
      <c r="KM341" s="75"/>
      <c r="KN341" s="75"/>
      <c r="KO341" s="75"/>
      <c r="KP341" s="75"/>
      <c r="KQ341" s="75"/>
      <c r="KR341" s="75"/>
      <c r="KS341" s="75"/>
      <c r="KT341" s="75"/>
      <c r="KU341" s="75"/>
      <c r="KV341" s="75"/>
      <c r="KW341" s="75"/>
      <c r="KX341" s="75"/>
      <c r="KY341" s="75"/>
      <c r="KZ341" s="75"/>
      <c r="LA341" s="75"/>
      <c r="LB341" s="75"/>
      <c r="LC341" s="75"/>
      <c r="LD341" s="75"/>
      <c r="LE341" s="75"/>
      <c r="LF341" s="75"/>
      <c r="LG341" s="75"/>
      <c r="LH341" s="75"/>
      <c r="LI341" s="75"/>
      <c r="LJ341" s="75"/>
      <c r="LK341" s="75"/>
      <c r="LL341" s="75"/>
      <c r="LM341" s="75"/>
      <c r="LN341" s="75"/>
      <c r="LO341" s="75"/>
      <c r="LP341" s="75"/>
      <c r="LQ341" s="75"/>
      <c r="LR341" s="75"/>
      <c r="LS341" s="75"/>
      <c r="LT341" s="75"/>
      <c r="LU341" s="75"/>
      <c r="LV341" s="75"/>
      <c r="LW341" s="75"/>
      <c r="LX341" s="75"/>
      <c r="LY341" s="75"/>
      <c r="LZ341" s="75"/>
      <c r="MA341" s="75"/>
      <c r="MB341" s="75"/>
      <c r="MC341" s="75"/>
      <c r="MD341" s="75"/>
      <c r="ME341" s="75"/>
      <c r="MF341" s="75"/>
      <c r="MG341" s="75"/>
      <c r="MH341" s="75"/>
      <c r="MI341" s="75"/>
      <c r="MJ341" s="75"/>
      <c r="MK341" s="75"/>
      <c r="ML341" s="75"/>
      <c r="MM341" s="75"/>
      <c r="MN341" s="75"/>
      <c r="MO341" s="75"/>
      <c r="MP341" s="75"/>
      <c r="MQ341" s="75"/>
      <c r="MR341" s="75"/>
      <c r="MS341" s="75"/>
      <c r="MT341" s="75"/>
      <c r="MU341" s="75"/>
      <c r="MV341" s="75"/>
      <c r="MW341" s="75"/>
      <c r="MX341" s="75"/>
      <c r="MY341" s="75"/>
      <c r="MZ341" s="75"/>
      <c r="NA341" s="75"/>
      <c r="NB341" s="75"/>
      <c r="NC341" s="75"/>
      <c r="ND341" s="75"/>
      <c r="NE341" s="75"/>
      <c r="NF341" s="75"/>
      <c r="NG341" s="75"/>
      <c r="NH341" s="75"/>
      <c r="NI341" s="75"/>
      <c r="NJ341" s="75"/>
      <c r="NK341" s="75"/>
      <c r="NL341" s="75"/>
      <c r="NM341" s="75"/>
      <c r="NN341" s="75"/>
      <c r="NO341" s="75"/>
      <c r="NP341" s="75"/>
      <c r="NQ341" s="75"/>
      <c r="NR341" s="75"/>
      <c r="NS341" s="75"/>
      <c r="NT341" s="75"/>
      <c r="NU341" s="75"/>
      <c r="NV341" s="75"/>
      <c r="NW341" s="75"/>
      <c r="NX341" s="75"/>
      <c r="NY341" s="75"/>
      <c r="NZ341" s="75"/>
      <c r="OA341" s="75"/>
      <c r="OB341" s="75"/>
      <c r="OC341" s="75"/>
      <c r="OD341" s="75"/>
      <c r="OE341" s="75"/>
      <c r="OF341" s="75"/>
      <c r="OG341" s="75"/>
      <c r="OH341" s="75"/>
      <c r="OI341" s="75"/>
      <c r="OJ341" s="75"/>
      <c r="OK341" s="75"/>
      <c r="OL341" s="75"/>
      <c r="OM341" s="75"/>
      <c r="ON341" s="75"/>
      <c r="OO341" s="75"/>
      <c r="OP341" s="75"/>
      <c r="OQ341" s="75"/>
      <c r="OR341" s="75"/>
      <c r="OS341" s="75"/>
      <c r="OT341" s="75"/>
      <c r="OU341" s="75"/>
      <c r="OV341" s="75"/>
      <c r="OW341" s="75"/>
      <c r="OX341" s="75"/>
      <c r="OY341" s="75"/>
      <c r="OZ341" s="75"/>
      <c r="PA341" s="75"/>
      <c r="PB341" s="75"/>
      <c r="PC341" s="75"/>
      <c r="PD341" s="75"/>
      <c r="PE341" s="75"/>
      <c r="PF341" s="75"/>
      <c r="PG341" s="75"/>
      <c r="PH341" s="75"/>
      <c r="PI341" s="75"/>
      <c r="PJ341" s="75"/>
      <c r="PK341" s="75"/>
      <c r="PL341" s="75"/>
      <c r="PM341" s="75"/>
      <c r="PN341" s="75"/>
      <c r="PO341" s="75"/>
      <c r="PP341" s="75"/>
      <c r="PQ341" s="75"/>
      <c r="PR341" s="75"/>
      <c r="PS341" s="75"/>
      <c r="PT341" s="75"/>
      <c r="PU341" s="75"/>
      <c r="PV341" s="75"/>
      <c r="PW341" s="75"/>
      <c r="PX341" s="75"/>
      <c r="PY341" s="75"/>
      <c r="PZ341" s="75"/>
      <c r="QA341" s="75"/>
      <c r="QB341" s="75"/>
      <c r="QC341" s="75"/>
      <c r="QD341" s="75"/>
      <c r="QE341" s="75"/>
      <c r="QF341" s="75"/>
      <c r="QG341" s="75"/>
      <c r="QH341" s="75"/>
      <c r="QI341" s="75"/>
      <c r="QJ341" s="75"/>
      <c r="QK341" s="75"/>
      <c r="QL341" s="75"/>
      <c r="QM341" s="75"/>
      <c r="QN341" s="75"/>
      <c r="QO341" s="75"/>
      <c r="QP341" s="75"/>
      <c r="QQ341" s="75"/>
      <c r="QR341" s="75"/>
      <c r="QS341" s="75"/>
      <c r="QT341" s="75"/>
      <c r="QU341" s="75"/>
      <c r="QV341" s="75"/>
      <c r="QW341" s="75"/>
      <c r="QX341" s="75"/>
      <c r="QY341" s="75"/>
      <c r="QZ341" s="75"/>
      <c r="RA341" s="75"/>
      <c r="RB341" s="75"/>
      <c r="RC341" s="75"/>
      <c r="RD341" s="75"/>
      <c r="RE341" s="75"/>
      <c r="RF341" s="75"/>
      <c r="RG341" s="75"/>
      <c r="RH341" s="75"/>
      <c r="RI341" s="75"/>
      <c r="RJ341" s="75"/>
      <c r="RK341" s="75"/>
      <c r="RL341" s="75"/>
      <c r="RM341" s="75"/>
      <c r="RN341" s="75"/>
      <c r="RO341" s="75"/>
      <c r="RP341" s="75"/>
      <c r="RQ341" s="75"/>
      <c r="RR341" s="75"/>
      <c r="RS341" s="75"/>
      <c r="RT341" s="75"/>
      <c r="RU341" s="75"/>
      <c r="RV341" s="75"/>
      <c r="RW341" s="75"/>
      <c r="RX341" s="75"/>
      <c r="RY341" s="75"/>
      <c r="RZ341" s="75"/>
      <c r="SA341" s="75"/>
      <c r="SB341" s="75"/>
      <c r="SC341" s="75"/>
      <c r="SD341" s="75"/>
      <c r="SE341" s="75"/>
    </row>
    <row r="342" spans="50:499" s="4" customFormat="1" x14ac:dyDescent="0.2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c r="FS342" s="75"/>
      <c r="FT342" s="75"/>
      <c r="FU342" s="75"/>
      <c r="FV342" s="75"/>
      <c r="FW342" s="75"/>
      <c r="FX342" s="75"/>
      <c r="FY342" s="75"/>
      <c r="FZ342" s="75"/>
      <c r="GA342" s="75"/>
      <c r="GB342" s="75"/>
      <c r="GC342" s="75"/>
      <c r="GD342" s="75"/>
      <c r="GE342" s="75"/>
      <c r="GF342" s="75"/>
      <c r="GG342" s="75"/>
      <c r="GH342" s="75"/>
      <c r="GI342" s="75"/>
      <c r="GJ342" s="75"/>
      <c r="GK342" s="75"/>
      <c r="GL342" s="75"/>
      <c r="GM342" s="75"/>
      <c r="GN342" s="75"/>
      <c r="GO342" s="75"/>
      <c r="GP342" s="75"/>
      <c r="GQ342" s="75"/>
      <c r="GR342" s="75"/>
      <c r="GS342" s="75"/>
      <c r="GT342" s="75"/>
      <c r="GU342" s="75"/>
      <c r="GV342" s="75"/>
      <c r="GW342" s="75"/>
      <c r="GX342" s="75"/>
      <c r="GY342" s="75"/>
      <c r="GZ342" s="75"/>
      <c r="HA342" s="75"/>
      <c r="HB342" s="75"/>
      <c r="HC342" s="75"/>
      <c r="HD342" s="75"/>
      <c r="HE342" s="75"/>
      <c r="HF342" s="75"/>
      <c r="HG342" s="75"/>
      <c r="HH342" s="75"/>
      <c r="HI342" s="75"/>
      <c r="HJ342" s="75"/>
      <c r="HK342" s="75"/>
      <c r="HL342" s="75"/>
      <c r="HM342" s="75"/>
      <c r="HN342" s="75"/>
      <c r="HO342" s="75"/>
      <c r="HP342" s="75"/>
      <c r="HQ342" s="75"/>
      <c r="HR342" s="75"/>
      <c r="HS342" s="75"/>
      <c r="HT342" s="75"/>
      <c r="HU342" s="75"/>
      <c r="HV342" s="75"/>
      <c r="HW342" s="75"/>
      <c r="HX342" s="75"/>
      <c r="HY342" s="75"/>
      <c r="HZ342" s="75"/>
      <c r="IA342" s="75"/>
      <c r="IB342" s="75"/>
      <c r="IC342" s="75"/>
      <c r="ID342" s="75"/>
      <c r="IE342" s="75"/>
      <c r="IF342" s="75"/>
      <c r="IG342" s="75"/>
      <c r="IH342" s="75"/>
      <c r="II342" s="75"/>
      <c r="IJ342" s="75"/>
      <c r="IK342" s="75"/>
      <c r="IL342" s="75"/>
      <c r="IM342" s="75"/>
      <c r="IN342" s="75"/>
      <c r="IO342" s="75"/>
      <c r="IP342" s="75"/>
      <c r="IQ342" s="75"/>
      <c r="IR342" s="75"/>
      <c r="IS342" s="75"/>
      <c r="IT342" s="75"/>
      <c r="IU342" s="75"/>
      <c r="IV342" s="75"/>
      <c r="IW342" s="75"/>
      <c r="IX342" s="75"/>
      <c r="IY342" s="75"/>
      <c r="IZ342" s="75"/>
      <c r="JA342" s="75"/>
      <c r="JB342" s="75"/>
      <c r="JC342" s="75"/>
      <c r="JD342" s="75"/>
      <c r="JE342" s="75"/>
      <c r="JF342" s="75"/>
      <c r="JG342" s="75"/>
      <c r="JH342" s="75"/>
      <c r="JI342" s="75"/>
      <c r="JJ342" s="75"/>
      <c r="JK342" s="75"/>
      <c r="JL342" s="75"/>
      <c r="JM342" s="75"/>
      <c r="JN342" s="75"/>
      <c r="JO342" s="75"/>
      <c r="JP342" s="75"/>
      <c r="JQ342" s="75"/>
      <c r="JR342" s="75"/>
      <c r="JS342" s="75"/>
      <c r="JT342" s="75"/>
      <c r="JU342" s="75"/>
      <c r="JV342" s="75"/>
      <c r="JW342" s="75"/>
      <c r="JX342" s="75"/>
      <c r="JY342" s="75"/>
      <c r="JZ342" s="75"/>
      <c r="KA342" s="75"/>
      <c r="KB342" s="75"/>
      <c r="KC342" s="75"/>
      <c r="KD342" s="75"/>
      <c r="KE342" s="75"/>
      <c r="KF342" s="75"/>
      <c r="KG342" s="75"/>
      <c r="KH342" s="75"/>
      <c r="KI342" s="75"/>
      <c r="KJ342" s="75"/>
      <c r="KK342" s="75"/>
      <c r="KL342" s="75"/>
      <c r="KM342" s="75"/>
      <c r="KN342" s="75"/>
      <c r="KO342" s="75"/>
      <c r="KP342" s="75"/>
      <c r="KQ342" s="75"/>
      <c r="KR342" s="75"/>
      <c r="KS342" s="75"/>
      <c r="KT342" s="75"/>
      <c r="KU342" s="75"/>
      <c r="KV342" s="75"/>
      <c r="KW342" s="75"/>
      <c r="KX342" s="75"/>
      <c r="KY342" s="75"/>
      <c r="KZ342" s="75"/>
      <c r="LA342" s="75"/>
      <c r="LB342" s="75"/>
      <c r="LC342" s="75"/>
      <c r="LD342" s="75"/>
      <c r="LE342" s="75"/>
      <c r="LF342" s="75"/>
      <c r="LG342" s="75"/>
      <c r="LH342" s="75"/>
      <c r="LI342" s="75"/>
      <c r="LJ342" s="75"/>
      <c r="LK342" s="75"/>
      <c r="LL342" s="75"/>
      <c r="LM342" s="75"/>
      <c r="LN342" s="75"/>
      <c r="LO342" s="75"/>
      <c r="LP342" s="75"/>
      <c r="LQ342" s="75"/>
      <c r="LR342" s="75"/>
      <c r="LS342" s="75"/>
      <c r="LT342" s="75"/>
      <c r="LU342" s="75"/>
      <c r="LV342" s="75"/>
      <c r="LW342" s="75"/>
      <c r="LX342" s="75"/>
      <c r="LY342" s="75"/>
      <c r="LZ342" s="75"/>
      <c r="MA342" s="75"/>
      <c r="MB342" s="75"/>
      <c r="MC342" s="75"/>
      <c r="MD342" s="75"/>
      <c r="ME342" s="75"/>
      <c r="MF342" s="75"/>
      <c r="MG342" s="75"/>
      <c r="MH342" s="75"/>
      <c r="MI342" s="75"/>
      <c r="MJ342" s="75"/>
      <c r="MK342" s="75"/>
      <c r="ML342" s="75"/>
      <c r="MM342" s="75"/>
      <c r="MN342" s="75"/>
      <c r="MO342" s="75"/>
      <c r="MP342" s="75"/>
      <c r="MQ342" s="75"/>
      <c r="MR342" s="75"/>
      <c r="MS342" s="75"/>
      <c r="MT342" s="75"/>
      <c r="MU342" s="75"/>
      <c r="MV342" s="75"/>
      <c r="MW342" s="75"/>
      <c r="MX342" s="75"/>
      <c r="MY342" s="75"/>
      <c r="MZ342" s="75"/>
      <c r="NA342" s="75"/>
      <c r="NB342" s="75"/>
      <c r="NC342" s="75"/>
      <c r="ND342" s="75"/>
      <c r="NE342" s="75"/>
      <c r="NF342" s="75"/>
      <c r="NG342" s="75"/>
      <c r="NH342" s="75"/>
      <c r="NI342" s="75"/>
      <c r="NJ342" s="75"/>
      <c r="NK342" s="75"/>
      <c r="NL342" s="75"/>
      <c r="NM342" s="75"/>
      <c r="NN342" s="75"/>
      <c r="NO342" s="75"/>
      <c r="NP342" s="75"/>
      <c r="NQ342" s="75"/>
      <c r="NR342" s="75"/>
      <c r="NS342" s="75"/>
      <c r="NT342" s="75"/>
      <c r="NU342" s="75"/>
      <c r="NV342" s="75"/>
      <c r="NW342" s="75"/>
      <c r="NX342" s="75"/>
      <c r="NY342" s="75"/>
      <c r="NZ342" s="75"/>
      <c r="OA342" s="75"/>
      <c r="OB342" s="75"/>
      <c r="OC342" s="75"/>
      <c r="OD342" s="75"/>
      <c r="OE342" s="75"/>
      <c r="OF342" s="75"/>
      <c r="OG342" s="75"/>
      <c r="OH342" s="75"/>
      <c r="OI342" s="75"/>
      <c r="OJ342" s="75"/>
      <c r="OK342" s="75"/>
      <c r="OL342" s="75"/>
      <c r="OM342" s="75"/>
      <c r="ON342" s="75"/>
      <c r="OO342" s="75"/>
      <c r="OP342" s="75"/>
      <c r="OQ342" s="75"/>
      <c r="OR342" s="75"/>
      <c r="OS342" s="75"/>
      <c r="OT342" s="75"/>
      <c r="OU342" s="75"/>
      <c r="OV342" s="75"/>
      <c r="OW342" s="75"/>
      <c r="OX342" s="75"/>
      <c r="OY342" s="75"/>
      <c r="OZ342" s="75"/>
      <c r="PA342" s="75"/>
      <c r="PB342" s="75"/>
      <c r="PC342" s="75"/>
      <c r="PD342" s="75"/>
      <c r="PE342" s="75"/>
      <c r="PF342" s="75"/>
      <c r="PG342" s="75"/>
      <c r="PH342" s="75"/>
      <c r="PI342" s="75"/>
      <c r="PJ342" s="75"/>
      <c r="PK342" s="75"/>
      <c r="PL342" s="75"/>
      <c r="PM342" s="75"/>
      <c r="PN342" s="75"/>
      <c r="PO342" s="75"/>
      <c r="PP342" s="75"/>
      <c r="PQ342" s="75"/>
      <c r="PR342" s="75"/>
      <c r="PS342" s="75"/>
      <c r="PT342" s="75"/>
      <c r="PU342" s="75"/>
      <c r="PV342" s="75"/>
      <c r="PW342" s="75"/>
      <c r="PX342" s="75"/>
      <c r="PY342" s="75"/>
      <c r="PZ342" s="75"/>
      <c r="QA342" s="75"/>
      <c r="QB342" s="75"/>
      <c r="QC342" s="75"/>
      <c r="QD342" s="75"/>
      <c r="QE342" s="75"/>
      <c r="QF342" s="75"/>
      <c r="QG342" s="75"/>
      <c r="QH342" s="75"/>
      <c r="QI342" s="75"/>
      <c r="QJ342" s="75"/>
      <c r="QK342" s="75"/>
      <c r="QL342" s="75"/>
      <c r="QM342" s="75"/>
      <c r="QN342" s="75"/>
      <c r="QO342" s="75"/>
      <c r="QP342" s="75"/>
      <c r="QQ342" s="75"/>
      <c r="QR342" s="75"/>
      <c r="QS342" s="75"/>
      <c r="QT342" s="75"/>
      <c r="QU342" s="75"/>
      <c r="QV342" s="75"/>
      <c r="QW342" s="75"/>
      <c r="QX342" s="75"/>
      <c r="QY342" s="75"/>
      <c r="QZ342" s="75"/>
      <c r="RA342" s="75"/>
      <c r="RB342" s="75"/>
      <c r="RC342" s="75"/>
      <c r="RD342" s="75"/>
      <c r="RE342" s="75"/>
      <c r="RF342" s="75"/>
      <c r="RG342" s="75"/>
      <c r="RH342" s="75"/>
      <c r="RI342" s="75"/>
      <c r="RJ342" s="75"/>
      <c r="RK342" s="75"/>
      <c r="RL342" s="75"/>
      <c r="RM342" s="75"/>
      <c r="RN342" s="75"/>
      <c r="RO342" s="75"/>
      <c r="RP342" s="75"/>
      <c r="RQ342" s="75"/>
      <c r="RR342" s="75"/>
      <c r="RS342" s="75"/>
      <c r="RT342" s="75"/>
      <c r="RU342" s="75"/>
      <c r="RV342" s="75"/>
      <c r="RW342" s="75"/>
      <c r="RX342" s="75"/>
      <c r="RY342" s="75"/>
      <c r="RZ342" s="75"/>
      <c r="SA342" s="75"/>
      <c r="SB342" s="75"/>
      <c r="SC342" s="75"/>
      <c r="SD342" s="75"/>
      <c r="SE342" s="75"/>
    </row>
    <row r="343" spans="50:499" s="4" customFormat="1" x14ac:dyDescent="0.2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5"/>
      <c r="DS343" s="75"/>
      <c r="DT343" s="75"/>
      <c r="DU343" s="75"/>
      <c r="DV343" s="75"/>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5"/>
      <c r="EU343" s="75"/>
      <c r="EV343" s="75"/>
      <c r="EW343" s="75"/>
      <c r="EX343" s="75"/>
      <c r="EY343" s="75"/>
      <c r="EZ343" s="75"/>
      <c r="FA343" s="75"/>
      <c r="FB343" s="75"/>
      <c r="FC343" s="75"/>
      <c r="FD343" s="75"/>
      <c r="FE343" s="75"/>
      <c r="FF343" s="75"/>
      <c r="FG343" s="75"/>
      <c r="FH343" s="75"/>
      <c r="FI343" s="75"/>
      <c r="FJ343" s="75"/>
      <c r="FK343" s="75"/>
      <c r="FL343" s="75"/>
      <c r="FM343" s="75"/>
      <c r="FN343" s="75"/>
      <c r="FO343" s="75"/>
      <c r="FP343" s="75"/>
      <c r="FQ343" s="75"/>
      <c r="FR343" s="75"/>
      <c r="FS343" s="75"/>
      <c r="FT343" s="75"/>
      <c r="FU343" s="75"/>
      <c r="FV343" s="75"/>
      <c r="FW343" s="75"/>
      <c r="FX343" s="75"/>
      <c r="FY343" s="75"/>
      <c r="FZ343" s="75"/>
      <c r="GA343" s="75"/>
      <c r="GB343" s="75"/>
      <c r="GC343" s="75"/>
      <c r="GD343" s="75"/>
      <c r="GE343" s="75"/>
      <c r="GF343" s="75"/>
      <c r="GG343" s="75"/>
      <c r="GH343" s="75"/>
      <c r="GI343" s="75"/>
      <c r="GJ343" s="75"/>
      <c r="GK343" s="75"/>
      <c r="GL343" s="75"/>
      <c r="GM343" s="75"/>
      <c r="GN343" s="75"/>
      <c r="GO343" s="75"/>
      <c r="GP343" s="75"/>
      <c r="GQ343" s="75"/>
      <c r="GR343" s="75"/>
      <c r="GS343" s="75"/>
      <c r="GT343" s="75"/>
      <c r="GU343" s="75"/>
      <c r="GV343" s="75"/>
      <c r="GW343" s="75"/>
      <c r="GX343" s="75"/>
      <c r="GY343" s="75"/>
      <c r="GZ343" s="75"/>
      <c r="HA343" s="75"/>
      <c r="HB343" s="75"/>
      <c r="HC343" s="75"/>
      <c r="HD343" s="75"/>
      <c r="HE343" s="75"/>
      <c r="HF343" s="75"/>
      <c r="HG343" s="75"/>
      <c r="HH343" s="75"/>
      <c r="HI343" s="75"/>
      <c r="HJ343" s="75"/>
      <c r="HK343" s="75"/>
      <c r="HL343" s="75"/>
      <c r="HM343" s="75"/>
      <c r="HN343" s="75"/>
      <c r="HO343" s="75"/>
      <c r="HP343" s="75"/>
      <c r="HQ343" s="75"/>
      <c r="HR343" s="75"/>
      <c r="HS343" s="75"/>
      <c r="HT343" s="75"/>
      <c r="HU343" s="75"/>
      <c r="HV343" s="75"/>
      <c r="HW343" s="75"/>
      <c r="HX343" s="75"/>
      <c r="HY343" s="75"/>
      <c r="HZ343" s="75"/>
      <c r="IA343" s="75"/>
      <c r="IB343" s="75"/>
      <c r="IC343" s="75"/>
      <c r="ID343" s="75"/>
      <c r="IE343" s="75"/>
      <c r="IF343" s="75"/>
      <c r="IG343" s="75"/>
      <c r="IH343" s="75"/>
      <c r="II343" s="75"/>
      <c r="IJ343" s="75"/>
      <c r="IK343" s="75"/>
      <c r="IL343" s="75"/>
      <c r="IM343" s="75"/>
      <c r="IN343" s="75"/>
      <c r="IO343" s="75"/>
      <c r="IP343" s="75"/>
      <c r="IQ343" s="75"/>
      <c r="IR343" s="75"/>
      <c r="IS343" s="75"/>
      <c r="IT343" s="75"/>
      <c r="IU343" s="75"/>
      <c r="IV343" s="75"/>
      <c r="IW343" s="75"/>
      <c r="IX343" s="75"/>
      <c r="IY343" s="75"/>
      <c r="IZ343" s="75"/>
      <c r="JA343" s="75"/>
      <c r="JB343" s="75"/>
      <c r="JC343" s="75"/>
      <c r="JD343" s="75"/>
      <c r="JE343" s="75"/>
      <c r="JF343" s="75"/>
      <c r="JG343" s="75"/>
      <c r="JH343" s="75"/>
      <c r="JI343" s="75"/>
      <c r="JJ343" s="75"/>
      <c r="JK343" s="75"/>
      <c r="JL343" s="75"/>
      <c r="JM343" s="75"/>
      <c r="JN343" s="75"/>
      <c r="JO343" s="75"/>
      <c r="JP343" s="75"/>
      <c r="JQ343" s="75"/>
      <c r="JR343" s="75"/>
      <c r="JS343" s="75"/>
      <c r="JT343" s="75"/>
      <c r="JU343" s="75"/>
      <c r="JV343" s="75"/>
      <c r="JW343" s="75"/>
      <c r="JX343" s="75"/>
      <c r="JY343" s="75"/>
      <c r="JZ343" s="75"/>
      <c r="KA343" s="75"/>
      <c r="KB343" s="75"/>
      <c r="KC343" s="75"/>
      <c r="KD343" s="75"/>
      <c r="KE343" s="75"/>
      <c r="KF343" s="75"/>
      <c r="KG343" s="75"/>
      <c r="KH343" s="75"/>
      <c r="KI343" s="75"/>
      <c r="KJ343" s="75"/>
      <c r="KK343" s="75"/>
      <c r="KL343" s="75"/>
      <c r="KM343" s="75"/>
      <c r="KN343" s="75"/>
      <c r="KO343" s="75"/>
      <c r="KP343" s="75"/>
      <c r="KQ343" s="75"/>
      <c r="KR343" s="75"/>
      <c r="KS343" s="75"/>
      <c r="KT343" s="75"/>
      <c r="KU343" s="75"/>
      <c r="KV343" s="75"/>
      <c r="KW343" s="75"/>
      <c r="KX343" s="75"/>
      <c r="KY343" s="75"/>
      <c r="KZ343" s="75"/>
      <c r="LA343" s="75"/>
      <c r="LB343" s="75"/>
      <c r="LC343" s="75"/>
      <c r="LD343" s="75"/>
      <c r="LE343" s="75"/>
      <c r="LF343" s="75"/>
      <c r="LG343" s="75"/>
      <c r="LH343" s="75"/>
      <c r="LI343" s="75"/>
      <c r="LJ343" s="75"/>
      <c r="LK343" s="75"/>
      <c r="LL343" s="75"/>
      <c r="LM343" s="75"/>
      <c r="LN343" s="75"/>
      <c r="LO343" s="75"/>
      <c r="LP343" s="75"/>
      <c r="LQ343" s="75"/>
      <c r="LR343" s="75"/>
      <c r="LS343" s="75"/>
      <c r="LT343" s="75"/>
      <c r="LU343" s="75"/>
      <c r="LV343" s="75"/>
      <c r="LW343" s="75"/>
      <c r="LX343" s="75"/>
      <c r="LY343" s="75"/>
      <c r="LZ343" s="75"/>
      <c r="MA343" s="75"/>
      <c r="MB343" s="75"/>
      <c r="MC343" s="75"/>
      <c r="MD343" s="75"/>
      <c r="ME343" s="75"/>
      <c r="MF343" s="75"/>
      <c r="MG343" s="75"/>
      <c r="MH343" s="75"/>
      <c r="MI343" s="75"/>
      <c r="MJ343" s="75"/>
      <c r="MK343" s="75"/>
      <c r="ML343" s="75"/>
      <c r="MM343" s="75"/>
      <c r="MN343" s="75"/>
      <c r="MO343" s="75"/>
      <c r="MP343" s="75"/>
      <c r="MQ343" s="75"/>
      <c r="MR343" s="75"/>
      <c r="MS343" s="75"/>
      <c r="MT343" s="75"/>
      <c r="MU343" s="75"/>
      <c r="MV343" s="75"/>
      <c r="MW343" s="75"/>
      <c r="MX343" s="75"/>
      <c r="MY343" s="75"/>
      <c r="MZ343" s="75"/>
      <c r="NA343" s="75"/>
      <c r="NB343" s="75"/>
      <c r="NC343" s="75"/>
      <c r="ND343" s="75"/>
      <c r="NE343" s="75"/>
      <c r="NF343" s="75"/>
      <c r="NG343" s="75"/>
      <c r="NH343" s="75"/>
      <c r="NI343" s="75"/>
      <c r="NJ343" s="75"/>
      <c r="NK343" s="75"/>
      <c r="NL343" s="75"/>
      <c r="NM343" s="75"/>
      <c r="NN343" s="75"/>
      <c r="NO343" s="75"/>
      <c r="NP343" s="75"/>
      <c r="NQ343" s="75"/>
      <c r="NR343" s="75"/>
      <c r="NS343" s="75"/>
      <c r="NT343" s="75"/>
      <c r="NU343" s="75"/>
      <c r="NV343" s="75"/>
      <c r="NW343" s="75"/>
      <c r="NX343" s="75"/>
      <c r="NY343" s="75"/>
      <c r="NZ343" s="75"/>
      <c r="OA343" s="75"/>
      <c r="OB343" s="75"/>
      <c r="OC343" s="75"/>
      <c r="OD343" s="75"/>
      <c r="OE343" s="75"/>
      <c r="OF343" s="75"/>
      <c r="OG343" s="75"/>
      <c r="OH343" s="75"/>
      <c r="OI343" s="75"/>
      <c r="OJ343" s="75"/>
      <c r="OK343" s="75"/>
      <c r="OL343" s="75"/>
      <c r="OM343" s="75"/>
      <c r="ON343" s="75"/>
      <c r="OO343" s="75"/>
      <c r="OP343" s="75"/>
      <c r="OQ343" s="75"/>
      <c r="OR343" s="75"/>
      <c r="OS343" s="75"/>
      <c r="OT343" s="75"/>
      <c r="OU343" s="75"/>
      <c r="OV343" s="75"/>
      <c r="OW343" s="75"/>
      <c r="OX343" s="75"/>
      <c r="OY343" s="75"/>
      <c r="OZ343" s="75"/>
      <c r="PA343" s="75"/>
      <c r="PB343" s="75"/>
      <c r="PC343" s="75"/>
      <c r="PD343" s="75"/>
      <c r="PE343" s="75"/>
      <c r="PF343" s="75"/>
      <c r="PG343" s="75"/>
      <c r="PH343" s="75"/>
      <c r="PI343" s="75"/>
      <c r="PJ343" s="75"/>
      <c r="PK343" s="75"/>
      <c r="PL343" s="75"/>
      <c r="PM343" s="75"/>
      <c r="PN343" s="75"/>
      <c r="PO343" s="75"/>
      <c r="PP343" s="75"/>
      <c r="PQ343" s="75"/>
      <c r="PR343" s="75"/>
      <c r="PS343" s="75"/>
      <c r="PT343" s="75"/>
      <c r="PU343" s="75"/>
      <c r="PV343" s="75"/>
      <c r="PW343" s="75"/>
      <c r="PX343" s="75"/>
      <c r="PY343" s="75"/>
      <c r="PZ343" s="75"/>
      <c r="QA343" s="75"/>
      <c r="QB343" s="75"/>
      <c r="QC343" s="75"/>
      <c r="QD343" s="75"/>
      <c r="QE343" s="75"/>
      <c r="QF343" s="75"/>
      <c r="QG343" s="75"/>
      <c r="QH343" s="75"/>
      <c r="QI343" s="75"/>
      <c r="QJ343" s="75"/>
      <c r="QK343" s="75"/>
      <c r="QL343" s="75"/>
      <c r="QM343" s="75"/>
      <c r="QN343" s="75"/>
      <c r="QO343" s="75"/>
      <c r="QP343" s="75"/>
      <c r="QQ343" s="75"/>
      <c r="QR343" s="75"/>
      <c r="QS343" s="75"/>
      <c r="QT343" s="75"/>
      <c r="QU343" s="75"/>
      <c r="QV343" s="75"/>
      <c r="QW343" s="75"/>
      <c r="QX343" s="75"/>
      <c r="QY343" s="75"/>
      <c r="QZ343" s="75"/>
      <c r="RA343" s="75"/>
      <c r="RB343" s="75"/>
      <c r="RC343" s="75"/>
      <c r="RD343" s="75"/>
      <c r="RE343" s="75"/>
      <c r="RF343" s="75"/>
      <c r="RG343" s="75"/>
      <c r="RH343" s="75"/>
      <c r="RI343" s="75"/>
      <c r="RJ343" s="75"/>
      <c r="RK343" s="75"/>
      <c r="RL343" s="75"/>
      <c r="RM343" s="75"/>
      <c r="RN343" s="75"/>
      <c r="RO343" s="75"/>
      <c r="RP343" s="75"/>
      <c r="RQ343" s="75"/>
      <c r="RR343" s="75"/>
      <c r="RS343" s="75"/>
      <c r="RT343" s="75"/>
      <c r="RU343" s="75"/>
      <c r="RV343" s="75"/>
      <c r="RW343" s="75"/>
      <c r="RX343" s="75"/>
      <c r="RY343" s="75"/>
      <c r="RZ343" s="75"/>
      <c r="SA343" s="75"/>
      <c r="SB343" s="75"/>
      <c r="SC343" s="75"/>
      <c r="SD343" s="75"/>
      <c r="SE343" s="75"/>
    </row>
    <row r="344" spans="50:499" s="4" customFormat="1" x14ac:dyDescent="0.2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75"/>
      <c r="OF344" s="75"/>
      <c r="OG344" s="75"/>
      <c r="OH344" s="75"/>
      <c r="OI344" s="75"/>
      <c r="OJ344" s="75"/>
      <c r="OK344" s="75"/>
      <c r="OL344" s="75"/>
      <c r="OM344" s="75"/>
      <c r="ON344" s="75"/>
      <c r="OO344" s="75"/>
      <c r="OP344" s="75"/>
      <c r="OQ344" s="75"/>
      <c r="OR344" s="75"/>
      <c r="OS344" s="75"/>
      <c r="OT344" s="75"/>
      <c r="OU344" s="75"/>
      <c r="OV344" s="75"/>
      <c r="OW344" s="75"/>
      <c r="OX344" s="75"/>
      <c r="OY344" s="75"/>
      <c r="OZ344" s="75"/>
      <c r="PA344" s="75"/>
      <c r="PB344" s="75"/>
      <c r="PC344" s="75"/>
      <c r="PD344" s="75"/>
      <c r="PE344" s="75"/>
      <c r="PF344" s="75"/>
      <c r="PG344" s="75"/>
      <c r="PH344" s="75"/>
      <c r="PI344" s="75"/>
      <c r="PJ344" s="75"/>
      <c r="PK344" s="75"/>
      <c r="PL344" s="75"/>
      <c r="PM344" s="75"/>
      <c r="PN344" s="75"/>
      <c r="PO344" s="75"/>
      <c r="PP344" s="75"/>
      <c r="PQ344" s="75"/>
      <c r="PR344" s="75"/>
      <c r="PS344" s="75"/>
      <c r="PT344" s="75"/>
      <c r="PU344" s="75"/>
      <c r="PV344" s="75"/>
      <c r="PW344" s="75"/>
      <c r="PX344" s="75"/>
      <c r="PY344" s="75"/>
      <c r="PZ344" s="75"/>
      <c r="QA344" s="75"/>
      <c r="QB344" s="75"/>
      <c r="QC344" s="75"/>
      <c r="QD344" s="75"/>
      <c r="QE344" s="75"/>
      <c r="QF344" s="75"/>
      <c r="QG344" s="75"/>
      <c r="QH344" s="75"/>
      <c r="QI344" s="75"/>
      <c r="QJ344" s="75"/>
      <c r="QK344" s="75"/>
      <c r="QL344" s="75"/>
      <c r="QM344" s="75"/>
      <c r="QN344" s="75"/>
      <c r="QO344" s="75"/>
      <c r="QP344" s="75"/>
      <c r="QQ344" s="75"/>
      <c r="QR344" s="75"/>
      <c r="QS344" s="75"/>
      <c r="QT344" s="75"/>
      <c r="QU344" s="75"/>
      <c r="QV344" s="75"/>
      <c r="QW344" s="75"/>
      <c r="QX344" s="75"/>
      <c r="QY344" s="75"/>
      <c r="QZ344" s="75"/>
      <c r="RA344" s="75"/>
      <c r="RB344" s="75"/>
      <c r="RC344" s="75"/>
      <c r="RD344" s="75"/>
      <c r="RE344" s="75"/>
      <c r="RF344" s="75"/>
      <c r="RG344" s="75"/>
      <c r="RH344" s="75"/>
      <c r="RI344" s="75"/>
      <c r="RJ344" s="75"/>
      <c r="RK344" s="75"/>
      <c r="RL344" s="75"/>
      <c r="RM344" s="75"/>
      <c r="RN344" s="75"/>
      <c r="RO344" s="75"/>
      <c r="RP344" s="75"/>
      <c r="RQ344" s="75"/>
      <c r="RR344" s="75"/>
      <c r="RS344" s="75"/>
      <c r="RT344" s="75"/>
      <c r="RU344" s="75"/>
      <c r="RV344" s="75"/>
      <c r="RW344" s="75"/>
      <c r="RX344" s="75"/>
      <c r="RY344" s="75"/>
      <c r="RZ344" s="75"/>
      <c r="SA344" s="75"/>
      <c r="SB344" s="75"/>
      <c r="SC344" s="75"/>
      <c r="SD344" s="75"/>
      <c r="SE344" s="75"/>
    </row>
    <row r="345" spans="50:499" s="4" customFormat="1" x14ac:dyDescent="0.2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75"/>
      <c r="OF345" s="75"/>
      <c r="OG345" s="75"/>
      <c r="OH345" s="75"/>
      <c r="OI345" s="75"/>
      <c r="OJ345" s="75"/>
      <c r="OK345" s="75"/>
      <c r="OL345" s="75"/>
      <c r="OM345" s="75"/>
      <c r="ON345" s="75"/>
      <c r="OO345" s="75"/>
      <c r="OP345" s="75"/>
      <c r="OQ345" s="75"/>
      <c r="OR345" s="75"/>
      <c r="OS345" s="75"/>
      <c r="OT345" s="75"/>
      <c r="OU345" s="75"/>
      <c r="OV345" s="75"/>
      <c r="OW345" s="75"/>
      <c r="OX345" s="75"/>
      <c r="OY345" s="75"/>
      <c r="OZ345" s="75"/>
      <c r="PA345" s="75"/>
      <c r="PB345" s="75"/>
      <c r="PC345" s="75"/>
      <c r="PD345" s="75"/>
      <c r="PE345" s="75"/>
      <c r="PF345" s="75"/>
      <c r="PG345" s="75"/>
      <c r="PH345" s="75"/>
      <c r="PI345" s="75"/>
      <c r="PJ345" s="75"/>
      <c r="PK345" s="75"/>
      <c r="PL345" s="75"/>
      <c r="PM345" s="75"/>
      <c r="PN345" s="75"/>
      <c r="PO345" s="75"/>
      <c r="PP345" s="75"/>
      <c r="PQ345" s="75"/>
      <c r="PR345" s="75"/>
      <c r="PS345" s="75"/>
      <c r="PT345" s="75"/>
      <c r="PU345" s="75"/>
      <c r="PV345" s="75"/>
      <c r="PW345" s="75"/>
      <c r="PX345" s="75"/>
      <c r="PY345" s="75"/>
      <c r="PZ345" s="75"/>
      <c r="QA345" s="75"/>
      <c r="QB345" s="75"/>
      <c r="QC345" s="75"/>
      <c r="QD345" s="75"/>
      <c r="QE345" s="75"/>
      <c r="QF345" s="75"/>
      <c r="QG345" s="75"/>
      <c r="QH345" s="75"/>
      <c r="QI345" s="75"/>
      <c r="QJ345" s="75"/>
      <c r="QK345" s="75"/>
      <c r="QL345" s="75"/>
      <c r="QM345" s="75"/>
      <c r="QN345" s="75"/>
      <c r="QO345" s="75"/>
      <c r="QP345" s="75"/>
      <c r="QQ345" s="75"/>
      <c r="QR345" s="75"/>
      <c r="QS345" s="75"/>
      <c r="QT345" s="75"/>
      <c r="QU345" s="75"/>
      <c r="QV345" s="75"/>
      <c r="QW345" s="75"/>
      <c r="QX345" s="75"/>
      <c r="QY345" s="75"/>
      <c r="QZ345" s="75"/>
      <c r="RA345" s="75"/>
      <c r="RB345" s="75"/>
      <c r="RC345" s="75"/>
      <c r="RD345" s="75"/>
      <c r="RE345" s="75"/>
      <c r="RF345" s="75"/>
      <c r="RG345" s="75"/>
      <c r="RH345" s="75"/>
      <c r="RI345" s="75"/>
      <c r="RJ345" s="75"/>
      <c r="RK345" s="75"/>
      <c r="RL345" s="75"/>
      <c r="RM345" s="75"/>
      <c r="RN345" s="75"/>
      <c r="RO345" s="75"/>
      <c r="RP345" s="75"/>
      <c r="RQ345" s="75"/>
      <c r="RR345" s="75"/>
      <c r="RS345" s="75"/>
      <c r="RT345" s="75"/>
      <c r="RU345" s="75"/>
      <c r="RV345" s="75"/>
      <c r="RW345" s="75"/>
      <c r="RX345" s="75"/>
      <c r="RY345" s="75"/>
      <c r="RZ345" s="75"/>
      <c r="SA345" s="75"/>
      <c r="SB345" s="75"/>
      <c r="SC345" s="75"/>
      <c r="SD345" s="75"/>
      <c r="SE345" s="75"/>
    </row>
    <row r="346" spans="50:499" s="4" customFormat="1" x14ac:dyDescent="0.2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5"/>
      <c r="DS346" s="75"/>
      <c r="DT346" s="75"/>
      <c r="DU346" s="75"/>
      <c r="DV346" s="75"/>
      <c r="DW346" s="75"/>
      <c r="DX346" s="75"/>
      <c r="DY346" s="75"/>
      <c r="DZ346" s="75"/>
      <c r="EA346" s="75"/>
      <c r="EB346" s="75"/>
      <c r="EC346" s="75"/>
      <c r="ED346" s="75"/>
      <c r="EE346" s="75"/>
      <c r="EF346" s="75"/>
      <c r="EG346" s="75"/>
      <c r="EH346" s="75"/>
      <c r="EI346" s="75"/>
      <c r="EJ346" s="75"/>
      <c r="EK346" s="75"/>
      <c r="EL346" s="75"/>
      <c r="EM346" s="75"/>
      <c r="EN346" s="75"/>
      <c r="EO346" s="75"/>
      <c r="EP346" s="75"/>
      <c r="EQ346" s="75"/>
      <c r="ER346" s="75"/>
      <c r="ES346" s="75"/>
      <c r="ET346" s="75"/>
      <c r="EU346" s="75"/>
      <c r="EV346" s="75"/>
      <c r="EW346" s="75"/>
      <c r="EX346" s="75"/>
      <c r="EY346" s="75"/>
      <c r="EZ346" s="75"/>
      <c r="FA346" s="75"/>
      <c r="FB346" s="75"/>
      <c r="FC346" s="75"/>
      <c r="FD346" s="75"/>
      <c r="FE346" s="75"/>
      <c r="FF346" s="75"/>
      <c r="FG346" s="75"/>
      <c r="FH346" s="75"/>
      <c r="FI346" s="75"/>
      <c r="FJ346" s="75"/>
      <c r="FK346" s="75"/>
      <c r="FL346" s="75"/>
      <c r="FM346" s="75"/>
      <c r="FN346" s="75"/>
      <c r="FO346" s="75"/>
      <c r="FP346" s="75"/>
      <c r="FQ346" s="75"/>
      <c r="FR346" s="75"/>
      <c r="FS346" s="75"/>
      <c r="FT346" s="75"/>
      <c r="FU346" s="75"/>
      <c r="FV346" s="75"/>
      <c r="FW346" s="75"/>
      <c r="FX346" s="75"/>
      <c r="FY346" s="75"/>
      <c r="FZ346" s="75"/>
      <c r="GA346" s="75"/>
      <c r="GB346" s="75"/>
      <c r="GC346" s="75"/>
      <c r="GD346" s="75"/>
      <c r="GE346" s="75"/>
      <c r="GF346" s="75"/>
      <c r="GG346" s="75"/>
      <c r="GH346" s="75"/>
      <c r="GI346" s="75"/>
      <c r="GJ346" s="75"/>
      <c r="GK346" s="75"/>
      <c r="GL346" s="75"/>
      <c r="GM346" s="75"/>
      <c r="GN346" s="75"/>
      <c r="GO346" s="75"/>
      <c r="GP346" s="75"/>
      <c r="GQ346" s="75"/>
      <c r="GR346" s="75"/>
      <c r="GS346" s="75"/>
      <c r="GT346" s="75"/>
      <c r="GU346" s="75"/>
      <c r="GV346" s="75"/>
      <c r="GW346" s="75"/>
      <c r="GX346" s="75"/>
      <c r="GY346" s="75"/>
      <c r="GZ346" s="75"/>
      <c r="HA346" s="75"/>
      <c r="HB346" s="75"/>
      <c r="HC346" s="75"/>
      <c r="HD346" s="75"/>
      <c r="HE346" s="75"/>
      <c r="HF346" s="75"/>
      <c r="HG346" s="75"/>
      <c r="HH346" s="75"/>
      <c r="HI346" s="75"/>
      <c r="HJ346" s="75"/>
      <c r="HK346" s="75"/>
      <c r="HL346" s="75"/>
      <c r="HM346" s="75"/>
      <c r="HN346" s="75"/>
      <c r="HO346" s="75"/>
      <c r="HP346" s="75"/>
      <c r="HQ346" s="75"/>
      <c r="HR346" s="75"/>
      <c r="HS346" s="75"/>
      <c r="HT346" s="75"/>
      <c r="HU346" s="75"/>
      <c r="HV346" s="75"/>
      <c r="HW346" s="75"/>
      <c r="HX346" s="75"/>
      <c r="HY346" s="75"/>
      <c r="HZ346" s="75"/>
      <c r="IA346" s="75"/>
      <c r="IB346" s="75"/>
      <c r="IC346" s="75"/>
      <c r="ID346" s="75"/>
      <c r="IE346" s="75"/>
      <c r="IF346" s="75"/>
      <c r="IG346" s="75"/>
      <c r="IH346" s="75"/>
      <c r="II346" s="75"/>
      <c r="IJ346" s="75"/>
      <c r="IK346" s="75"/>
      <c r="IL346" s="75"/>
      <c r="IM346" s="75"/>
      <c r="IN346" s="75"/>
      <c r="IO346" s="75"/>
      <c r="IP346" s="75"/>
      <c r="IQ346" s="75"/>
      <c r="IR346" s="75"/>
      <c r="IS346" s="75"/>
      <c r="IT346" s="75"/>
      <c r="IU346" s="75"/>
      <c r="IV346" s="75"/>
      <c r="IW346" s="75"/>
      <c r="IX346" s="75"/>
      <c r="IY346" s="75"/>
      <c r="IZ346" s="75"/>
      <c r="JA346" s="75"/>
      <c r="JB346" s="75"/>
      <c r="JC346" s="75"/>
      <c r="JD346" s="75"/>
      <c r="JE346" s="75"/>
      <c r="JF346" s="75"/>
      <c r="JG346" s="75"/>
      <c r="JH346" s="75"/>
      <c r="JI346" s="75"/>
      <c r="JJ346" s="75"/>
      <c r="JK346" s="75"/>
      <c r="JL346" s="75"/>
      <c r="JM346" s="75"/>
      <c r="JN346" s="75"/>
      <c r="JO346" s="75"/>
      <c r="JP346" s="75"/>
      <c r="JQ346" s="75"/>
      <c r="JR346" s="75"/>
      <c r="JS346" s="75"/>
      <c r="JT346" s="75"/>
      <c r="JU346" s="75"/>
      <c r="JV346" s="75"/>
      <c r="JW346" s="75"/>
      <c r="JX346" s="75"/>
      <c r="JY346" s="75"/>
      <c r="JZ346" s="75"/>
      <c r="KA346" s="75"/>
      <c r="KB346" s="75"/>
      <c r="KC346" s="75"/>
      <c r="KD346" s="75"/>
      <c r="KE346" s="75"/>
      <c r="KF346" s="75"/>
      <c r="KG346" s="75"/>
      <c r="KH346" s="75"/>
      <c r="KI346" s="75"/>
      <c r="KJ346" s="75"/>
      <c r="KK346" s="75"/>
      <c r="KL346" s="75"/>
      <c r="KM346" s="75"/>
      <c r="KN346" s="75"/>
      <c r="KO346" s="75"/>
      <c r="KP346" s="75"/>
      <c r="KQ346" s="75"/>
      <c r="KR346" s="75"/>
      <c r="KS346" s="75"/>
      <c r="KT346" s="75"/>
      <c r="KU346" s="75"/>
      <c r="KV346" s="75"/>
      <c r="KW346" s="75"/>
      <c r="KX346" s="75"/>
      <c r="KY346" s="75"/>
      <c r="KZ346" s="75"/>
      <c r="LA346" s="75"/>
      <c r="LB346" s="75"/>
      <c r="LC346" s="75"/>
      <c r="LD346" s="75"/>
      <c r="LE346" s="75"/>
      <c r="LF346" s="75"/>
      <c r="LG346" s="75"/>
      <c r="LH346" s="75"/>
      <c r="LI346" s="75"/>
      <c r="LJ346" s="75"/>
      <c r="LK346" s="75"/>
      <c r="LL346" s="75"/>
      <c r="LM346" s="75"/>
      <c r="LN346" s="75"/>
      <c r="LO346" s="75"/>
      <c r="LP346" s="75"/>
      <c r="LQ346" s="75"/>
      <c r="LR346" s="75"/>
      <c r="LS346" s="75"/>
      <c r="LT346" s="75"/>
      <c r="LU346" s="75"/>
      <c r="LV346" s="75"/>
      <c r="LW346" s="75"/>
      <c r="LX346" s="75"/>
      <c r="LY346" s="75"/>
      <c r="LZ346" s="75"/>
      <c r="MA346" s="75"/>
      <c r="MB346" s="75"/>
      <c r="MC346" s="75"/>
      <c r="MD346" s="75"/>
      <c r="ME346" s="75"/>
      <c r="MF346" s="75"/>
      <c r="MG346" s="75"/>
      <c r="MH346" s="75"/>
      <c r="MI346" s="75"/>
      <c r="MJ346" s="75"/>
      <c r="MK346" s="75"/>
      <c r="ML346" s="75"/>
      <c r="MM346" s="75"/>
      <c r="MN346" s="75"/>
      <c r="MO346" s="75"/>
      <c r="MP346" s="75"/>
      <c r="MQ346" s="75"/>
      <c r="MR346" s="75"/>
      <c r="MS346" s="75"/>
      <c r="MT346" s="75"/>
      <c r="MU346" s="75"/>
      <c r="MV346" s="75"/>
      <c r="MW346" s="75"/>
      <c r="MX346" s="75"/>
      <c r="MY346" s="75"/>
      <c r="MZ346" s="75"/>
      <c r="NA346" s="75"/>
      <c r="NB346" s="75"/>
      <c r="NC346" s="75"/>
      <c r="ND346" s="75"/>
      <c r="NE346" s="75"/>
      <c r="NF346" s="75"/>
      <c r="NG346" s="75"/>
      <c r="NH346" s="75"/>
      <c r="NI346" s="75"/>
      <c r="NJ346" s="75"/>
      <c r="NK346" s="75"/>
      <c r="NL346" s="75"/>
      <c r="NM346" s="75"/>
      <c r="NN346" s="75"/>
      <c r="NO346" s="75"/>
      <c r="NP346" s="75"/>
      <c r="NQ346" s="75"/>
      <c r="NR346" s="75"/>
      <c r="NS346" s="75"/>
      <c r="NT346" s="75"/>
      <c r="NU346" s="75"/>
      <c r="NV346" s="75"/>
      <c r="NW346" s="75"/>
      <c r="NX346" s="75"/>
      <c r="NY346" s="75"/>
      <c r="NZ346" s="75"/>
      <c r="OA346" s="75"/>
      <c r="OB346" s="75"/>
      <c r="OC346" s="75"/>
      <c r="OD346" s="75"/>
      <c r="OE346" s="75"/>
      <c r="OF346" s="75"/>
      <c r="OG346" s="75"/>
      <c r="OH346" s="75"/>
      <c r="OI346" s="75"/>
      <c r="OJ346" s="75"/>
      <c r="OK346" s="75"/>
      <c r="OL346" s="75"/>
      <c r="OM346" s="75"/>
      <c r="ON346" s="75"/>
      <c r="OO346" s="75"/>
      <c r="OP346" s="75"/>
      <c r="OQ346" s="75"/>
      <c r="OR346" s="75"/>
      <c r="OS346" s="75"/>
      <c r="OT346" s="75"/>
      <c r="OU346" s="75"/>
      <c r="OV346" s="75"/>
      <c r="OW346" s="75"/>
      <c r="OX346" s="75"/>
      <c r="OY346" s="75"/>
      <c r="OZ346" s="75"/>
      <c r="PA346" s="75"/>
      <c r="PB346" s="75"/>
      <c r="PC346" s="75"/>
      <c r="PD346" s="75"/>
      <c r="PE346" s="75"/>
      <c r="PF346" s="75"/>
      <c r="PG346" s="75"/>
      <c r="PH346" s="75"/>
      <c r="PI346" s="75"/>
      <c r="PJ346" s="75"/>
      <c r="PK346" s="75"/>
      <c r="PL346" s="75"/>
      <c r="PM346" s="75"/>
      <c r="PN346" s="75"/>
      <c r="PO346" s="75"/>
      <c r="PP346" s="75"/>
      <c r="PQ346" s="75"/>
      <c r="PR346" s="75"/>
      <c r="PS346" s="75"/>
      <c r="PT346" s="75"/>
      <c r="PU346" s="75"/>
      <c r="PV346" s="75"/>
      <c r="PW346" s="75"/>
      <c r="PX346" s="75"/>
      <c r="PY346" s="75"/>
      <c r="PZ346" s="75"/>
      <c r="QA346" s="75"/>
      <c r="QB346" s="75"/>
      <c r="QC346" s="75"/>
      <c r="QD346" s="75"/>
      <c r="QE346" s="75"/>
      <c r="QF346" s="75"/>
      <c r="QG346" s="75"/>
      <c r="QH346" s="75"/>
      <c r="QI346" s="75"/>
      <c r="QJ346" s="75"/>
      <c r="QK346" s="75"/>
      <c r="QL346" s="75"/>
      <c r="QM346" s="75"/>
      <c r="QN346" s="75"/>
      <c r="QO346" s="75"/>
      <c r="QP346" s="75"/>
      <c r="QQ346" s="75"/>
      <c r="QR346" s="75"/>
      <c r="QS346" s="75"/>
      <c r="QT346" s="75"/>
      <c r="QU346" s="75"/>
      <c r="QV346" s="75"/>
      <c r="QW346" s="75"/>
      <c r="QX346" s="75"/>
      <c r="QY346" s="75"/>
      <c r="QZ346" s="75"/>
      <c r="RA346" s="75"/>
      <c r="RB346" s="75"/>
      <c r="RC346" s="75"/>
      <c r="RD346" s="75"/>
      <c r="RE346" s="75"/>
      <c r="RF346" s="75"/>
      <c r="RG346" s="75"/>
      <c r="RH346" s="75"/>
      <c r="RI346" s="75"/>
      <c r="RJ346" s="75"/>
      <c r="RK346" s="75"/>
      <c r="RL346" s="75"/>
      <c r="RM346" s="75"/>
      <c r="RN346" s="75"/>
      <c r="RO346" s="75"/>
      <c r="RP346" s="75"/>
      <c r="RQ346" s="75"/>
      <c r="RR346" s="75"/>
      <c r="RS346" s="75"/>
      <c r="RT346" s="75"/>
      <c r="RU346" s="75"/>
      <c r="RV346" s="75"/>
      <c r="RW346" s="75"/>
      <c r="RX346" s="75"/>
      <c r="RY346" s="75"/>
      <c r="RZ346" s="75"/>
      <c r="SA346" s="75"/>
      <c r="SB346" s="75"/>
      <c r="SC346" s="75"/>
      <c r="SD346" s="75"/>
      <c r="SE346" s="75"/>
    </row>
    <row r="347" spans="50:499" s="4" customFormat="1" x14ac:dyDescent="0.2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75"/>
      <c r="OF347" s="75"/>
      <c r="OG347" s="75"/>
      <c r="OH347" s="75"/>
      <c r="OI347" s="75"/>
      <c r="OJ347" s="75"/>
      <c r="OK347" s="75"/>
      <c r="OL347" s="75"/>
      <c r="OM347" s="75"/>
      <c r="ON347" s="75"/>
      <c r="OO347" s="75"/>
      <c r="OP347" s="75"/>
      <c r="OQ347" s="75"/>
      <c r="OR347" s="75"/>
      <c r="OS347" s="75"/>
      <c r="OT347" s="75"/>
      <c r="OU347" s="75"/>
      <c r="OV347" s="75"/>
      <c r="OW347" s="75"/>
      <c r="OX347" s="75"/>
      <c r="OY347" s="75"/>
      <c r="OZ347" s="75"/>
      <c r="PA347" s="75"/>
      <c r="PB347" s="75"/>
      <c r="PC347" s="75"/>
      <c r="PD347" s="75"/>
      <c r="PE347" s="75"/>
      <c r="PF347" s="75"/>
      <c r="PG347" s="75"/>
      <c r="PH347" s="75"/>
      <c r="PI347" s="75"/>
      <c r="PJ347" s="75"/>
      <c r="PK347" s="75"/>
      <c r="PL347" s="75"/>
      <c r="PM347" s="75"/>
      <c r="PN347" s="75"/>
      <c r="PO347" s="75"/>
      <c r="PP347" s="75"/>
      <c r="PQ347" s="75"/>
      <c r="PR347" s="75"/>
      <c r="PS347" s="75"/>
      <c r="PT347" s="75"/>
      <c r="PU347" s="75"/>
      <c r="PV347" s="75"/>
      <c r="PW347" s="75"/>
      <c r="PX347" s="75"/>
      <c r="PY347" s="75"/>
      <c r="PZ347" s="75"/>
      <c r="QA347" s="75"/>
      <c r="QB347" s="75"/>
      <c r="QC347" s="75"/>
      <c r="QD347" s="75"/>
      <c r="QE347" s="75"/>
      <c r="QF347" s="75"/>
      <c r="QG347" s="75"/>
      <c r="QH347" s="75"/>
      <c r="QI347" s="75"/>
      <c r="QJ347" s="75"/>
      <c r="QK347" s="75"/>
      <c r="QL347" s="75"/>
      <c r="QM347" s="75"/>
      <c r="QN347" s="75"/>
      <c r="QO347" s="75"/>
      <c r="QP347" s="75"/>
      <c r="QQ347" s="75"/>
      <c r="QR347" s="75"/>
      <c r="QS347" s="75"/>
      <c r="QT347" s="75"/>
      <c r="QU347" s="75"/>
      <c r="QV347" s="75"/>
      <c r="QW347" s="75"/>
      <c r="QX347" s="75"/>
      <c r="QY347" s="75"/>
      <c r="QZ347" s="75"/>
      <c r="RA347" s="75"/>
      <c r="RB347" s="75"/>
      <c r="RC347" s="75"/>
      <c r="RD347" s="75"/>
      <c r="RE347" s="75"/>
      <c r="RF347" s="75"/>
      <c r="RG347" s="75"/>
      <c r="RH347" s="75"/>
      <c r="RI347" s="75"/>
      <c r="RJ347" s="75"/>
      <c r="RK347" s="75"/>
      <c r="RL347" s="75"/>
      <c r="RM347" s="75"/>
      <c r="RN347" s="75"/>
      <c r="RO347" s="75"/>
      <c r="RP347" s="75"/>
      <c r="RQ347" s="75"/>
      <c r="RR347" s="75"/>
      <c r="RS347" s="75"/>
      <c r="RT347" s="75"/>
      <c r="RU347" s="75"/>
      <c r="RV347" s="75"/>
      <c r="RW347" s="75"/>
      <c r="RX347" s="75"/>
      <c r="RY347" s="75"/>
      <c r="RZ347" s="75"/>
      <c r="SA347" s="75"/>
      <c r="SB347" s="75"/>
      <c r="SC347" s="75"/>
      <c r="SD347" s="75"/>
      <c r="SE347" s="75"/>
    </row>
    <row r="348" spans="50:499" s="4" customFormat="1" x14ac:dyDescent="0.2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75"/>
      <c r="OF348" s="75"/>
      <c r="OG348" s="75"/>
      <c r="OH348" s="75"/>
      <c r="OI348" s="75"/>
      <c r="OJ348" s="75"/>
      <c r="OK348" s="75"/>
      <c r="OL348" s="75"/>
      <c r="OM348" s="75"/>
      <c r="ON348" s="75"/>
      <c r="OO348" s="75"/>
      <c r="OP348" s="75"/>
      <c r="OQ348" s="75"/>
      <c r="OR348" s="75"/>
      <c r="OS348" s="75"/>
      <c r="OT348" s="75"/>
      <c r="OU348" s="75"/>
      <c r="OV348" s="75"/>
      <c r="OW348" s="75"/>
      <c r="OX348" s="75"/>
      <c r="OY348" s="75"/>
      <c r="OZ348" s="75"/>
      <c r="PA348" s="75"/>
      <c r="PB348" s="75"/>
      <c r="PC348" s="75"/>
      <c r="PD348" s="75"/>
      <c r="PE348" s="75"/>
      <c r="PF348" s="75"/>
      <c r="PG348" s="75"/>
      <c r="PH348" s="75"/>
      <c r="PI348" s="75"/>
      <c r="PJ348" s="75"/>
      <c r="PK348" s="75"/>
      <c r="PL348" s="75"/>
      <c r="PM348" s="75"/>
      <c r="PN348" s="75"/>
      <c r="PO348" s="75"/>
      <c r="PP348" s="75"/>
      <c r="PQ348" s="75"/>
      <c r="PR348" s="75"/>
      <c r="PS348" s="75"/>
      <c r="PT348" s="75"/>
      <c r="PU348" s="75"/>
      <c r="PV348" s="75"/>
      <c r="PW348" s="75"/>
      <c r="PX348" s="75"/>
      <c r="PY348" s="75"/>
      <c r="PZ348" s="75"/>
      <c r="QA348" s="75"/>
      <c r="QB348" s="75"/>
      <c r="QC348" s="75"/>
      <c r="QD348" s="75"/>
      <c r="QE348" s="75"/>
      <c r="QF348" s="75"/>
      <c r="QG348" s="75"/>
      <c r="QH348" s="75"/>
      <c r="QI348" s="75"/>
      <c r="QJ348" s="75"/>
      <c r="QK348" s="75"/>
      <c r="QL348" s="75"/>
      <c r="QM348" s="75"/>
      <c r="QN348" s="75"/>
      <c r="QO348" s="75"/>
      <c r="QP348" s="75"/>
      <c r="QQ348" s="75"/>
      <c r="QR348" s="75"/>
      <c r="QS348" s="75"/>
      <c r="QT348" s="75"/>
      <c r="QU348" s="75"/>
      <c r="QV348" s="75"/>
      <c r="QW348" s="75"/>
      <c r="QX348" s="75"/>
      <c r="QY348" s="75"/>
      <c r="QZ348" s="75"/>
      <c r="RA348" s="75"/>
      <c r="RB348" s="75"/>
      <c r="RC348" s="75"/>
      <c r="RD348" s="75"/>
      <c r="RE348" s="75"/>
      <c r="RF348" s="75"/>
      <c r="RG348" s="75"/>
      <c r="RH348" s="75"/>
      <c r="RI348" s="75"/>
      <c r="RJ348" s="75"/>
      <c r="RK348" s="75"/>
      <c r="RL348" s="75"/>
      <c r="RM348" s="75"/>
      <c r="RN348" s="75"/>
      <c r="RO348" s="75"/>
      <c r="RP348" s="75"/>
      <c r="RQ348" s="75"/>
      <c r="RR348" s="75"/>
      <c r="RS348" s="75"/>
      <c r="RT348" s="75"/>
      <c r="RU348" s="75"/>
      <c r="RV348" s="75"/>
      <c r="RW348" s="75"/>
      <c r="RX348" s="75"/>
      <c r="RY348" s="75"/>
      <c r="RZ348" s="75"/>
      <c r="SA348" s="75"/>
      <c r="SB348" s="75"/>
      <c r="SC348" s="75"/>
      <c r="SD348" s="75"/>
      <c r="SE348" s="75"/>
    </row>
    <row r="349" spans="50:499" s="4" customFormat="1" x14ac:dyDescent="0.2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c r="CB349" s="75"/>
      <c r="CC349" s="75"/>
      <c r="CD349" s="75"/>
      <c r="CE349" s="75"/>
      <c r="CF349" s="75"/>
      <c r="CG349" s="75"/>
      <c r="CH349" s="75"/>
      <c r="CI349" s="75"/>
      <c r="CJ349" s="75"/>
      <c r="CK349" s="75"/>
      <c r="CL349" s="75"/>
      <c r="CM349" s="75"/>
      <c r="CN349" s="75"/>
      <c r="CO349" s="75"/>
      <c r="CP349" s="75"/>
      <c r="CQ349" s="75"/>
      <c r="CR349" s="75"/>
      <c r="CS349" s="75"/>
      <c r="CT349" s="75"/>
      <c r="CU349" s="75"/>
      <c r="CV349" s="75"/>
      <c r="CW349" s="75"/>
      <c r="CX349" s="75"/>
      <c r="CY349" s="75"/>
      <c r="CZ349" s="75"/>
      <c r="DA349" s="75"/>
      <c r="DB349" s="75"/>
      <c r="DC349" s="75"/>
      <c r="DD349" s="75"/>
      <c r="DE349" s="75"/>
      <c r="DF349" s="75"/>
      <c r="DG349" s="75"/>
      <c r="DH349" s="75"/>
      <c r="DI349" s="75"/>
      <c r="DJ349" s="75"/>
      <c r="DK349" s="75"/>
      <c r="DL349" s="75"/>
      <c r="DM349" s="75"/>
      <c r="DN349" s="75"/>
      <c r="DO349" s="75"/>
      <c r="DP349" s="75"/>
      <c r="DQ349" s="75"/>
      <c r="DR349" s="75"/>
      <c r="DS349" s="75"/>
      <c r="DT349" s="75"/>
      <c r="DU349" s="75"/>
      <c r="DV349" s="75"/>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5"/>
      <c r="EU349" s="75"/>
      <c r="EV349" s="75"/>
      <c r="EW349" s="75"/>
      <c r="EX349" s="75"/>
      <c r="EY349" s="75"/>
      <c r="EZ349" s="75"/>
      <c r="FA349" s="75"/>
      <c r="FB349" s="75"/>
      <c r="FC349" s="75"/>
      <c r="FD349" s="75"/>
      <c r="FE349" s="75"/>
      <c r="FF349" s="75"/>
      <c r="FG349" s="75"/>
      <c r="FH349" s="75"/>
      <c r="FI349" s="75"/>
      <c r="FJ349" s="75"/>
      <c r="FK349" s="75"/>
      <c r="FL349" s="75"/>
      <c r="FM349" s="75"/>
      <c r="FN349" s="75"/>
      <c r="FO349" s="75"/>
      <c r="FP349" s="75"/>
      <c r="FQ349" s="75"/>
      <c r="FR349" s="75"/>
      <c r="FS349" s="75"/>
      <c r="FT349" s="75"/>
      <c r="FU349" s="75"/>
      <c r="FV349" s="75"/>
      <c r="FW349" s="75"/>
      <c r="FX349" s="75"/>
      <c r="FY349" s="75"/>
      <c r="FZ349" s="75"/>
      <c r="GA349" s="75"/>
      <c r="GB349" s="75"/>
      <c r="GC349" s="75"/>
      <c r="GD349" s="75"/>
      <c r="GE349" s="75"/>
      <c r="GF349" s="75"/>
      <c r="GG349" s="75"/>
      <c r="GH349" s="75"/>
      <c r="GI349" s="75"/>
      <c r="GJ349" s="75"/>
      <c r="GK349" s="75"/>
      <c r="GL349" s="75"/>
      <c r="GM349" s="75"/>
      <c r="GN349" s="75"/>
      <c r="GO349" s="75"/>
      <c r="GP349" s="75"/>
      <c r="GQ349" s="75"/>
      <c r="GR349" s="75"/>
      <c r="GS349" s="75"/>
      <c r="GT349" s="75"/>
      <c r="GU349" s="75"/>
      <c r="GV349" s="75"/>
      <c r="GW349" s="75"/>
      <c r="GX349" s="75"/>
      <c r="GY349" s="75"/>
      <c r="GZ349" s="75"/>
      <c r="HA349" s="75"/>
      <c r="HB349" s="75"/>
      <c r="HC349" s="75"/>
      <c r="HD349" s="75"/>
      <c r="HE349" s="75"/>
      <c r="HF349" s="75"/>
      <c r="HG349" s="75"/>
      <c r="HH349" s="75"/>
      <c r="HI349" s="75"/>
      <c r="HJ349" s="75"/>
      <c r="HK349" s="75"/>
      <c r="HL349" s="75"/>
      <c r="HM349" s="75"/>
      <c r="HN349" s="75"/>
      <c r="HO349" s="75"/>
      <c r="HP349" s="75"/>
      <c r="HQ349" s="75"/>
      <c r="HR349" s="75"/>
      <c r="HS349" s="75"/>
      <c r="HT349" s="75"/>
      <c r="HU349" s="75"/>
      <c r="HV349" s="75"/>
      <c r="HW349" s="75"/>
      <c r="HX349" s="75"/>
      <c r="HY349" s="75"/>
      <c r="HZ349" s="75"/>
      <c r="IA349" s="75"/>
      <c r="IB349" s="75"/>
      <c r="IC349" s="75"/>
      <c r="ID349" s="75"/>
      <c r="IE349" s="75"/>
      <c r="IF349" s="75"/>
      <c r="IG349" s="75"/>
      <c r="IH349" s="75"/>
      <c r="II349" s="75"/>
      <c r="IJ349" s="75"/>
      <c r="IK349" s="75"/>
      <c r="IL349" s="75"/>
      <c r="IM349" s="75"/>
      <c r="IN349" s="75"/>
      <c r="IO349" s="75"/>
      <c r="IP349" s="75"/>
      <c r="IQ349" s="75"/>
      <c r="IR349" s="75"/>
      <c r="IS349" s="75"/>
      <c r="IT349" s="75"/>
      <c r="IU349" s="75"/>
      <c r="IV349" s="75"/>
      <c r="IW349" s="75"/>
      <c r="IX349" s="75"/>
      <c r="IY349" s="75"/>
      <c r="IZ349" s="75"/>
      <c r="JA349" s="75"/>
      <c r="JB349" s="75"/>
      <c r="JC349" s="75"/>
      <c r="JD349" s="75"/>
      <c r="JE349" s="75"/>
      <c r="JF349" s="75"/>
      <c r="JG349" s="75"/>
      <c r="JH349" s="75"/>
      <c r="JI349" s="75"/>
      <c r="JJ349" s="75"/>
      <c r="JK349" s="75"/>
      <c r="JL349" s="75"/>
      <c r="JM349" s="75"/>
      <c r="JN349" s="75"/>
      <c r="JO349" s="75"/>
      <c r="JP349" s="75"/>
      <c r="JQ349" s="75"/>
      <c r="JR349" s="75"/>
      <c r="JS349" s="75"/>
      <c r="JT349" s="75"/>
      <c r="JU349" s="75"/>
      <c r="JV349" s="75"/>
      <c r="JW349" s="75"/>
      <c r="JX349" s="75"/>
      <c r="JY349" s="75"/>
      <c r="JZ349" s="75"/>
      <c r="KA349" s="75"/>
      <c r="KB349" s="75"/>
      <c r="KC349" s="75"/>
      <c r="KD349" s="75"/>
      <c r="KE349" s="75"/>
      <c r="KF349" s="75"/>
      <c r="KG349" s="75"/>
      <c r="KH349" s="75"/>
      <c r="KI349" s="75"/>
      <c r="KJ349" s="75"/>
      <c r="KK349" s="75"/>
      <c r="KL349" s="75"/>
      <c r="KM349" s="75"/>
      <c r="KN349" s="75"/>
      <c r="KO349" s="75"/>
      <c r="KP349" s="75"/>
      <c r="KQ349" s="75"/>
      <c r="KR349" s="75"/>
      <c r="KS349" s="75"/>
      <c r="KT349" s="75"/>
      <c r="KU349" s="75"/>
      <c r="KV349" s="75"/>
      <c r="KW349" s="75"/>
      <c r="KX349" s="75"/>
      <c r="KY349" s="75"/>
      <c r="KZ349" s="75"/>
      <c r="LA349" s="75"/>
      <c r="LB349" s="75"/>
      <c r="LC349" s="75"/>
      <c r="LD349" s="75"/>
      <c r="LE349" s="75"/>
      <c r="LF349" s="75"/>
      <c r="LG349" s="75"/>
      <c r="LH349" s="75"/>
      <c r="LI349" s="75"/>
      <c r="LJ349" s="75"/>
      <c r="LK349" s="75"/>
      <c r="LL349" s="75"/>
      <c r="LM349" s="75"/>
      <c r="LN349" s="75"/>
      <c r="LO349" s="75"/>
      <c r="LP349" s="75"/>
      <c r="LQ349" s="75"/>
      <c r="LR349" s="75"/>
      <c r="LS349" s="75"/>
      <c r="LT349" s="75"/>
      <c r="LU349" s="75"/>
      <c r="LV349" s="75"/>
      <c r="LW349" s="75"/>
      <c r="LX349" s="75"/>
      <c r="LY349" s="75"/>
      <c r="LZ349" s="75"/>
      <c r="MA349" s="75"/>
      <c r="MB349" s="75"/>
      <c r="MC349" s="75"/>
      <c r="MD349" s="75"/>
      <c r="ME349" s="75"/>
      <c r="MF349" s="75"/>
      <c r="MG349" s="75"/>
      <c r="MH349" s="75"/>
      <c r="MI349" s="75"/>
      <c r="MJ349" s="75"/>
      <c r="MK349" s="75"/>
      <c r="ML349" s="75"/>
      <c r="MM349" s="75"/>
      <c r="MN349" s="75"/>
      <c r="MO349" s="75"/>
      <c r="MP349" s="75"/>
      <c r="MQ349" s="75"/>
      <c r="MR349" s="75"/>
      <c r="MS349" s="75"/>
      <c r="MT349" s="75"/>
      <c r="MU349" s="75"/>
      <c r="MV349" s="75"/>
      <c r="MW349" s="75"/>
      <c r="MX349" s="75"/>
      <c r="MY349" s="75"/>
      <c r="MZ349" s="75"/>
      <c r="NA349" s="75"/>
      <c r="NB349" s="75"/>
      <c r="NC349" s="75"/>
      <c r="ND349" s="75"/>
      <c r="NE349" s="75"/>
      <c r="NF349" s="75"/>
      <c r="NG349" s="75"/>
      <c r="NH349" s="75"/>
      <c r="NI349" s="75"/>
      <c r="NJ349" s="75"/>
      <c r="NK349" s="75"/>
      <c r="NL349" s="75"/>
      <c r="NM349" s="75"/>
      <c r="NN349" s="75"/>
      <c r="NO349" s="75"/>
      <c r="NP349" s="75"/>
      <c r="NQ349" s="75"/>
      <c r="NR349" s="75"/>
      <c r="NS349" s="75"/>
      <c r="NT349" s="75"/>
      <c r="NU349" s="75"/>
      <c r="NV349" s="75"/>
      <c r="NW349" s="75"/>
      <c r="NX349" s="75"/>
      <c r="NY349" s="75"/>
      <c r="NZ349" s="75"/>
      <c r="OA349" s="75"/>
      <c r="OB349" s="75"/>
      <c r="OC349" s="75"/>
      <c r="OD349" s="75"/>
      <c r="OE349" s="75"/>
      <c r="OF349" s="75"/>
      <c r="OG349" s="75"/>
      <c r="OH349" s="75"/>
      <c r="OI349" s="75"/>
      <c r="OJ349" s="75"/>
      <c r="OK349" s="75"/>
      <c r="OL349" s="75"/>
      <c r="OM349" s="75"/>
      <c r="ON349" s="75"/>
      <c r="OO349" s="75"/>
      <c r="OP349" s="75"/>
      <c r="OQ349" s="75"/>
      <c r="OR349" s="75"/>
      <c r="OS349" s="75"/>
      <c r="OT349" s="75"/>
      <c r="OU349" s="75"/>
      <c r="OV349" s="75"/>
      <c r="OW349" s="75"/>
      <c r="OX349" s="75"/>
      <c r="OY349" s="75"/>
      <c r="OZ349" s="75"/>
      <c r="PA349" s="75"/>
      <c r="PB349" s="75"/>
      <c r="PC349" s="75"/>
      <c r="PD349" s="75"/>
      <c r="PE349" s="75"/>
      <c r="PF349" s="75"/>
      <c r="PG349" s="75"/>
      <c r="PH349" s="75"/>
      <c r="PI349" s="75"/>
      <c r="PJ349" s="75"/>
      <c r="PK349" s="75"/>
      <c r="PL349" s="75"/>
      <c r="PM349" s="75"/>
      <c r="PN349" s="75"/>
      <c r="PO349" s="75"/>
      <c r="PP349" s="75"/>
      <c r="PQ349" s="75"/>
      <c r="PR349" s="75"/>
      <c r="PS349" s="75"/>
      <c r="PT349" s="75"/>
      <c r="PU349" s="75"/>
      <c r="PV349" s="75"/>
      <c r="PW349" s="75"/>
      <c r="PX349" s="75"/>
      <c r="PY349" s="75"/>
      <c r="PZ349" s="75"/>
      <c r="QA349" s="75"/>
      <c r="QB349" s="75"/>
      <c r="QC349" s="75"/>
      <c r="QD349" s="75"/>
      <c r="QE349" s="75"/>
      <c r="QF349" s="75"/>
      <c r="QG349" s="75"/>
      <c r="QH349" s="75"/>
      <c r="QI349" s="75"/>
      <c r="QJ349" s="75"/>
      <c r="QK349" s="75"/>
      <c r="QL349" s="75"/>
      <c r="QM349" s="75"/>
      <c r="QN349" s="75"/>
      <c r="QO349" s="75"/>
      <c r="QP349" s="75"/>
      <c r="QQ349" s="75"/>
      <c r="QR349" s="75"/>
      <c r="QS349" s="75"/>
      <c r="QT349" s="75"/>
      <c r="QU349" s="75"/>
      <c r="QV349" s="75"/>
      <c r="QW349" s="75"/>
      <c r="QX349" s="75"/>
      <c r="QY349" s="75"/>
      <c r="QZ349" s="75"/>
      <c r="RA349" s="75"/>
      <c r="RB349" s="75"/>
      <c r="RC349" s="75"/>
      <c r="RD349" s="75"/>
      <c r="RE349" s="75"/>
      <c r="RF349" s="75"/>
      <c r="RG349" s="75"/>
      <c r="RH349" s="75"/>
      <c r="RI349" s="75"/>
      <c r="RJ349" s="75"/>
      <c r="RK349" s="75"/>
      <c r="RL349" s="75"/>
      <c r="RM349" s="75"/>
      <c r="RN349" s="75"/>
      <c r="RO349" s="75"/>
      <c r="RP349" s="75"/>
      <c r="RQ349" s="75"/>
      <c r="RR349" s="75"/>
      <c r="RS349" s="75"/>
      <c r="RT349" s="75"/>
      <c r="RU349" s="75"/>
      <c r="RV349" s="75"/>
      <c r="RW349" s="75"/>
      <c r="RX349" s="75"/>
      <c r="RY349" s="75"/>
      <c r="RZ349" s="75"/>
      <c r="SA349" s="75"/>
      <c r="SB349" s="75"/>
      <c r="SC349" s="75"/>
      <c r="SD349" s="75"/>
      <c r="SE349" s="75"/>
    </row>
    <row r="350" spans="50:499" s="4" customFormat="1" x14ac:dyDescent="0.2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75"/>
      <c r="OF350" s="75"/>
      <c r="OG350" s="75"/>
      <c r="OH350" s="75"/>
      <c r="OI350" s="75"/>
      <c r="OJ350" s="75"/>
      <c r="OK350" s="75"/>
      <c r="OL350" s="75"/>
      <c r="OM350" s="75"/>
      <c r="ON350" s="75"/>
      <c r="OO350" s="75"/>
      <c r="OP350" s="75"/>
      <c r="OQ350" s="75"/>
      <c r="OR350" s="75"/>
      <c r="OS350" s="75"/>
      <c r="OT350" s="75"/>
      <c r="OU350" s="75"/>
      <c r="OV350" s="75"/>
      <c r="OW350" s="75"/>
      <c r="OX350" s="75"/>
      <c r="OY350" s="75"/>
      <c r="OZ350" s="75"/>
      <c r="PA350" s="75"/>
      <c r="PB350" s="75"/>
      <c r="PC350" s="75"/>
      <c r="PD350" s="75"/>
      <c r="PE350" s="75"/>
      <c r="PF350" s="75"/>
      <c r="PG350" s="75"/>
      <c r="PH350" s="75"/>
      <c r="PI350" s="75"/>
      <c r="PJ350" s="75"/>
      <c r="PK350" s="75"/>
      <c r="PL350" s="75"/>
      <c r="PM350" s="75"/>
      <c r="PN350" s="75"/>
      <c r="PO350" s="75"/>
      <c r="PP350" s="75"/>
      <c r="PQ350" s="75"/>
      <c r="PR350" s="75"/>
      <c r="PS350" s="75"/>
      <c r="PT350" s="75"/>
      <c r="PU350" s="75"/>
      <c r="PV350" s="75"/>
      <c r="PW350" s="75"/>
      <c r="PX350" s="75"/>
      <c r="PY350" s="75"/>
      <c r="PZ350" s="75"/>
      <c r="QA350" s="75"/>
      <c r="QB350" s="75"/>
      <c r="QC350" s="75"/>
      <c r="QD350" s="75"/>
      <c r="QE350" s="75"/>
      <c r="QF350" s="75"/>
      <c r="QG350" s="75"/>
      <c r="QH350" s="75"/>
      <c r="QI350" s="75"/>
      <c r="QJ350" s="75"/>
      <c r="QK350" s="75"/>
      <c r="QL350" s="75"/>
      <c r="QM350" s="75"/>
      <c r="QN350" s="75"/>
      <c r="QO350" s="75"/>
      <c r="QP350" s="75"/>
      <c r="QQ350" s="75"/>
      <c r="QR350" s="75"/>
      <c r="QS350" s="75"/>
      <c r="QT350" s="75"/>
      <c r="QU350" s="75"/>
      <c r="QV350" s="75"/>
      <c r="QW350" s="75"/>
      <c r="QX350" s="75"/>
      <c r="QY350" s="75"/>
      <c r="QZ350" s="75"/>
      <c r="RA350" s="75"/>
      <c r="RB350" s="75"/>
      <c r="RC350" s="75"/>
      <c r="RD350" s="75"/>
      <c r="RE350" s="75"/>
      <c r="RF350" s="75"/>
      <c r="RG350" s="75"/>
      <c r="RH350" s="75"/>
      <c r="RI350" s="75"/>
      <c r="RJ350" s="75"/>
      <c r="RK350" s="75"/>
      <c r="RL350" s="75"/>
      <c r="RM350" s="75"/>
      <c r="RN350" s="75"/>
      <c r="RO350" s="75"/>
      <c r="RP350" s="75"/>
      <c r="RQ350" s="75"/>
      <c r="RR350" s="75"/>
      <c r="RS350" s="75"/>
      <c r="RT350" s="75"/>
      <c r="RU350" s="75"/>
      <c r="RV350" s="75"/>
      <c r="RW350" s="75"/>
      <c r="RX350" s="75"/>
      <c r="RY350" s="75"/>
      <c r="RZ350" s="75"/>
      <c r="SA350" s="75"/>
      <c r="SB350" s="75"/>
      <c r="SC350" s="75"/>
      <c r="SD350" s="75"/>
      <c r="SE350" s="75"/>
    </row>
    <row r="351" spans="50:499" s="4" customFormat="1" x14ac:dyDescent="0.2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c r="FS351" s="75"/>
      <c r="FT351" s="75"/>
      <c r="FU351" s="75"/>
      <c r="FV351" s="75"/>
      <c r="FW351" s="75"/>
      <c r="FX351" s="75"/>
      <c r="FY351" s="75"/>
      <c r="FZ351" s="75"/>
      <c r="GA351" s="75"/>
      <c r="GB351" s="75"/>
      <c r="GC351" s="75"/>
      <c r="GD351" s="75"/>
      <c r="GE351" s="75"/>
      <c r="GF351" s="75"/>
      <c r="GG351" s="75"/>
      <c r="GH351" s="75"/>
      <c r="GI351" s="75"/>
      <c r="GJ351" s="75"/>
      <c r="GK351" s="75"/>
      <c r="GL351" s="75"/>
      <c r="GM351" s="75"/>
      <c r="GN351" s="75"/>
      <c r="GO351" s="75"/>
      <c r="GP351" s="75"/>
      <c r="GQ351" s="75"/>
      <c r="GR351" s="75"/>
      <c r="GS351" s="75"/>
      <c r="GT351" s="75"/>
      <c r="GU351" s="75"/>
      <c r="GV351" s="75"/>
      <c r="GW351" s="75"/>
      <c r="GX351" s="75"/>
      <c r="GY351" s="75"/>
      <c r="GZ351" s="75"/>
      <c r="HA351" s="75"/>
      <c r="HB351" s="75"/>
      <c r="HC351" s="75"/>
      <c r="HD351" s="75"/>
      <c r="HE351" s="75"/>
      <c r="HF351" s="75"/>
      <c r="HG351" s="75"/>
      <c r="HH351" s="75"/>
      <c r="HI351" s="75"/>
      <c r="HJ351" s="75"/>
      <c r="HK351" s="75"/>
      <c r="HL351" s="75"/>
      <c r="HM351" s="75"/>
      <c r="HN351" s="75"/>
      <c r="HO351" s="75"/>
      <c r="HP351" s="75"/>
      <c r="HQ351" s="75"/>
      <c r="HR351" s="75"/>
      <c r="HS351" s="75"/>
      <c r="HT351" s="75"/>
      <c r="HU351" s="75"/>
      <c r="HV351" s="75"/>
      <c r="HW351" s="75"/>
      <c r="HX351" s="75"/>
      <c r="HY351" s="75"/>
      <c r="HZ351" s="75"/>
      <c r="IA351" s="75"/>
      <c r="IB351" s="75"/>
      <c r="IC351" s="75"/>
      <c r="ID351" s="75"/>
      <c r="IE351" s="75"/>
      <c r="IF351" s="75"/>
      <c r="IG351" s="75"/>
      <c r="IH351" s="75"/>
      <c r="II351" s="75"/>
      <c r="IJ351" s="75"/>
      <c r="IK351" s="75"/>
      <c r="IL351" s="75"/>
      <c r="IM351" s="75"/>
      <c r="IN351" s="75"/>
      <c r="IO351" s="75"/>
      <c r="IP351" s="75"/>
      <c r="IQ351" s="75"/>
      <c r="IR351" s="75"/>
      <c r="IS351" s="75"/>
      <c r="IT351" s="75"/>
      <c r="IU351" s="75"/>
      <c r="IV351" s="75"/>
      <c r="IW351" s="75"/>
      <c r="IX351" s="75"/>
      <c r="IY351" s="75"/>
      <c r="IZ351" s="75"/>
      <c r="JA351" s="75"/>
      <c r="JB351" s="75"/>
      <c r="JC351" s="75"/>
      <c r="JD351" s="75"/>
      <c r="JE351" s="75"/>
      <c r="JF351" s="75"/>
      <c r="JG351" s="75"/>
      <c r="JH351" s="75"/>
      <c r="JI351" s="75"/>
      <c r="JJ351" s="75"/>
      <c r="JK351" s="75"/>
      <c r="JL351" s="75"/>
      <c r="JM351" s="75"/>
      <c r="JN351" s="75"/>
      <c r="JO351" s="75"/>
      <c r="JP351" s="75"/>
      <c r="JQ351" s="75"/>
      <c r="JR351" s="75"/>
      <c r="JS351" s="75"/>
      <c r="JT351" s="75"/>
      <c r="JU351" s="75"/>
      <c r="JV351" s="75"/>
      <c r="JW351" s="75"/>
      <c r="JX351" s="75"/>
      <c r="JY351" s="75"/>
      <c r="JZ351" s="75"/>
      <c r="KA351" s="75"/>
      <c r="KB351" s="75"/>
      <c r="KC351" s="75"/>
      <c r="KD351" s="75"/>
      <c r="KE351" s="75"/>
      <c r="KF351" s="75"/>
      <c r="KG351" s="75"/>
      <c r="KH351" s="75"/>
      <c r="KI351" s="75"/>
      <c r="KJ351" s="75"/>
      <c r="KK351" s="75"/>
      <c r="KL351" s="75"/>
      <c r="KM351" s="75"/>
      <c r="KN351" s="75"/>
      <c r="KO351" s="75"/>
      <c r="KP351" s="75"/>
      <c r="KQ351" s="75"/>
      <c r="KR351" s="75"/>
      <c r="KS351" s="75"/>
      <c r="KT351" s="75"/>
      <c r="KU351" s="75"/>
      <c r="KV351" s="75"/>
      <c r="KW351" s="75"/>
      <c r="KX351" s="75"/>
      <c r="KY351" s="75"/>
      <c r="KZ351" s="75"/>
      <c r="LA351" s="75"/>
      <c r="LB351" s="75"/>
      <c r="LC351" s="75"/>
      <c r="LD351" s="75"/>
      <c r="LE351" s="75"/>
      <c r="LF351" s="75"/>
      <c r="LG351" s="75"/>
      <c r="LH351" s="75"/>
      <c r="LI351" s="75"/>
      <c r="LJ351" s="75"/>
      <c r="LK351" s="75"/>
      <c r="LL351" s="75"/>
      <c r="LM351" s="75"/>
      <c r="LN351" s="75"/>
      <c r="LO351" s="75"/>
      <c r="LP351" s="75"/>
      <c r="LQ351" s="75"/>
      <c r="LR351" s="75"/>
      <c r="LS351" s="75"/>
      <c r="LT351" s="75"/>
      <c r="LU351" s="75"/>
      <c r="LV351" s="75"/>
      <c r="LW351" s="75"/>
      <c r="LX351" s="75"/>
      <c r="LY351" s="75"/>
      <c r="LZ351" s="75"/>
      <c r="MA351" s="75"/>
      <c r="MB351" s="75"/>
      <c r="MC351" s="75"/>
      <c r="MD351" s="75"/>
      <c r="ME351" s="75"/>
      <c r="MF351" s="75"/>
      <c r="MG351" s="75"/>
      <c r="MH351" s="75"/>
      <c r="MI351" s="75"/>
      <c r="MJ351" s="75"/>
      <c r="MK351" s="75"/>
      <c r="ML351" s="75"/>
      <c r="MM351" s="75"/>
      <c r="MN351" s="75"/>
      <c r="MO351" s="75"/>
      <c r="MP351" s="75"/>
      <c r="MQ351" s="75"/>
      <c r="MR351" s="75"/>
      <c r="MS351" s="75"/>
      <c r="MT351" s="75"/>
      <c r="MU351" s="75"/>
      <c r="MV351" s="75"/>
      <c r="MW351" s="75"/>
      <c r="MX351" s="75"/>
      <c r="MY351" s="75"/>
      <c r="MZ351" s="75"/>
      <c r="NA351" s="75"/>
      <c r="NB351" s="75"/>
      <c r="NC351" s="75"/>
      <c r="ND351" s="75"/>
      <c r="NE351" s="75"/>
      <c r="NF351" s="75"/>
      <c r="NG351" s="75"/>
      <c r="NH351" s="75"/>
      <c r="NI351" s="75"/>
      <c r="NJ351" s="75"/>
      <c r="NK351" s="75"/>
      <c r="NL351" s="75"/>
      <c r="NM351" s="75"/>
      <c r="NN351" s="75"/>
      <c r="NO351" s="75"/>
      <c r="NP351" s="75"/>
      <c r="NQ351" s="75"/>
      <c r="NR351" s="75"/>
      <c r="NS351" s="75"/>
      <c r="NT351" s="75"/>
      <c r="NU351" s="75"/>
      <c r="NV351" s="75"/>
      <c r="NW351" s="75"/>
      <c r="NX351" s="75"/>
      <c r="NY351" s="75"/>
      <c r="NZ351" s="75"/>
      <c r="OA351" s="75"/>
      <c r="OB351" s="75"/>
      <c r="OC351" s="75"/>
      <c r="OD351" s="75"/>
      <c r="OE351" s="75"/>
      <c r="OF351" s="75"/>
      <c r="OG351" s="75"/>
      <c r="OH351" s="75"/>
      <c r="OI351" s="75"/>
      <c r="OJ351" s="75"/>
      <c r="OK351" s="75"/>
      <c r="OL351" s="75"/>
      <c r="OM351" s="75"/>
      <c r="ON351" s="75"/>
      <c r="OO351" s="75"/>
      <c r="OP351" s="75"/>
      <c r="OQ351" s="75"/>
      <c r="OR351" s="75"/>
      <c r="OS351" s="75"/>
      <c r="OT351" s="75"/>
      <c r="OU351" s="75"/>
      <c r="OV351" s="75"/>
      <c r="OW351" s="75"/>
      <c r="OX351" s="75"/>
      <c r="OY351" s="75"/>
      <c r="OZ351" s="75"/>
      <c r="PA351" s="75"/>
      <c r="PB351" s="75"/>
      <c r="PC351" s="75"/>
      <c r="PD351" s="75"/>
      <c r="PE351" s="75"/>
      <c r="PF351" s="75"/>
      <c r="PG351" s="75"/>
      <c r="PH351" s="75"/>
      <c r="PI351" s="75"/>
      <c r="PJ351" s="75"/>
      <c r="PK351" s="75"/>
      <c r="PL351" s="75"/>
      <c r="PM351" s="75"/>
      <c r="PN351" s="75"/>
      <c r="PO351" s="75"/>
      <c r="PP351" s="75"/>
      <c r="PQ351" s="75"/>
      <c r="PR351" s="75"/>
      <c r="PS351" s="75"/>
      <c r="PT351" s="75"/>
      <c r="PU351" s="75"/>
      <c r="PV351" s="75"/>
      <c r="PW351" s="75"/>
      <c r="PX351" s="75"/>
      <c r="PY351" s="75"/>
      <c r="PZ351" s="75"/>
      <c r="QA351" s="75"/>
      <c r="QB351" s="75"/>
      <c r="QC351" s="75"/>
      <c r="QD351" s="75"/>
      <c r="QE351" s="75"/>
      <c r="QF351" s="75"/>
      <c r="QG351" s="75"/>
      <c r="QH351" s="75"/>
      <c r="QI351" s="75"/>
      <c r="QJ351" s="75"/>
      <c r="QK351" s="75"/>
      <c r="QL351" s="75"/>
      <c r="QM351" s="75"/>
      <c r="QN351" s="75"/>
      <c r="QO351" s="75"/>
      <c r="QP351" s="75"/>
      <c r="QQ351" s="75"/>
      <c r="QR351" s="75"/>
      <c r="QS351" s="75"/>
      <c r="QT351" s="75"/>
      <c r="QU351" s="75"/>
      <c r="QV351" s="75"/>
      <c r="QW351" s="75"/>
      <c r="QX351" s="75"/>
      <c r="QY351" s="75"/>
      <c r="QZ351" s="75"/>
      <c r="RA351" s="75"/>
      <c r="RB351" s="75"/>
      <c r="RC351" s="75"/>
      <c r="RD351" s="75"/>
      <c r="RE351" s="75"/>
      <c r="RF351" s="75"/>
      <c r="RG351" s="75"/>
      <c r="RH351" s="75"/>
      <c r="RI351" s="75"/>
      <c r="RJ351" s="75"/>
      <c r="RK351" s="75"/>
      <c r="RL351" s="75"/>
      <c r="RM351" s="75"/>
      <c r="RN351" s="75"/>
      <c r="RO351" s="75"/>
      <c r="RP351" s="75"/>
      <c r="RQ351" s="75"/>
      <c r="RR351" s="75"/>
      <c r="RS351" s="75"/>
      <c r="RT351" s="75"/>
      <c r="RU351" s="75"/>
      <c r="RV351" s="75"/>
      <c r="RW351" s="75"/>
      <c r="RX351" s="75"/>
      <c r="RY351" s="75"/>
      <c r="RZ351" s="75"/>
      <c r="SA351" s="75"/>
      <c r="SB351" s="75"/>
      <c r="SC351" s="75"/>
      <c r="SD351" s="75"/>
      <c r="SE351" s="75"/>
    </row>
    <row r="352" spans="50:499" s="4" customFormat="1" x14ac:dyDescent="0.2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75"/>
      <c r="OF352" s="75"/>
      <c r="OG352" s="75"/>
      <c r="OH352" s="75"/>
      <c r="OI352" s="75"/>
      <c r="OJ352" s="75"/>
      <c r="OK352" s="75"/>
      <c r="OL352" s="75"/>
      <c r="OM352" s="75"/>
      <c r="ON352" s="75"/>
      <c r="OO352" s="75"/>
      <c r="OP352" s="75"/>
      <c r="OQ352" s="75"/>
      <c r="OR352" s="75"/>
      <c r="OS352" s="75"/>
      <c r="OT352" s="75"/>
      <c r="OU352" s="75"/>
      <c r="OV352" s="75"/>
      <c r="OW352" s="75"/>
      <c r="OX352" s="75"/>
      <c r="OY352" s="75"/>
      <c r="OZ352" s="75"/>
      <c r="PA352" s="75"/>
      <c r="PB352" s="75"/>
      <c r="PC352" s="75"/>
      <c r="PD352" s="75"/>
      <c r="PE352" s="75"/>
      <c r="PF352" s="75"/>
      <c r="PG352" s="75"/>
      <c r="PH352" s="75"/>
      <c r="PI352" s="75"/>
      <c r="PJ352" s="75"/>
      <c r="PK352" s="75"/>
      <c r="PL352" s="75"/>
      <c r="PM352" s="75"/>
      <c r="PN352" s="75"/>
      <c r="PO352" s="75"/>
      <c r="PP352" s="75"/>
      <c r="PQ352" s="75"/>
      <c r="PR352" s="75"/>
      <c r="PS352" s="75"/>
      <c r="PT352" s="75"/>
      <c r="PU352" s="75"/>
      <c r="PV352" s="75"/>
      <c r="PW352" s="75"/>
      <c r="PX352" s="75"/>
      <c r="PY352" s="75"/>
      <c r="PZ352" s="75"/>
      <c r="QA352" s="75"/>
      <c r="QB352" s="75"/>
      <c r="QC352" s="75"/>
      <c r="QD352" s="75"/>
      <c r="QE352" s="75"/>
      <c r="QF352" s="75"/>
      <c r="QG352" s="75"/>
      <c r="QH352" s="75"/>
      <c r="QI352" s="75"/>
      <c r="QJ352" s="75"/>
      <c r="QK352" s="75"/>
      <c r="QL352" s="75"/>
      <c r="QM352" s="75"/>
      <c r="QN352" s="75"/>
      <c r="QO352" s="75"/>
      <c r="QP352" s="75"/>
      <c r="QQ352" s="75"/>
      <c r="QR352" s="75"/>
      <c r="QS352" s="75"/>
      <c r="QT352" s="75"/>
      <c r="QU352" s="75"/>
      <c r="QV352" s="75"/>
      <c r="QW352" s="75"/>
      <c r="QX352" s="75"/>
      <c r="QY352" s="75"/>
      <c r="QZ352" s="75"/>
      <c r="RA352" s="75"/>
      <c r="RB352" s="75"/>
      <c r="RC352" s="75"/>
      <c r="RD352" s="75"/>
      <c r="RE352" s="75"/>
      <c r="RF352" s="75"/>
      <c r="RG352" s="75"/>
      <c r="RH352" s="75"/>
      <c r="RI352" s="75"/>
      <c r="RJ352" s="75"/>
      <c r="RK352" s="75"/>
      <c r="RL352" s="75"/>
      <c r="RM352" s="75"/>
      <c r="RN352" s="75"/>
      <c r="RO352" s="75"/>
      <c r="RP352" s="75"/>
      <c r="RQ352" s="75"/>
      <c r="RR352" s="75"/>
      <c r="RS352" s="75"/>
      <c r="RT352" s="75"/>
      <c r="RU352" s="75"/>
      <c r="RV352" s="75"/>
      <c r="RW352" s="75"/>
      <c r="RX352" s="75"/>
      <c r="RY352" s="75"/>
      <c r="RZ352" s="75"/>
      <c r="SA352" s="75"/>
      <c r="SB352" s="75"/>
      <c r="SC352" s="75"/>
      <c r="SD352" s="75"/>
      <c r="SE352" s="75"/>
    </row>
    <row r="353" spans="50:499" s="4" customFormat="1" x14ac:dyDescent="0.2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c r="FS353" s="75"/>
      <c r="FT353" s="75"/>
      <c r="FU353" s="75"/>
      <c r="FV353" s="75"/>
      <c r="FW353" s="75"/>
      <c r="FX353" s="75"/>
      <c r="FY353" s="75"/>
      <c r="FZ353" s="75"/>
      <c r="GA353" s="75"/>
      <c r="GB353" s="75"/>
      <c r="GC353" s="75"/>
      <c r="GD353" s="75"/>
      <c r="GE353" s="75"/>
      <c r="GF353" s="75"/>
      <c r="GG353" s="75"/>
      <c r="GH353" s="75"/>
      <c r="GI353" s="75"/>
      <c r="GJ353" s="75"/>
      <c r="GK353" s="75"/>
      <c r="GL353" s="75"/>
      <c r="GM353" s="75"/>
      <c r="GN353" s="75"/>
      <c r="GO353" s="75"/>
      <c r="GP353" s="75"/>
      <c r="GQ353" s="75"/>
      <c r="GR353" s="75"/>
      <c r="GS353" s="75"/>
      <c r="GT353" s="75"/>
      <c r="GU353" s="75"/>
      <c r="GV353" s="75"/>
      <c r="GW353" s="75"/>
      <c r="GX353" s="75"/>
      <c r="GY353" s="75"/>
      <c r="GZ353" s="75"/>
      <c r="HA353" s="75"/>
      <c r="HB353" s="75"/>
      <c r="HC353" s="75"/>
      <c r="HD353" s="75"/>
      <c r="HE353" s="75"/>
      <c r="HF353" s="75"/>
      <c r="HG353" s="75"/>
      <c r="HH353" s="75"/>
      <c r="HI353" s="75"/>
      <c r="HJ353" s="75"/>
      <c r="HK353" s="75"/>
      <c r="HL353" s="75"/>
      <c r="HM353" s="75"/>
      <c r="HN353" s="75"/>
      <c r="HO353" s="75"/>
      <c r="HP353" s="75"/>
      <c r="HQ353" s="75"/>
      <c r="HR353" s="75"/>
      <c r="HS353" s="75"/>
      <c r="HT353" s="75"/>
      <c r="HU353" s="75"/>
      <c r="HV353" s="75"/>
      <c r="HW353" s="75"/>
      <c r="HX353" s="75"/>
      <c r="HY353" s="75"/>
      <c r="HZ353" s="75"/>
      <c r="IA353" s="75"/>
      <c r="IB353" s="75"/>
      <c r="IC353" s="75"/>
      <c r="ID353" s="75"/>
      <c r="IE353" s="75"/>
      <c r="IF353" s="75"/>
      <c r="IG353" s="75"/>
      <c r="IH353" s="75"/>
      <c r="II353" s="75"/>
      <c r="IJ353" s="75"/>
      <c r="IK353" s="75"/>
      <c r="IL353" s="75"/>
      <c r="IM353" s="75"/>
      <c r="IN353" s="75"/>
      <c r="IO353" s="75"/>
      <c r="IP353" s="75"/>
      <c r="IQ353" s="75"/>
      <c r="IR353" s="75"/>
      <c r="IS353" s="75"/>
      <c r="IT353" s="75"/>
      <c r="IU353" s="75"/>
      <c r="IV353" s="75"/>
      <c r="IW353" s="75"/>
      <c r="IX353" s="75"/>
      <c r="IY353" s="75"/>
      <c r="IZ353" s="75"/>
      <c r="JA353" s="75"/>
      <c r="JB353" s="75"/>
      <c r="JC353" s="75"/>
      <c r="JD353" s="75"/>
      <c r="JE353" s="75"/>
      <c r="JF353" s="75"/>
      <c r="JG353" s="75"/>
      <c r="JH353" s="75"/>
      <c r="JI353" s="75"/>
      <c r="JJ353" s="75"/>
      <c r="JK353" s="75"/>
      <c r="JL353" s="75"/>
      <c r="JM353" s="75"/>
      <c r="JN353" s="75"/>
      <c r="JO353" s="75"/>
      <c r="JP353" s="75"/>
      <c r="JQ353" s="75"/>
      <c r="JR353" s="75"/>
      <c r="JS353" s="75"/>
      <c r="JT353" s="75"/>
      <c r="JU353" s="75"/>
      <c r="JV353" s="75"/>
      <c r="JW353" s="75"/>
      <c r="JX353" s="75"/>
      <c r="JY353" s="75"/>
      <c r="JZ353" s="75"/>
      <c r="KA353" s="75"/>
      <c r="KB353" s="75"/>
      <c r="KC353" s="75"/>
      <c r="KD353" s="75"/>
      <c r="KE353" s="75"/>
      <c r="KF353" s="75"/>
      <c r="KG353" s="75"/>
      <c r="KH353" s="75"/>
      <c r="KI353" s="75"/>
      <c r="KJ353" s="75"/>
      <c r="KK353" s="75"/>
      <c r="KL353" s="75"/>
      <c r="KM353" s="75"/>
      <c r="KN353" s="75"/>
      <c r="KO353" s="75"/>
      <c r="KP353" s="75"/>
      <c r="KQ353" s="75"/>
      <c r="KR353" s="75"/>
      <c r="KS353" s="75"/>
      <c r="KT353" s="75"/>
      <c r="KU353" s="75"/>
      <c r="KV353" s="75"/>
      <c r="KW353" s="75"/>
      <c r="KX353" s="75"/>
      <c r="KY353" s="75"/>
      <c r="KZ353" s="75"/>
      <c r="LA353" s="75"/>
      <c r="LB353" s="75"/>
      <c r="LC353" s="75"/>
      <c r="LD353" s="75"/>
      <c r="LE353" s="75"/>
      <c r="LF353" s="75"/>
      <c r="LG353" s="75"/>
      <c r="LH353" s="75"/>
      <c r="LI353" s="75"/>
      <c r="LJ353" s="75"/>
      <c r="LK353" s="75"/>
      <c r="LL353" s="75"/>
      <c r="LM353" s="75"/>
      <c r="LN353" s="75"/>
      <c r="LO353" s="75"/>
      <c r="LP353" s="75"/>
      <c r="LQ353" s="75"/>
      <c r="LR353" s="75"/>
      <c r="LS353" s="75"/>
      <c r="LT353" s="75"/>
      <c r="LU353" s="75"/>
      <c r="LV353" s="75"/>
      <c r="LW353" s="75"/>
      <c r="LX353" s="75"/>
      <c r="LY353" s="75"/>
      <c r="LZ353" s="75"/>
      <c r="MA353" s="75"/>
      <c r="MB353" s="75"/>
      <c r="MC353" s="75"/>
      <c r="MD353" s="75"/>
      <c r="ME353" s="75"/>
      <c r="MF353" s="75"/>
      <c r="MG353" s="75"/>
      <c r="MH353" s="75"/>
      <c r="MI353" s="75"/>
      <c r="MJ353" s="75"/>
      <c r="MK353" s="75"/>
      <c r="ML353" s="75"/>
      <c r="MM353" s="75"/>
      <c r="MN353" s="75"/>
      <c r="MO353" s="75"/>
      <c r="MP353" s="75"/>
      <c r="MQ353" s="75"/>
      <c r="MR353" s="75"/>
      <c r="MS353" s="75"/>
      <c r="MT353" s="75"/>
      <c r="MU353" s="75"/>
      <c r="MV353" s="75"/>
      <c r="MW353" s="75"/>
      <c r="MX353" s="75"/>
      <c r="MY353" s="75"/>
      <c r="MZ353" s="75"/>
      <c r="NA353" s="75"/>
      <c r="NB353" s="75"/>
      <c r="NC353" s="75"/>
      <c r="ND353" s="75"/>
      <c r="NE353" s="75"/>
      <c r="NF353" s="75"/>
      <c r="NG353" s="75"/>
      <c r="NH353" s="75"/>
      <c r="NI353" s="75"/>
      <c r="NJ353" s="75"/>
      <c r="NK353" s="75"/>
      <c r="NL353" s="75"/>
      <c r="NM353" s="75"/>
      <c r="NN353" s="75"/>
      <c r="NO353" s="75"/>
      <c r="NP353" s="75"/>
      <c r="NQ353" s="75"/>
      <c r="NR353" s="75"/>
      <c r="NS353" s="75"/>
      <c r="NT353" s="75"/>
      <c r="NU353" s="75"/>
      <c r="NV353" s="75"/>
      <c r="NW353" s="75"/>
      <c r="NX353" s="75"/>
      <c r="NY353" s="75"/>
      <c r="NZ353" s="75"/>
      <c r="OA353" s="75"/>
      <c r="OB353" s="75"/>
      <c r="OC353" s="75"/>
      <c r="OD353" s="75"/>
      <c r="OE353" s="75"/>
      <c r="OF353" s="75"/>
      <c r="OG353" s="75"/>
      <c r="OH353" s="75"/>
      <c r="OI353" s="75"/>
      <c r="OJ353" s="75"/>
      <c r="OK353" s="75"/>
      <c r="OL353" s="75"/>
      <c r="OM353" s="75"/>
      <c r="ON353" s="75"/>
      <c r="OO353" s="75"/>
      <c r="OP353" s="75"/>
      <c r="OQ353" s="75"/>
      <c r="OR353" s="75"/>
      <c r="OS353" s="75"/>
      <c r="OT353" s="75"/>
      <c r="OU353" s="75"/>
      <c r="OV353" s="75"/>
      <c r="OW353" s="75"/>
      <c r="OX353" s="75"/>
      <c r="OY353" s="75"/>
      <c r="OZ353" s="75"/>
      <c r="PA353" s="75"/>
      <c r="PB353" s="75"/>
      <c r="PC353" s="75"/>
      <c r="PD353" s="75"/>
      <c r="PE353" s="75"/>
      <c r="PF353" s="75"/>
      <c r="PG353" s="75"/>
      <c r="PH353" s="75"/>
      <c r="PI353" s="75"/>
      <c r="PJ353" s="75"/>
      <c r="PK353" s="75"/>
      <c r="PL353" s="75"/>
      <c r="PM353" s="75"/>
      <c r="PN353" s="75"/>
      <c r="PO353" s="75"/>
      <c r="PP353" s="75"/>
      <c r="PQ353" s="75"/>
      <c r="PR353" s="75"/>
      <c r="PS353" s="75"/>
      <c r="PT353" s="75"/>
      <c r="PU353" s="75"/>
      <c r="PV353" s="75"/>
      <c r="PW353" s="75"/>
      <c r="PX353" s="75"/>
      <c r="PY353" s="75"/>
      <c r="PZ353" s="75"/>
      <c r="QA353" s="75"/>
      <c r="QB353" s="75"/>
      <c r="QC353" s="75"/>
      <c r="QD353" s="75"/>
      <c r="QE353" s="75"/>
      <c r="QF353" s="75"/>
      <c r="QG353" s="75"/>
      <c r="QH353" s="75"/>
      <c r="QI353" s="75"/>
      <c r="QJ353" s="75"/>
      <c r="QK353" s="75"/>
      <c r="QL353" s="75"/>
      <c r="QM353" s="75"/>
      <c r="QN353" s="75"/>
      <c r="QO353" s="75"/>
      <c r="QP353" s="75"/>
      <c r="QQ353" s="75"/>
      <c r="QR353" s="75"/>
      <c r="QS353" s="75"/>
      <c r="QT353" s="75"/>
      <c r="QU353" s="75"/>
      <c r="QV353" s="75"/>
      <c r="QW353" s="75"/>
      <c r="QX353" s="75"/>
      <c r="QY353" s="75"/>
      <c r="QZ353" s="75"/>
      <c r="RA353" s="75"/>
      <c r="RB353" s="75"/>
      <c r="RC353" s="75"/>
      <c r="RD353" s="75"/>
      <c r="RE353" s="75"/>
      <c r="RF353" s="75"/>
      <c r="RG353" s="75"/>
      <c r="RH353" s="75"/>
      <c r="RI353" s="75"/>
      <c r="RJ353" s="75"/>
      <c r="RK353" s="75"/>
      <c r="RL353" s="75"/>
      <c r="RM353" s="75"/>
      <c r="RN353" s="75"/>
      <c r="RO353" s="75"/>
      <c r="RP353" s="75"/>
      <c r="RQ353" s="75"/>
      <c r="RR353" s="75"/>
      <c r="RS353" s="75"/>
      <c r="RT353" s="75"/>
      <c r="RU353" s="75"/>
      <c r="RV353" s="75"/>
      <c r="RW353" s="75"/>
      <c r="RX353" s="75"/>
      <c r="RY353" s="75"/>
      <c r="RZ353" s="75"/>
      <c r="SA353" s="75"/>
      <c r="SB353" s="75"/>
      <c r="SC353" s="75"/>
      <c r="SD353" s="75"/>
      <c r="SE353" s="75"/>
    </row>
    <row r="354" spans="50:499" s="4" customFormat="1" x14ac:dyDescent="0.2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c r="FS354" s="75"/>
      <c r="FT354" s="75"/>
      <c r="FU354" s="75"/>
      <c r="FV354" s="75"/>
      <c r="FW354" s="75"/>
      <c r="FX354" s="75"/>
      <c r="FY354" s="75"/>
      <c r="FZ354" s="75"/>
      <c r="GA354" s="75"/>
      <c r="GB354" s="75"/>
      <c r="GC354" s="75"/>
      <c r="GD354" s="75"/>
      <c r="GE354" s="75"/>
      <c r="GF354" s="75"/>
      <c r="GG354" s="75"/>
      <c r="GH354" s="75"/>
      <c r="GI354" s="75"/>
      <c r="GJ354" s="75"/>
      <c r="GK354" s="75"/>
      <c r="GL354" s="75"/>
      <c r="GM354" s="75"/>
      <c r="GN354" s="75"/>
      <c r="GO354" s="75"/>
      <c r="GP354" s="75"/>
      <c r="GQ354" s="75"/>
      <c r="GR354" s="75"/>
      <c r="GS354" s="75"/>
      <c r="GT354" s="75"/>
      <c r="GU354" s="75"/>
      <c r="GV354" s="75"/>
      <c r="GW354" s="75"/>
      <c r="GX354" s="75"/>
      <c r="GY354" s="75"/>
      <c r="GZ354" s="75"/>
      <c r="HA354" s="75"/>
      <c r="HB354" s="75"/>
      <c r="HC354" s="75"/>
      <c r="HD354" s="75"/>
      <c r="HE354" s="75"/>
      <c r="HF354" s="75"/>
      <c r="HG354" s="75"/>
      <c r="HH354" s="75"/>
      <c r="HI354" s="75"/>
      <c r="HJ354" s="75"/>
      <c r="HK354" s="75"/>
      <c r="HL354" s="75"/>
      <c r="HM354" s="75"/>
      <c r="HN354" s="75"/>
      <c r="HO354" s="75"/>
      <c r="HP354" s="75"/>
      <c r="HQ354" s="75"/>
      <c r="HR354" s="75"/>
      <c r="HS354" s="75"/>
      <c r="HT354" s="75"/>
      <c r="HU354" s="75"/>
      <c r="HV354" s="75"/>
      <c r="HW354" s="75"/>
      <c r="HX354" s="75"/>
      <c r="HY354" s="75"/>
      <c r="HZ354" s="75"/>
      <c r="IA354" s="75"/>
      <c r="IB354" s="75"/>
      <c r="IC354" s="75"/>
      <c r="ID354" s="75"/>
      <c r="IE354" s="75"/>
      <c r="IF354" s="75"/>
      <c r="IG354" s="75"/>
      <c r="IH354" s="75"/>
      <c r="II354" s="75"/>
      <c r="IJ354" s="75"/>
      <c r="IK354" s="75"/>
      <c r="IL354" s="75"/>
      <c r="IM354" s="75"/>
      <c r="IN354" s="75"/>
      <c r="IO354" s="75"/>
      <c r="IP354" s="75"/>
      <c r="IQ354" s="75"/>
      <c r="IR354" s="75"/>
      <c r="IS354" s="75"/>
      <c r="IT354" s="75"/>
      <c r="IU354" s="75"/>
      <c r="IV354" s="75"/>
      <c r="IW354" s="75"/>
      <c r="IX354" s="75"/>
      <c r="IY354" s="75"/>
      <c r="IZ354" s="75"/>
      <c r="JA354" s="75"/>
      <c r="JB354" s="75"/>
      <c r="JC354" s="75"/>
      <c r="JD354" s="75"/>
      <c r="JE354" s="75"/>
      <c r="JF354" s="75"/>
      <c r="JG354" s="75"/>
      <c r="JH354" s="75"/>
      <c r="JI354" s="75"/>
      <c r="JJ354" s="75"/>
      <c r="JK354" s="75"/>
      <c r="JL354" s="75"/>
      <c r="JM354" s="75"/>
      <c r="JN354" s="75"/>
      <c r="JO354" s="75"/>
      <c r="JP354" s="75"/>
      <c r="JQ354" s="75"/>
      <c r="JR354" s="75"/>
      <c r="JS354" s="75"/>
      <c r="JT354" s="75"/>
      <c r="JU354" s="75"/>
      <c r="JV354" s="75"/>
      <c r="JW354" s="75"/>
      <c r="JX354" s="75"/>
      <c r="JY354" s="75"/>
      <c r="JZ354" s="75"/>
      <c r="KA354" s="75"/>
      <c r="KB354" s="75"/>
      <c r="KC354" s="75"/>
      <c r="KD354" s="75"/>
      <c r="KE354" s="75"/>
      <c r="KF354" s="75"/>
      <c r="KG354" s="75"/>
      <c r="KH354" s="75"/>
      <c r="KI354" s="75"/>
      <c r="KJ354" s="75"/>
      <c r="KK354" s="75"/>
      <c r="KL354" s="75"/>
      <c r="KM354" s="75"/>
      <c r="KN354" s="75"/>
      <c r="KO354" s="75"/>
      <c r="KP354" s="75"/>
      <c r="KQ354" s="75"/>
      <c r="KR354" s="75"/>
      <c r="KS354" s="75"/>
      <c r="KT354" s="75"/>
      <c r="KU354" s="75"/>
      <c r="KV354" s="75"/>
      <c r="KW354" s="75"/>
      <c r="KX354" s="75"/>
      <c r="KY354" s="75"/>
      <c r="KZ354" s="75"/>
      <c r="LA354" s="75"/>
      <c r="LB354" s="75"/>
      <c r="LC354" s="75"/>
      <c r="LD354" s="75"/>
      <c r="LE354" s="75"/>
      <c r="LF354" s="75"/>
      <c r="LG354" s="75"/>
      <c r="LH354" s="75"/>
      <c r="LI354" s="75"/>
      <c r="LJ354" s="75"/>
      <c r="LK354" s="75"/>
      <c r="LL354" s="75"/>
      <c r="LM354" s="75"/>
      <c r="LN354" s="75"/>
      <c r="LO354" s="75"/>
      <c r="LP354" s="75"/>
      <c r="LQ354" s="75"/>
      <c r="LR354" s="75"/>
      <c r="LS354" s="75"/>
      <c r="LT354" s="75"/>
      <c r="LU354" s="75"/>
      <c r="LV354" s="75"/>
      <c r="LW354" s="75"/>
      <c r="LX354" s="75"/>
      <c r="LY354" s="75"/>
      <c r="LZ354" s="75"/>
      <c r="MA354" s="75"/>
      <c r="MB354" s="75"/>
      <c r="MC354" s="75"/>
      <c r="MD354" s="75"/>
      <c r="ME354" s="75"/>
      <c r="MF354" s="75"/>
      <c r="MG354" s="75"/>
      <c r="MH354" s="75"/>
      <c r="MI354" s="75"/>
      <c r="MJ354" s="75"/>
      <c r="MK354" s="75"/>
      <c r="ML354" s="75"/>
      <c r="MM354" s="75"/>
      <c r="MN354" s="75"/>
      <c r="MO354" s="75"/>
      <c r="MP354" s="75"/>
      <c r="MQ354" s="75"/>
      <c r="MR354" s="75"/>
      <c r="MS354" s="75"/>
      <c r="MT354" s="75"/>
      <c r="MU354" s="75"/>
      <c r="MV354" s="75"/>
      <c r="MW354" s="75"/>
      <c r="MX354" s="75"/>
      <c r="MY354" s="75"/>
      <c r="MZ354" s="75"/>
      <c r="NA354" s="75"/>
      <c r="NB354" s="75"/>
      <c r="NC354" s="75"/>
      <c r="ND354" s="75"/>
      <c r="NE354" s="75"/>
      <c r="NF354" s="75"/>
      <c r="NG354" s="75"/>
      <c r="NH354" s="75"/>
      <c r="NI354" s="75"/>
      <c r="NJ354" s="75"/>
      <c r="NK354" s="75"/>
      <c r="NL354" s="75"/>
      <c r="NM354" s="75"/>
      <c r="NN354" s="75"/>
      <c r="NO354" s="75"/>
      <c r="NP354" s="75"/>
      <c r="NQ354" s="75"/>
      <c r="NR354" s="75"/>
      <c r="NS354" s="75"/>
      <c r="NT354" s="75"/>
      <c r="NU354" s="75"/>
      <c r="NV354" s="75"/>
      <c r="NW354" s="75"/>
      <c r="NX354" s="75"/>
      <c r="NY354" s="75"/>
      <c r="NZ354" s="75"/>
      <c r="OA354" s="75"/>
      <c r="OB354" s="75"/>
      <c r="OC354" s="75"/>
      <c r="OD354" s="75"/>
      <c r="OE354" s="75"/>
      <c r="OF354" s="75"/>
      <c r="OG354" s="75"/>
      <c r="OH354" s="75"/>
      <c r="OI354" s="75"/>
      <c r="OJ354" s="75"/>
      <c r="OK354" s="75"/>
      <c r="OL354" s="75"/>
      <c r="OM354" s="75"/>
      <c r="ON354" s="75"/>
      <c r="OO354" s="75"/>
      <c r="OP354" s="75"/>
      <c r="OQ354" s="75"/>
      <c r="OR354" s="75"/>
      <c r="OS354" s="75"/>
      <c r="OT354" s="75"/>
      <c r="OU354" s="75"/>
      <c r="OV354" s="75"/>
      <c r="OW354" s="75"/>
      <c r="OX354" s="75"/>
      <c r="OY354" s="75"/>
      <c r="OZ354" s="75"/>
      <c r="PA354" s="75"/>
      <c r="PB354" s="75"/>
      <c r="PC354" s="75"/>
      <c r="PD354" s="75"/>
      <c r="PE354" s="75"/>
      <c r="PF354" s="75"/>
      <c r="PG354" s="75"/>
      <c r="PH354" s="75"/>
      <c r="PI354" s="75"/>
      <c r="PJ354" s="75"/>
      <c r="PK354" s="75"/>
      <c r="PL354" s="75"/>
      <c r="PM354" s="75"/>
      <c r="PN354" s="75"/>
      <c r="PO354" s="75"/>
      <c r="PP354" s="75"/>
      <c r="PQ354" s="75"/>
      <c r="PR354" s="75"/>
      <c r="PS354" s="75"/>
      <c r="PT354" s="75"/>
      <c r="PU354" s="75"/>
      <c r="PV354" s="75"/>
      <c r="PW354" s="75"/>
      <c r="PX354" s="75"/>
      <c r="PY354" s="75"/>
      <c r="PZ354" s="75"/>
      <c r="QA354" s="75"/>
      <c r="QB354" s="75"/>
      <c r="QC354" s="75"/>
      <c r="QD354" s="75"/>
      <c r="QE354" s="75"/>
      <c r="QF354" s="75"/>
      <c r="QG354" s="75"/>
      <c r="QH354" s="75"/>
      <c r="QI354" s="75"/>
      <c r="QJ354" s="75"/>
      <c r="QK354" s="75"/>
      <c r="QL354" s="75"/>
      <c r="QM354" s="75"/>
      <c r="QN354" s="75"/>
      <c r="QO354" s="75"/>
      <c r="QP354" s="75"/>
      <c r="QQ354" s="75"/>
      <c r="QR354" s="75"/>
      <c r="QS354" s="75"/>
      <c r="QT354" s="75"/>
      <c r="QU354" s="75"/>
      <c r="QV354" s="75"/>
      <c r="QW354" s="75"/>
      <c r="QX354" s="75"/>
      <c r="QY354" s="75"/>
      <c r="QZ354" s="75"/>
      <c r="RA354" s="75"/>
      <c r="RB354" s="75"/>
      <c r="RC354" s="75"/>
      <c r="RD354" s="75"/>
      <c r="RE354" s="75"/>
      <c r="RF354" s="75"/>
      <c r="RG354" s="75"/>
      <c r="RH354" s="75"/>
      <c r="RI354" s="75"/>
      <c r="RJ354" s="75"/>
      <c r="RK354" s="75"/>
      <c r="RL354" s="75"/>
      <c r="RM354" s="75"/>
      <c r="RN354" s="75"/>
      <c r="RO354" s="75"/>
      <c r="RP354" s="75"/>
      <c r="RQ354" s="75"/>
      <c r="RR354" s="75"/>
      <c r="RS354" s="75"/>
      <c r="RT354" s="75"/>
      <c r="RU354" s="75"/>
      <c r="RV354" s="75"/>
      <c r="RW354" s="75"/>
      <c r="RX354" s="75"/>
      <c r="RY354" s="75"/>
      <c r="RZ354" s="75"/>
      <c r="SA354" s="75"/>
      <c r="SB354" s="75"/>
      <c r="SC354" s="75"/>
      <c r="SD354" s="75"/>
      <c r="SE354" s="75"/>
    </row>
    <row r="355" spans="50:499" s="4" customFormat="1" x14ac:dyDescent="0.2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c r="FS355" s="75"/>
      <c r="FT355" s="75"/>
      <c r="FU355" s="75"/>
      <c r="FV355" s="75"/>
      <c r="FW355" s="75"/>
      <c r="FX355" s="75"/>
      <c r="FY355" s="75"/>
      <c r="FZ355" s="75"/>
      <c r="GA355" s="75"/>
      <c r="GB355" s="75"/>
      <c r="GC355" s="75"/>
      <c r="GD355" s="75"/>
      <c r="GE355" s="75"/>
      <c r="GF355" s="75"/>
      <c r="GG355" s="75"/>
      <c r="GH355" s="75"/>
      <c r="GI355" s="75"/>
      <c r="GJ355" s="75"/>
      <c r="GK355" s="75"/>
      <c r="GL355" s="75"/>
      <c r="GM355" s="75"/>
      <c r="GN355" s="75"/>
      <c r="GO355" s="75"/>
      <c r="GP355" s="75"/>
      <c r="GQ355" s="75"/>
      <c r="GR355" s="75"/>
      <c r="GS355" s="75"/>
      <c r="GT355" s="75"/>
      <c r="GU355" s="75"/>
      <c r="GV355" s="75"/>
      <c r="GW355" s="75"/>
      <c r="GX355" s="75"/>
      <c r="GY355" s="75"/>
      <c r="GZ355" s="75"/>
      <c r="HA355" s="75"/>
      <c r="HB355" s="75"/>
      <c r="HC355" s="75"/>
      <c r="HD355" s="75"/>
      <c r="HE355" s="75"/>
      <c r="HF355" s="75"/>
      <c r="HG355" s="75"/>
      <c r="HH355" s="75"/>
      <c r="HI355" s="75"/>
      <c r="HJ355" s="75"/>
      <c r="HK355" s="75"/>
      <c r="HL355" s="75"/>
      <c r="HM355" s="75"/>
      <c r="HN355" s="75"/>
      <c r="HO355" s="75"/>
      <c r="HP355" s="75"/>
      <c r="HQ355" s="75"/>
      <c r="HR355" s="75"/>
      <c r="HS355" s="75"/>
      <c r="HT355" s="75"/>
      <c r="HU355" s="75"/>
      <c r="HV355" s="75"/>
      <c r="HW355" s="75"/>
      <c r="HX355" s="75"/>
      <c r="HY355" s="75"/>
      <c r="HZ355" s="75"/>
      <c r="IA355" s="75"/>
      <c r="IB355" s="75"/>
      <c r="IC355" s="75"/>
      <c r="ID355" s="75"/>
      <c r="IE355" s="75"/>
      <c r="IF355" s="75"/>
      <c r="IG355" s="75"/>
      <c r="IH355" s="75"/>
      <c r="II355" s="75"/>
      <c r="IJ355" s="75"/>
      <c r="IK355" s="75"/>
      <c r="IL355" s="75"/>
      <c r="IM355" s="75"/>
      <c r="IN355" s="75"/>
      <c r="IO355" s="75"/>
      <c r="IP355" s="75"/>
      <c r="IQ355" s="75"/>
      <c r="IR355" s="75"/>
      <c r="IS355" s="75"/>
      <c r="IT355" s="75"/>
      <c r="IU355" s="75"/>
      <c r="IV355" s="75"/>
      <c r="IW355" s="75"/>
      <c r="IX355" s="75"/>
      <c r="IY355" s="75"/>
      <c r="IZ355" s="75"/>
      <c r="JA355" s="75"/>
      <c r="JB355" s="75"/>
      <c r="JC355" s="75"/>
      <c r="JD355" s="75"/>
      <c r="JE355" s="75"/>
      <c r="JF355" s="75"/>
      <c r="JG355" s="75"/>
      <c r="JH355" s="75"/>
      <c r="JI355" s="75"/>
      <c r="JJ355" s="75"/>
      <c r="JK355" s="75"/>
      <c r="JL355" s="75"/>
      <c r="JM355" s="75"/>
      <c r="JN355" s="75"/>
      <c r="JO355" s="75"/>
      <c r="JP355" s="75"/>
      <c r="JQ355" s="75"/>
      <c r="JR355" s="75"/>
      <c r="JS355" s="75"/>
      <c r="JT355" s="75"/>
      <c r="JU355" s="75"/>
      <c r="JV355" s="75"/>
      <c r="JW355" s="75"/>
      <c r="JX355" s="75"/>
      <c r="JY355" s="75"/>
      <c r="JZ355" s="75"/>
      <c r="KA355" s="75"/>
      <c r="KB355" s="75"/>
      <c r="KC355" s="75"/>
      <c r="KD355" s="75"/>
      <c r="KE355" s="75"/>
      <c r="KF355" s="75"/>
      <c r="KG355" s="75"/>
      <c r="KH355" s="75"/>
      <c r="KI355" s="75"/>
      <c r="KJ355" s="75"/>
      <c r="KK355" s="75"/>
      <c r="KL355" s="75"/>
      <c r="KM355" s="75"/>
      <c r="KN355" s="75"/>
      <c r="KO355" s="75"/>
      <c r="KP355" s="75"/>
      <c r="KQ355" s="75"/>
      <c r="KR355" s="75"/>
      <c r="KS355" s="75"/>
      <c r="KT355" s="75"/>
      <c r="KU355" s="75"/>
      <c r="KV355" s="75"/>
      <c r="KW355" s="75"/>
      <c r="KX355" s="75"/>
      <c r="KY355" s="75"/>
      <c r="KZ355" s="75"/>
      <c r="LA355" s="75"/>
      <c r="LB355" s="75"/>
      <c r="LC355" s="75"/>
      <c r="LD355" s="75"/>
      <c r="LE355" s="75"/>
      <c r="LF355" s="75"/>
      <c r="LG355" s="75"/>
      <c r="LH355" s="75"/>
      <c r="LI355" s="75"/>
      <c r="LJ355" s="75"/>
      <c r="LK355" s="75"/>
      <c r="LL355" s="75"/>
      <c r="LM355" s="75"/>
      <c r="LN355" s="75"/>
      <c r="LO355" s="75"/>
      <c r="LP355" s="75"/>
      <c r="LQ355" s="75"/>
      <c r="LR355" s="75"/>
      <c r="LS355" s="75"/>
      <c r="LT355" s="75"/>
      <c r="LU355" s="75"/>
      <c r="LV355" s="75"/>
      <c r="LW355" s="75"/>
      <c r="LX355" s="75"/>
      <c r="LY355" s="75"/>
      <c r="LZ355" s="75"/>
      <c r="MA355" s="75"/>
      <c r="MB355" s="75"/>
      <c r="MC355" s="75"/>
      <c r="MD355" s="75"/>
      <c r="ME355" s="75"/>
      <c r="MF355" s="75"/>
      <c r="MG355" s="75"/>
      <c r="MH355" s="75"/>
      <c r="MI355" s="75"/>
      <c r="MJ355" s="75"/>
      <c r="MK355" s="75"/>
      <c r="ML355" s="75"/>
      <c r="MM355" s="75"/>
      <c r="MN355" s="75"/>
      <c r="MO355" s="75"/>
      <c r="MP355" s="75"/>
      <c r="MQ355" s="75"/>
      <c r="MR355" s="75"/>
      <c r="MS355" s="75"/>
      <c r="MT355" s="75"/>
      <c r="MU355" s="75"/>
      <c r="MV355" s="75"/>
      <c r="MW355" s="75"/>
      <c r="MX355" s="75"/>
      <c r="MY355" s="75"/>
      <c r="MZ355" s="75"/>
      <c r="NA355" s="75"/>
      <c r="NB355" s="75"/>
      <c r="NC355" s="75"/>
      <c r="ND355" s="75"/>
      <c r="NE355" s="75"/>
      <c r="NF355" s="75"/>
      <c r="NG355" s="75"/>
      <c r="NH355" s="75"/>
      <c r="NI355" s="75"/>
      <c r="NJ355" s="75"/>
      <c r="NK355" s="75"/>
      <c r="NL355" s="75"/>
      <c r="NM355" s="75"/>
      <c r="NN355" s="75"/>
      <c r="NO355" s="75"/>
      <c r="NP355" s="75"/>
      <c r="NQ355" s="75"/>
      <c r="NR355" s="75"/>
      <c r="NS355" s="75"/>
      <c r="NT355" s="75"/>
      <c r="NU355" s="75"/>
      <c r="NV355" s="75"/>
      <c r="NW355" s="75"/>
      <c r="NX355" s="75"/>
      <c r="NY355" s="75"/>
      <c r="NZ355" s="75"/>
      <c r="OA355" s="75"/>
      <c r="OB355" s="75"/>
      <c r="OC355" s="75"/>
      <c r="OD355" s="75"/>
      <c r="OE355" s="75"/>
      <c r="OF355" s="75"/>
      <c r="OG355" s="75"/>
      <c r="OH355" s="75"/>
      <c r="OI355" s="75"/>
      <c r="OJ355" s="75"/>
      <c r="OK355" s="75"/>
      <c r="OL355" s="75"/>
      <c r="OM355" s="75"/>
      <c r="ON355" s="75"/>
      <c r="OO355" s="75"/>
      <c r="OP355" s="75"/>
      <c r="OQ355" s="75"/>
      <c r="OR355" s="75"/>
      <c r="OS355" s="75"/>
      <c r="OT355" s="75"/>
      <c r="OU355" s="75"/>
      <c r="OV355" s="75"/>
      <c r="OW355" s="75"/>
      <c r="OX355" s="75"/>
      <c r="OY355" s="75"/>
      <c r="OZ355" s="75"/>
      <c r="PA355" s="75"/>
      <c r="PB355" s="75"/>
      <c r="PC355" s="75"/>
      <c r="PD355" s="75"/>
      <c r="PE355" s="75"/>
      <c r="PF355" s="75"/>
      <c r="PG355" s="75"/>
      <c r="PH355" s="75"/>
      <c r="PI355" s="75"/>
      <c r="PJ355" s="75"/>
      <c r="PK355" s="75"/>
      <c r="PL355" s="75"/>
      <c r="PM355" s="75"/>
      <c r="PN355" s="75"/>
      <c r="PO355" s="75"/>
      <c r="PP355" s="75"/>
      <c r="PQ355" s="75"/>
      <c r="PR355" s="75"/>
      <c r="PS355" s="75"/>
      <c r="PT355" s="75"/>
      <c r="PU355" s="75"/>
      <c r="PV355" s="75"/>
      <c r="PW355" s="75"/>
      <c r="PX355" s="75"/>
      <c r="PY355" s="75"/>
      <c r="PZ355" s="75"/>
      <c r="QA355" s="75"/>
      <c r="QB355" s="75"/>
      <c r="QC355" s="75"/>
      <c r="QD355" s="75"/>
      <c r="QE355" s="75"/>
      <c r="QF355" s="75"/>
      <c r="QG355" s="75"/>
      <c r="QH355" s="75"/>
      <c r="QI355" s="75"/>
      <c r="QJ355" s="75"/>
      <c r="QK355" s="75"/>
      <c r="QL355" s="75"/>
      <c r="QM355" s="75"/>
      <c r="QN355" s="75"/>
      <c r="QO355" s="75"/>
      <c r="QP355" s="75"/>
      <c r="QQ355" s="75"/>
      <c r="QR355" s="75"/>
      <c r="QS355" s="75"/>
      <c r="QT355" s="75"/>
      <c r="QU355" s="75"/>
      <c r="QV355" s="75"/>
      <c r="QW355" s="75"/>
      <c r="QX355" s="75"/>
      <c r="QY355" s="75"/>
      <c r="QZ355" s="75"/>
      <c r="RA355" s="75"/>
      <c r="RB355" s="75"/>
      <c r="RC355" s="75"/>
      <c r="RD355" s="75"/>
      <c r="RE355" s="75"/>
      <c r="RF355" s="75"/>
      <c r="RG355" s="75"/>
      <c r="RH355" s="75"/>
      <c r="RI355" s="75"/>
      <c r="RJ355" s="75"/>
      <c r="RK355" s="75"/>
      <c r="RL355" s="75"/>
      <c r="RM355" s="75"/>
      <c r="RN355" s="75"/>
      <c r="RO355" s="75"/>
      <c r="RP355" s="75"/>
      <c r="RQ355" s="75"/>
      <c r="RR355" s="75"/>
      <c r="RS355" s="75"/>
      <c r="RT355" s="75"/>
      <c r="RU355" s="75"/>
      <c r="RV355" s="75"/>
      <c r="RW355" s="75"/>
      <c r="RX355" s="75"/>
      <c r="RY355" s="75"/>
      <c r="RZ355" s="75"/>
      <c r="SA355" s="75"/>
      <c r="SB355" s="75"/>
      <c r="SC355" s="75"/>
      <c r="SD355" s="75"/>
      <c r="SE355" s="75"/>
    </row>
    <row r="356" spans="50:499" s="4" customFormat="1" x14ac:dyDescent="0.2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c r="EO356" s="75"/>
      <c r="EP356" s="75"/>
      <c r="EQ356" s="75"/>
      <c r="ER356" s="75"/>
      <c r="ES356" s="75"/>
      <c r="ET356" s="75"/>
      <c r="EU356" s="75"/>
      <c r="EV356" s="75"/>
      <c r="EW356" s="75"/>
      <c r="EX356" s="75"/>
      <c r="EY356" s="75"/>
      <c r="EZ356" s="75"/>
      <c r="FA356" s="75"/>
      <c r="FB356" s="75"/>
      <c r="FC356" s="75"/>
      <c r="FD356" s="75"/>
      <c r="FE356" s="75"/>
      <c r="FF356" s="75"/>
      <c r="FG356" s="75"/>
      <c r="FH356" s="75"/>
      <c r="FI356" s="75"/>
      <c r="FJ356" s="75"/>
      <c r="FK356" s="75"/>
      <c r="FL356" s="75"/>
      <c r="FM356" s="75"/>
      <c r="FN356" s="75"/>
      <c r="FO356" s="75"/>
      <c r="FP356" s="75"/>
      <c r="FQ356" s="75"/>
      <c r="FR356" s="75"/>
      <c r="FS356" s="75"/>
      <c r="FT356" s="75"/>
      <c r="FU356" s="75"/>
      <c r="FV356" s="75"/>
      <c r="FW356" s="75"/>
      <c r="FX356" s="75"/>
      <c r="FY356" s="75"/>
      <c r="FZ356" s="75"/>
      <c r="GA356" s="75"/>
      <c r="GB356" s="75"/>
      <c r="GC356" s="75"/>
      <c r="GD356" s="75"/>
      <c r="GE356" s="75"/>
      <c r="GF356" s="75"/>
      <c r="GG356" s="75"/>
      <c r="GH356" s="75"/>
      <c r="GI356" s="75"/>
      <c r="GJ356" s="75"/>
      <c r="GK356" s="75"/>
      <c r="GL356" s="75"/>
      <c r="GM356" s="75"/>
      <c r="GN356" s="75"/>
      <c r="GO356" s="75"/>
      <c r="GP356" s="75"/>
      <c r="GQ356" s="75"/>
      <c r="GR356" s="75"/>
      <c r="GS356" s="75"/>
      <c r="GT356" s="75"/>
      <c r="GU356" s="75"/>
      <c r="GV356" s="75"/>
      <c r="GW356" s="75"/>
      <c r="GX356" s="75"/>
      <c r="GY356" s="75"/>
      <c r="GZ356" s="75"/>
      <c r="HA356" s="75"/>
      <c r="HB356" s="75"/>
      <c r="HC356" s="75"/>
      <c r="HD356" s="75"/>
      <c r="HE356" s="75"/>
      <c r="HF356" s="75"/>
      <c r="HG356" s="75"/>
      <c r="HH356" s="75"/>
      <c r="HI356" s="75"/>
      <c r="HJ356" s="75"/>
      <c r="HK356" s="75"/>
      <c r="HL356" s="75"/>
      <c r="HM356" s="75"/>
      <c r="HN356" s="75"/>
      <c r="HO356" s="75"/>
      <c r="HP356" s="75"/>
      <c r="HQ356" s="75"/>
      <c r="HR356" s="75"/>
      <c r="HS356" s="75"/>
      <c r="HT356" s="75"/>
      <c r="HU356" s="75"/>
      <c r="HV356" s="75"/>
      <c r="HW356" s="75"/>
      <c r="HX356" s="75"/>
      <c r="HY356" s="75"/>
      <c r="HZ356" s="75"/>
      <c r="IA356" s="75"/>
      <c r="IB356" s="75"/>
      <c r="IC356" s="75"/>
      <c r="ID356" s="75"/>
      <c r="IE356" s="75"/>
      <c r="IF356" s="75"/>
      <c r="IG356" s="75"/>
      <c r="IH356" s="75"/>
      <c r="II356" s="75"/>
      <c r="IJ356" s="75"/>
      <c r="IK356" s="75"/>
      <c r="IL356" s="75"/>
      <c r="IM356" s="75"/>
      <c r="IN356" s="75"/>
      <c r="IO356" s="75"/>
      <c r="IP356" s="75"/>
      <c r="IQ356" s="75"/>
      <c r="IR356" s="75"/>
      <c r="IS356" s="75"/>
      <c r="IT356" s="75"/>
      <c r="IU356" s="75"/>
      <c r="IV356" s="75"/>
      <c r="IW356" s="75"/>
      <c r="IX356" s="75"/>
      <c r="IY356" s="75"/>
      <c r="IZ356" s="75"/>
      <c r="JA356" s="75"/>
      <c r="JB356" s="75"/>
      <c r="JC356" s="75"/>
      <c r="JD356" s="75"/>
      <c r="JE356" s="75"/>
      <c r="JF356" s="75"/>
      <c r="JG356" s="75"/>
      <c r="JH356" s="75"/>
      <c r="JI356" s="75"/>
      <c r="JJ356" s="75"/>
      <c r="JK356" s="75"/>
      <c r="JL356" s="75"/>
      <c r="JM356" s="75"/>
      <c r="JN356" s="75"/>
      <c r="JO356" s="75"/>
      <c r="JP356" s="75"/>
      <c r="JQ356" s="75"/>
      <c r="JR356" s="75"/>
      <c r="JS356" s="75"/>
      <c r="JT356" s="75"/>
      <c r="JU356" s="75"/>
      <c r="JV356" s="75"/>
      <c r="JW356" s="75"/>
      <c r="JX356" s="75"/>
      <c r="JY356" s="75"/>
      <c r="JZ356" s="75"/>
      <c r="KA356" s="75"/>
      <c r="KB356" s="75"/>
      <c r="KC356" s="75"/>
      <c r="KD356" s="75"/>
      <c r="KE356" s="75"/>
      <c r="KF356" s="75"/>
      <c r="KG356" s="75"/>
      <c r="KH356" s="75"/>
      <c r="KI356" s="75"/>
      <c r="KJ356" s="75"/>
      <c r="KK356" s="75"/>
      <c r="KL356" s="75"/>
      <c r="KM356" s="75"/>
      <c r="KN356" s="75"/>
      <c r="KO356" s="75"/>
      <c r="KP356" s="75"/>
      <c r="KQ356" s="75"/>
      <c r="KR356" s="75"/>
      <c r="KS356" s="75"/>
      <c r="KT356" s="75"/>
      <c r="KU356" s="75"/>
      <c r="KV356" s="75"/>
      <c r="KW356" s="75"/>
      <c r="KX356" s="75"/>
      <c r="KY356" s="75"/>
      <c r="KZ356" s="75"/>
      <c r="LA356" s="75"/>
      <c r="LB356" s="75"/>
      <c r="LC356" s="75"/>
      <c r="LD356" s="75"/>
      <c r="LE356" s="75"/>
      <c r="LF356" s="75"/>
      <c r="LG356" s="75"/>
      <c r="LH356" s="75"/>
      <c r="LI356" s="75"/>
      <c r="LJ356" s="75"/>
      <c r="LK356" s="75"/>
      <c r="LL356" s="75"/>
      <c r="LM356" s="75"/>
      <c r="LN356" s="75"/>
      <c r="LO356" s="75"/>
      <c r="LP356" s="75"/>
      <c r="LQ356" s="75"/>
      <c r="LR356" s="75"/>
      <c r="LS356" s="75"/>
      <c r="LT356" s="75"/>
      <c r="LU356" s="75"/>
      <c r="LV356" s="75"/>
      <c r="LW356" s="75"/>
      <c r="LX356" s="75"/>
      <c r="LY356" s="75"/>
      <c r="LZ356" s="75"/>
      <c r="MA356" s="75"/>
      <c r="MB356" s="75"/>
      <c r="MC356" s="75"/>
      <c r="MD356" s="75"/>
      <c r="ME356" s="75"/>
      <c r="MF356" s="75"/>
      <c r="MG356" s="75"/>
      <c r="MH356" s="75"/>
      <c r="MI356" s="75"/>
      <c r="MJ356" s="75"/>
      <c r="MK356" s="75"/>
      <c r="ML356" s="75"/>
      <c r="MM356" s="75"/>
      <c r="MN356" s="75"/>
      <c r="MO356" s="75"/>
      <c r="MP356" s="75"/>
      <c r="MQ356" s="75"/>
      <c r="MR356" s="75"/>
      <c r="MS356" s="75"/>
      <c r="MT356" s="75"/>
      <c r="MU356" s="75"/>
      <c r="MV356" s="75"/>
      <c r="MW356" s="75"/>
      <c r="MX356" s="75"/>
      <c r="MY356" s="75"/>
      <c r="MZ356" s="75"/>
      <c r="NA356" s="75"/>
      <c r="NB356" s="75"/>
      <c r="NC356" s="75"/>
      <c r="ND356" s="75"/>
      <c r="NE356" s="75"/>
      <c r="NF356" s="75"/>
      <c r="NG356" s="75"/>
      <c r="NH356" s="75"/>
      <c r="NI356" s="75"/>
      <c r="NJ356" s="75"/>
      <c r="NK356" s="75"/>
      <c r="NL356" s="75"/>
      <c r="NM356" s="75"/>
      <c r="NN356" s="75"/>
      <c r="NO356" s="75"/>
      <c r="NP356" s="75"/>
      <c r="NQ356" s="75"/>
      <c r="NR356" s="75"/>
      <c r="NS356" s="75"/>
      <c r="NT356" s="75"/>
      <c r="NU356" s="75"/>
      <c r="NV356" s="75"/>
      <c r="NW356" s="75"/>
      <c r="NX356" s="75"/>
      <c r="NY356" s="75"/>
      <c r="NZ356" s="75"/>
      <c r="OA356" s="75"/>
      <c r="OB356" s="75"/>
      <c r="OC356" s="75"/>
      <c r="OD356" s="75"/>
      <c r="OE356" s="75"/>
      <c r="OF356" s="75"/>
      <c r="OG356" s="75"/>
      <c r="OH356" s="75"/>
      <c r="OI356" s="75"/>
      <c r="OJ356" s="75"/>
      <c r="OK356" s="75"/>
      <c r="OL356" s="75"/>
      <c r="OM356" s="75"/>
      <c r="ON356" s="75"/>
      <c r="OO356" s="75"/>
      <c r="OP356" s="75"/>
      <c r="OQ356" s="75"/>
      <c r="OR356" s="75"/>
      <c r="OS356" s="75"/>
      <c r="OT356" s="75"/>
      <c r="OU356" s="75"/>
      <c r="OV356" s="75"/>
      <c r="OW356" s="75"/>
      <c r="OX356" s="75"/>
      <c r="OY356" s="75"/>
      <c r="OZ356" s="75"/>
      <c r="PA356" s="75"/>
      <c r="PB356" s="75"/>
      <c r="PC356" s="75"/>
      <c r="PD356" s="75"/>
      <c r="PE356" s="75"/>
      <c r="PF356" s="75"/>
      <c r="PG356" s="75"/>
      <c r="PH356" s="75"/>
      <c r="PI356" s="75"/>
      <c r="PJ356" s="75"/>
      <c r="PK356" s="75"/>
      <c r="PL356" s="75"/>
      <c r="PM356" s="75"/>
      <c r="PN356" s="75"/>
      <c r="PO356" s="75"/>
      <c r="PP356" s="75"/>
      <c r="PQ356" s="75"/>
      <c r="PR356" s="75"/>
      <c r="PS356" s="75"/>
      <c r="PT356" s="75"/>
      <c r="PU356" s="75"/>
      <c r="PV356" s="75"/>
      <c r="PW356" s="75"/>
      <c r="PX356" s="75"/>
      <c r="PY356" s="75"/>
      <c r="PZ356" s="75"/>
      <c r="QA356" s="75"/>
      <c r="QB356" s="75"/>
      <c r="QC356" s="75"/>
      <c r="QD356" s="75"/>
      <c r="QE356" s="75"/>
      <c r="QF356" s="75"/>
      <c r="QG356" s="75"/>
      <c r="QH356" s="75"/>
      <c r="QI356" s="75"/>
      <c r="QJ356" s="75"/>
      <c r="QK356" s="75"/>
      <c r="QL356" s="75"/>
      <c r="QM356" s="75"/>
      <c r="QN356" s="75"/>
      <c r="QO356" s="75"/>
      <c r="QP356" s="75"/>
      <c r="QQ356" s="75"/>
      <c r="QR356" s="75"/>
      <c r="QS356" s="75"/>
      <c r="QT356" s="75"/>
      <c r="QU356" s="75"/>
      <c r="QV356" s="75"/>
      <c r="QW356" s="75"/>
      <c r="QX356" s="75"/>
      <c r="QY356" s="75"/>
      <c r="QZ356" s="75"/>
      <c r="RA356" s="75"/>
      <c r="RB356" s="75"/>
      <c r="RC356" s="75"/>
      <c r="RD356" s="75"/>
      <c r="RE356" s="75"/>
      <c r="RF356" s="75"/>
      <c r="RG356" s="75"/>
      <c r="RH356" s="75"/>
      <c r="RI356" s="75"/>
      <c r="RJ356" s="75"/>
      <c r="RK356" s="75"/>
      <c r="RL356" s="75"/>
      <c r="RM356" s="75"/>
      <c r="RN356" s="75"/>
      <c r="RO356" s="75"/>
      <c r="RP356" s="75"/>
      <c r="RQ356" s="75"/>
      <c r="RR356" s="75"/>
      <c r="RS356" s="75"/>
      <c r="RT356" s="75"/>
      <c r="RU356" s="75"/>
      <c r="RV356" s="75"/>
      <c r="RW356" s="75"/>
      <c r="RX356" s="75"/>
      <c r="RY356" s="75"/>
      <c r="RZ356" s="75"/>
      <c r="SA356" s="75"/>
      <c r="SB356" s="75"/>
      <c r="SC356" s="75"/>
      <c r="SD356" s="75"/>
      <c r="SE356" s="75"/>
    </row>
    <row r="357" spans="50:499" s="4" customFormat="1" x14ac:dyDescent="0.2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75"/>
      <c r="OF357" s="75"/>
      <c r="OG357" s="75"/>
      <c r="OH357" s="75"/>
      <c r="OI357" s="75"/>
      <c r="OJ357" s="75"/>
      <c r="OK357" s="75"/>
      <c r="OL357" s="75"/>
      <c r="OM357" s="75"/>
      <c r="ON357" s="75"/>
      <c r="OO357" s="75"/>
      <c r="OP357" s="75"/>
      <c r="OQ357" s="75"/>
      <c r="OR357" s="75"/>
      <c r="OS357" s="75"/>
      <c r="OT357" s="75"/>
      <c r="OU357" s="75"/>
      <c r="OV357" s="75"/>
      <c r="OW357" s="75"/>
      <c r="OX357" s="75"/>
      <c r="OY357" s="75"/>
      <c r="OZ357" s="75"/>
      <c r="PA357" s="75"/>
      <c r="PB357" s="75"/>
      <c r="PC357" s="75"/>
      <c r="PD357" s="75"/>
      <c r="PE357" s="75"/>
      <c r="PF357" s="75"/>
      <c r="PG357" s="75"/>
      <c r="PH357" s="75"/>
      <c r="PI357" s="75"/>
      <c r="PJ357" s="75"/>
      <c r="PK357" s="75"/>
      <c r="PL357" s="75"/>
      <c r="PM357" s="75"/>
      <c r="PN357" s="75"/>
      <c r="PO357" s="75"/>
      <c r="PP357" s="75"/>
      <c r="PQ357" s="75"/>
      <c r="PR357" s="75"/>
      <c r="PS357" s="75"/>
      <c r="PT357" s="75"/>
      <c r="PU357" s="75"/>
      <c r="PV357" s="75"/>
      <c r="PW357" s="75"/>
      <c r="PX357" s="75"/>
      <c r="PY357" s="75"/>
      <c r="PZ357" s="75"/>
      <c r="QA357" s="75"/>
      <c r="QB357" s="75"/>
      <c r="QC357" s="75"/>
      <c r="QD357" s="75"/>
      <c r="QE357" s="75"/>
      <c r="QF357" s="75"/>
      <c r="QG357" s="75"/>
      <c r="QH357" s="75"/>
      <c r="QI357" s="75"/>
      <c r="QJ357" s="75"/>
      <c r="QK357" s="75"/>
      <c r="QL357" s="75"/>
      <c r="QM357" s="75"/>
      <c r="QN357" s="75"/>
      <c r="QO357" s="75"/>
      <c r="QP357" s="75"/>
      <c r="QQ357" s="75"/>
      <c r="QR357" s="75"/>
      <c r="QS357" s="75"/>
      <c r="QT357" s="75"/>
      <c r="QU357" s="75"/>
      <c r="QV357" s="75"/>
      <c r="QW357" s="75"/>
      <c r="QX357" s="75"/>
      <c r="QY357" s="75"/>
      <c r="QZ357" s="75"/>
      <c r="RA357" s="75"/>
      <c r="RB357" s="75"/>
      <c r="RC357" s="75"/>
      <c r="RD357" s="75"/>
      <c r="RE357" s="75"/>
      <c r="RF357" s="75"/>
      <c r="RG357" s="75"/>
      <c r="RH357" s="75"/>
      <c r="RI357" s="75"/>
      <c r="RJ357" s="75"/>
      <c r="RK357" s="75"/>
      <c r="RL357" s="75"/>
      <c r="RM357" s="75"/>
      <c r="RN357" s="75"/>
      <c r="RO357" s="75"/>
      <c r="RP357" s="75"/>
      <c r="RQ357" s="75"/>
      <c r="RR357" s="75"/>
      <c r="RS357" s="75"/>
      <c r="RT357" s="75"/>
      <c r="RU357" s="75"/>
      <c r="RV357" s="75"/>
      <c r="RW357" s="75"/>
      <c r="RX357" s="75"/>
      <c r="RY357" s="75"/>
      <c r="RZ357" s="75"/>
      <c r="SA357" s="75"/>
      <c r="SB357" s="75"/>
      <c r="SC357" s="75"/>
      <c r="SD357" s="75"/>
      <c r="SE357" s="75"/>
    </row>
    <row r="358" spans="50:499" s="4" customFormat="1" x14ac:dyDescent="0.2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75"/>
      <c r="OF358" s="75"/>
      <c r="OG358" s="75"/>
      <c r="OH358" s="75"/>
      <c r="OI358" s="75"/>
      <c r="OJ358" s="75"/>
      <c r="OK358" s="75"/>
      <c r="OL358" s="75"/>
      <c r="OM358" s="75"/>
      <c r="ON358" s="75"/>
      <c r="OO358" s="75"/>
      <c r="OP358" s="75"/>
      <c r="OQ358" s="75"/>
      <c r="OR358" s="75"/>
      <c r="OS358" s="75"/>
      <c r="OT358" s="75"/>
      <c r="OU358" s="75"/>
      <c r="OV358" s="75"/>
      <c r="OW358" s="75"/>
      <c r="OX358" s="75"/>
      <c r="OY358" s="75"/>
      <c r="OZ358" s="75"/>
      <c r="PA358" s="75"/>
      <c r="PB358" s="75"/>
      <c r="PC358" s="75"/>
      <c r="PD358" s="75"/>
      <c r="PE358" s="75"/>
      <c r="PF358" s="75"/>
      <c r="PG358" s="75"/>
      <c r="PH358" s="75"/>
      <c r="PI358" s="75"/>
      <c r="PJ358" s="75"/>
      <c r="PK358" s="75"/>
      <c r="PL358" s="75"/>
      <c r="PM358" s="75"/>
      <c r="PN358" s="75"/>
      <c r="PO358" s="75"/>
      <c r="PP358" s="75"/>
      <c r="PQ358" s="75"/>
      <c r="PR358" s="75"/>
      <c r="PS358" s="75"/>
      <c r="PT358" s="75"/>
      <c r="PU358" s="75"/>
      <c r="PV358" s="75"/>
      <c r="PW358" s="75"/>
      <c r="PX358" s="75"/>
      <c r="PY358" s="75"/>
      <c r="PZ358" s="75"/>
      <c r="QA358" s="75"/>
      <c r="QB358" s="75"/>
      <c r="QC358" s="75"/>
      <c r="QD358" s="75"/>
      <c r="QE358" s="75"/>
      <c r="QF358" s="75"/>
      <c r="QG358" s="75"/>
      <c r="QH358" s="75"/>
      <c r="QI358" s="75"/>
      <c r="QJ358" s="75"/>
      <c r="QK358" s="75"/>
      <c r="QL358" s="75"/>
      <c r="QM358" s="75"/>
      <c r="QN358" s="75"/>
      <c r="QO358" s="75"/>
      <c r="QP358" s="75"/>
      <c r="QQ358" s="75"/>
      <c r="QR358" s="75"/>
      <c r="QS358" s="75"/>
      <c r="QT358" s="75"/>
      <c r="QU358" s="75"/>
      <c r="QV358" s="75"/>
      <c r="QW358" s="75"/>
      <c r="QX358" s="75"/>
      <c r="QY358" s="75"/>
      <c r="QZ358" s="75"/>
      <c r="RA358" s="75"/>
      <c r="RB358" s="75"/>
      <c r="RC358" s="75"/>
      <c r="RD358" s="75"/>
      <c r="RE358" s="75"/>
      <c r="RF358" s="75"/>
      <c r="RG358" s="75"/>
      <c r="RH358" s="75"/>
      <c r="RI358" s="75"/>
      <c r="RJ358" s="75"/>
      <c r="RK358" s="75"/>
      <c r="RL358" s="75"/>
      <c r="RM358" s="75"/>
      <c r="RN358" s="75"/>
      <c r="RO358" s="75"/>
      <c r="RP358" s="75"/>
      <c r="RQ358" s="75"/>
      <c r="RR358" s="75"/>
      <c r="RS358" s="75"/>
      <c r="RT358" s="75"/>
      <c r="RU358" s="75"/>
      <c r="RV358" s="75"/>
      <c r="RW358" s="75"/>
      <c r="RX358" s="75"/>
      <c r="RY358" s="75"/>
      <c r="RZ358" s="75"/>
      <c r="SA358" s="75"/>
      <c r="SB358" s="75"/>
      <c r="SC358" s="75"/>
      <c r="SD358" s="75"/>
      <c r="SE358" s="75"/>
    </row>
    <row r="359" spans="50:499" s="4" customFormat="1" x14ac:dyDescent="0.2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c r="EO359" s="75"/>
      <c r="EP359" s="75"/>
      <c r="EQ359" s="75"/>
      <c r="ER359" s="75"/>
      <c r="ES359" s="75"/>
      <c r="ET359" s="75"/>
      <c r="EU359" s="75"/>
      <c r="EV359" s="75"/>
      <c r="EW359" s="75"/>
      <c r="EX359" s="75"/>
      <c r="EY359" s="75"/>
      <c r="EZ359" s="75"/>
      <c r="FA359" s="75"/>
      <c r="FB359" s="75"/>
      <c r="FC359" s="75"/>
      <c r="FD359" s="75"/>
      <c r="FE359" s="75"/>
      <c r="FF359" s="75"/>
      <c r="FG359" s="75"/>
      <c r="FH359" s="75"/>
      <c r="FI359" s="75"/>
      <c r="FJ359" s="75"/>
      <c r="FK359" s="75"/>
      <c r="FL359" s="75"/>
      <c r="FM359" s="75"/>
      <c r="FN359" s="75"/>
      <c r="FO359" s="75"/>
      <c r="FP359" s="75"/>
      <c r="FQ359" s="75"/>
      <c r="FR359" s="75"/>
      <c r="FS359" s="75"/>
      <c r="FT359" s="75"/>
      <c r="FU359" s="75"/>
      <c r="FV359" s="75"/>
      <c r="FW359" s="75"/>
      <c r="FX359" s="75"/>
      <c r="FY359" s="75"/>
      <c r="FZ359" s="75"/>
      <c r="GA359" s="75"/>
      <c r="GB359" s="75"/>
      <c r="GC359" s="75"/>
      <c r="GD359" s="75"/>
      <c r="GE359" s="75"/>
      <c r="GF359" s="75"/>
      <c r="GG359" s="75"/>
      <c r="GH359" s="75"/>
      <c r="GI359" s="75"/>
      <c r="GJ359" s="75"/>
      <c r="GK359" s="75"/>
      <c r="GL359" s="75"/>
      <c r="GM359" s="75"/>
      <c r="GN359" s="75"/>
      <c r="GO359" s="75"/>
      <c r="GP359" s="75"/>
      <c r="GQ359" s="75"/>
      <c r="GR359" s="75"/>
      <c r="GS359" s="75"/>
      <c r="GT359" s="75"/>
      <c r="GU359" s="75"/>
      <c r="GV359" s="75"/>
      <c r="GW359" s="75"/>
      <c r="GX359" s="75"/>
      <c r="GY359" s="75"/>
      <c r="GZ359" s="75"/>
      <c r="HA359" s="75"/>
      <c r="HB359" s="75"/>
      <c r="HC359" s="75"/>
      <c r="HD359" s="75"/>
      <c r="HE359" s="75"/>
      <c r="HF359" s="75"/>
      <c r="HG359" s="75"/>
      <c r="HH359" s="75"/>
      <c r="HI359" s="75"/>
      <c r="HJ359" s="75"/>
      <c r="HK359" s="75"/>
      <c r="HL359" s="75"/>
      <c r="HM359" s="75"/>
      <c r="HN359" s="75"/>
      <c r="HO359" s="75"/>
      <c r="HP359" s="75"/>
      <c r="HQ359" s="75"/>
      <c r="HR359" s="75"/>
      <c r="HS359" s="75"/>
      <c r="HT359" s="75"/>
      <c r="HU359" s="75"/>
      <c r="HV359" s="75"/>
      <c r="HW359" s="75"/>
      <c r="HX359" s="75"/>
      <c r="HY359" s="75"/>
      <c r="HZ359" s="75"/>
      <c r="IA359" s="75"/>
      <c r="IB359" s="75"/>
      <c r="IC359" s="75"/>
      <c r="ID359" s="75"/>
      <c r="IE359" s="75"/>
      <c r="IF359" s="75"/>
      <c r="IG359" s="75"/>
      <c r="IH359" s="75"/>
      <c r="II359" s="75"/>
      <c r="IJ359" s="75"/>
      <c r="IK359" s="75"/>
      <c r="IL359" s="75"/>
      <c r="IM359" s="75"/>
      <c r="IN359" s="75"/>
      <c r="IO359" s="75"/>
      <c r="IP359" s="75"/>
      <c r="IQ359" s="75"/>
      <c r="IR359" s="75"/>
      <c r="IS359" s="75"/>
      <c r="IT359" s="75"/>
      <c r="IU359" s="75"/>
      <c r="IV359" s="75"/>
      <c r="IW359" s="75"/>
      <c r="IX359" s="75"/>
      <c r="IY359" s="75"/>
      <c r="IZ359" s="75"/>
      <c r="JA359" s="75"/>
      <c r="JB359" s="75"/>
      <c r="JC359" s="75"/>
      <c r="JD359" s="75"/>
      <c r="JE359" s="75"/>
      <c r="JF359" s="75"/>
      <c r="JG359" s="75"/>
      <c r="JH359" s="75"/>
      <c r="JI359" s="75"/>
      <c r="JJ359" s="75"/>
      <c r="JK359" s="75"/>
      <c r="JL359" s="75"/>
      <c r="JM359" s="75"/>
      <c r="JN359" s="75"/>
      <c r="JO359" s="75"/>
      <c r="JP359" s="75"/>
      <c r="JQ359" s="75"/>
      <c r="JR359" s="75"/>
      <c r="JS359" s="75"/>
      <c r="JT359" s="75"/>
      <c r="JU359" s="75"/>
      <c r="JV359" s="75"/>
      <c r="JW359" s="75"/>
      <c r="JX359" s="75"/>
      <c r="JY359" s="75"/>
      <c r="JZ359" s="75"/>
      <c r="KA359" s="75"/>
      <c r="KB359" s="75"/>
      <c r="KC359" s="75"/>
      <c r="KD359" s="75"/>
      <c r="KE359" s="75"/>
      <c r="KF359" s="75"/>
      <c r="KG359" s="75"/>
      <c r="KH359" s="75"/>
      <c r="KI359" s="75"/>
      <c r="KJ359" s="75"/>
      <c r="KK359" s="75"/>
      <c r="KL359" s="75"/>
      <c r="KM359" s="75"/>
      <c r="KN359" s="75"/>
      <c r="KO359" s="75"/>
      <c r="KP359" s="75"/>
      <c r="KQ359" s="75"/>
      <c r="KR359" s="75"/>
      <c r="KS359" s="75"/>
      <c r="KT359" s="75"/>
      <c r="KU359" s="75"/>
      <c r="KV359" s="75"/>
      <c r="KW359" s="75"/>
      <c r="KX359" s="75"/>
      <c r="KY359" s="75"/>
      <c r="KZ359" s="75"/>
      <c r="LA359" s="75"/>
      <c r="LB359" s="75"/>
      <c r="LC359" s="75"/>
      <c r="LD359" s="75"/>
      <c r="LE359" s="75"/>
      <c r="LF359" s="75"/>
      <c r="LG359" s="75"/>
      <c r="LH359" s="75"/>
      <c r="LI359" s="75"/>
      <c r="LJ359" s="75"/>
      <c r="LK359" s="75"/>
      <c r="LL359" s="75"/>
      <c r="LM359" s="75"/>
      <c r="LN359" s="75"/>
      <c r="LO359" s="75"/>
      <c r="LP359" s="75"/>
      <c r="LQ359" s="75"/>
      <c r="LR359" s="75"/>
      <c r="LS359" s="75"/>
      <c r="LT359" s="75"/>
      <c r="LU359" s="75"/>
      <c r="LV359" s="75"/>
      <c r="LW359" s="75"/>
      <c r="LX359" s="75"/>
      <c r="LY359" s="75"/>
      <c r="LZ359" s="75"/>
      <c r="MA359" s="75"/>
      <c r="MB359" s="75"/>
      <c r="MC359" s="75"/>
      <c r="MD359" s="75"/>
      <c r="ME359" s="75"/>
      <c r="MF359" s="75"/>
      <c r="MG359" s="75"/>
      <c r="MH359" s="75"/>
      <c r="MI359" s="75"/>
      <c r="MJ359" s="75"/>
      <c r="MK359" s="75"/>
      <c r="ML359" s="75"/>
      <c r="MM359" s="75"/>
      <c r="MN359" s="75"/>
      <c r="MO359" s="75"/>
      <c r="MP359" s="75"/>
      <c r="MQ359" s="75"/>
      <c r="MR359" s="75"/>
      <c r="MS359" s="75"/>
      <c r="MT359" s="75"/>
      <c r="MU359" s="75"/>
      <c r="MV359" s="75"/>
      <c r="MW359" s="75"/>
      <c r="MX359" s="75"/>
      <c r="MY359" s="75"/>
      <c r="MZ359" s="75"/>
      <c r="NA359" s="75"/>
      <c r="NB359" s="75"/>
      <c r="NC359" s="75"/>
      <c r="ND359" s="75"/>
      <c r="NE359" s="75"/>
      <c r="NF359" s="75"/>
      <c r="NG359" s="75"/>
      <c r="NH359" s="75"/>
      <c r="NI359" s="75"/>
      <c r="NJ359" s="75"/>
      <c r="NK359" s="75"/>
      <c r="NL359" s="75"/>
      <c r="NM359" s="75"/>
      <c r="NN359" s="75"/>
      <c r="NO359" s="75"/>
      <c r="NP359" s="75"/>
      <c r="NQ359" s="75"/>
      <c r="NR359" s="75"/>
      <c r="NS359" s="75"/>
      <c r="NT359" s="75"/>
      <c r="NU359" s="75"/>
      <c r="NV359" s="75"/>
      <c r="NW359" s="75"/>
      <c r="NX359" s="75"/>
      <c r="NY359" s="75"/>
      <c r="NZ359" s="75"/>
      <c r="OA359" s="75"/>
      <c r="OB359" s="75"/>
      <c r="OC359" s="75"/>
      <c r="OD359" s="75"/>
      <c r="OE359" s="75"/>
      <c r="OF359" s="75"/>
      <c r="OG359" s="75"/>
      <c r="OH359" s="75"/>
      <c r="OI359" s="75"/>
      <c r="OJ359" s="75"/>
      <c r="OK359" s="75"/>
      <c r="OL359" s="75"/>
      <c r="OM359" s="75"/>
      <c r="ON359" s="75"/>
      <c r="OO359" s="75"/>
      <c r="OP359" s="75"/>
      <c r="OQ359" s="75"/>
      <c r="OR359" s="75"/>
      <c r="OS359" s="75"/>
      <c r="OT359" s="75"/>
      <c r="OU359" s="75"/>
      <c r="OV359" s="75"/>
      <c r="OW359" s="75"/>
      <c r="OX359" s="75"/>
      <c r="OY359" s="75"/>
      <c r="OZ359" s="75"/>
      <c r="PA359" s="75"/>
      <c r="PB359" s="75"/>
      <c r="PC359" s="75"/>
      <c r="PD359" s="75"/>
      <c r="PE359" s="75"/>
      <c r="PF359" s="75"/>
      <c r="PG359" s="75"/>
      <c r="PH359" s="75"/>
      <c r="PI359" s="75"/>
      <c r="PJ359" s="75"/>
      <c r="PK359" s="75"/>
      <c r="PL359" s="75"/>
      <c r="PM359" s="75"/>
      <c r="PN359" s="75"/>
      <c r="PO359" s="75"/>
      <c r="PP359" s="75"/>
      <c r="PQ359" s="75"/>
      <c r="PR359" s="75"/>
      <c r="PS359" s="75"/>
      <c r="PT359" s="75"/>
      <c r="PU359" s="75"/>
      <c r="PV359" s="75"/>
      <c r="PW359" s="75"/>
      <c r="PX359" s="75"/>
      <c r="PY359" s="75"/>
      <c r="PZ359" s="75"/>
      <c r="QA359" s="75"/>
      <c r="QB359" s="75"/>
      <c r="QC359" s="75"/>
      <c r="QD359" s="75"/>
      <c r="QE359" s="75"/>
      <c r="QF359" s="75"/>
      <c r="QG359" s="75"/>
      <c r="QH359" s="75"/>
      <c r="QI359" s="75"/>
      <c r="QJ359" s="75"/>
      <c r="QK359" s="75"/>
      <c r="QL359" s="75"/>
      <c r="QM359" s="75"/>
      <c r="QN359" s="75"/>
      <c r="QO359" s="75"/>
      <c r="QP359" s="75"/>
      <c r="QQ359" s="75"/>
      <c r="QR359" s="75"/>
      <c r="QS359" s="75"/>
      <c r="QT359" s="75"/>
      <c r="QU359" s="75"/>
      <c r="QV359" s="75"/>
      <c r="QW359" s="75"/>
      <c r="QX359" s="75"/>
      <c r="QY359" s="75"/>
      <c r="QZ359" s="75"/>
      <c r="RA359" s="75"/>
      <c r="RB359" s="75"/>
      <c r="RC359" s="75"/>
      <c r="RD359" s="75"/>
      <c r="RE359" s="75"/>
      <c r="RF359" s="75"/>
      <c r="RG359" s="75"/>
      <c r="RH359" s="75"/>
      <c r="RI359" s="75"/>
      <c r="RJ359" s="75"/>
      <c r="RK359" s="75"/>
      <c r="RL359" s="75"/>
      <c r="RM359" s="75"/>
      <c r="RN359" s="75"/>
      <c r="RO359" s="75"/>
      <c r="RP359" s="75"/>
      <c r="RQ359" s="75"/>
      <c r="RR359" s="75"/>
      <c r="RS359" s="75"/>
      <c r="RT359" s="75"/>
      <c r="RU359" s="75"/>
      <c r="RV359" s="75"/>
      <c r="RW359" s="75"/>
      <c r="RX359" s="75"/>
      <c r="RY359" s="75"/>
      <c r="RZ359" s="75"/>
      <c r="SA359" s="75"/>
      <c r="SB359" s="75"/>
      <c r="SC359" s="75"/>
      <c r="SD359" s="75"/>
      <c r="SE359" s="75"/>
    </row>
    <row r="360" spans="50:499" s="4" customFormat="1" x14ac:dyDescent="0.2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c r="FS360" s="75"/>
      <c r="FT360" s="75"/>
      <c r="FU360" s="75"/>
      <c r="FV360" s="75"/>
      <c r="FW360" s="75"/>
      <c r="FX360" s="75"/>
      <c r="FY360" s="75"/>
      <c r="FZ360" s="75"/>
      <c r="GA360" s="75"/>
      <c r="GB360" s="75"/>
      <c r="GC360" s="75"/>
      <c r="GD360" s="75"/>
      <c r="GE360" s="75"/>
      <c r="GF360" s="75"/>
      <c r="GG360" s="75"/>
      <c r="GH360" s="75"/>
      <c r="GI360" s="75"/>
      <c r="GJ360" s="75"/>
      <c r="GK360" s="75"/>
      <c r="GL360" s="75"/>
      <c r="GM360" s="75"/>
      <c r="GN360" s="75"/>
      <c r="GO360" s="75"/>
      <c r="GP360" s="75"/>
      <c r="GQ360" s="75"/>
      <c r="GR360" s="75"/>
      <c r="GS360" s="75"/>
      <c r="GT360" s="75"/>
      <c r="GU360" s="75"/>
      <c r="GV360" s="75"/>
      <c r="GW360" s="75"/>
      <c r="GX360" s="75"/>
      <c r="GY360" s="75"/>
      <c r="GZ360" s="75"/>
      <c r="HA360" s="75"/>
      <c r="HB360" s="75"/>
      <c r="HC360" s="75"/>
      <c r="HD360" s="75"/>
      <c r="HE360" s="75"/>
      <c r="HF360" s="75"/>
      <c r="HG360" s="75"/>
      <c r="HH360" s="75"/>
      <c r="HI360" s="75"/>
      <c r="HJ360" s="75"/>
      <c r="HK360" s="75"/>
      <c r="HL360" s="75"/>
      <c r="HM360" s="75"/>
      <c r="HN360" s="75"/>
      <c r="HO360" s="75"/>
      <c r="HP360" s="75"/>
      <c r="HQ360" s="75"/>
      <c r="HR360" s="75"/>
      <c r="HS360" s="75"/>
      <c r="HT360" s="75"/>
      <c r="HU360" s="75"/>
      <c r="HV360" s="75"/>
      <c r="HW360" s="75"/>
      <c r="HX360" s="75"/>
      <c r="HY360" s="75"/>
      <c r="HZ360" s="75"/>
      <c r="IA360" s="75"/>
      <c r="IB360" s="75"/>
      <c r="IC360" s="75"/>
      <c r="ID360" s="75"/>
      <c r="IE360" s="75"/>
      <c r="IF360" s="75"/>
      <c r="IG360" s="75"/>
      <c r="IH360" s="75"/>
      <c r="II360" s="75"/>
      <c r="IJ360" s="75"/>
      <c r="IK360" s="75"/>
      <c r="IL360" s="75"/>
      <c r="IM360" s="75"/>
      <c r="IN360" s="75"/>
      <c r="IO360" s="75"/>
      <c r="IP360" s="75"/>
      <c r="IQ360" s="75"/>
      <c r="IR360" s="75"/>
      <c r="IS360" s="75"/>
      <c r="IT360" s="75"/>
      <c r="IU360" s="75"/>
      <c r="IV360" s="75"/>
      <c r="IW360" s="75"/>
      <c r="IX360" s="75"/>
      <c r="IY360" s="75"/>
      <c r="IZ360" s="75"/>
      <c r="JA360" s="75"/>
      <c r="JB360" s="75"/>
      <c r="JC360" s="75"/>
      <c r="JD360" s="75"/>
      <c r="JE360" s="75"/>
      <c r="JF360" s="75"/>
      <c r="JG360" s="75"/>
      <c r="JH360" s="75"/>
      <c r="JI360" s="75"/>
      <c r="JJ360" s="75"/>
      <c r="JK360" s="75"/>
      <c r="JL360" s="75"/>
      <c r="JM360" s="75"/>
      <c r="JN360" s="75"/>
      <c r="JO360" s="75"/>
      <c r="JP360" s="75"/>
      <c r="JQ360" s="75"/>
      <c r="JR360" s="75"/>
      <c r="JS360" s="75"/>
      <c r="JT360" s="75"/>
      <c r="JU360" s="75"/>
      <c r="JV360" s="75"/>
      <c r="JW360" s="75"/>
      <c r="JX360" s="75"/>
      <c r="JY360" s="75"/>
      <c r="JZ360" s="75"/>
      <c r="KA360" s="75"/>
      <c r="KB360" s="75"/>
      <c r="KC360" s="75"/>
      <c r="KD360" s="75"/>
      <c r="KE360" s="75"/>
      <c r="KF360" s="75"/>
      <c r="KG360" s="75"/>
      <c r="KH360" s="75"/>
      <c r="KI360" s="75"/>
      <c r="KJ360" s="75"/>
      <c r="KK360" s="75"/>
      <c r="KL360" s="75"/>
      <c r="KM360" s="75"/>
      <c r="KN360" s="75"/>
      <c r="KO360" s="75"/>
      <c r="KP360" s="75"/>
      <c r="KQ360" s="75"/>
      <c r="KR360" s="75"/>
      <c r="KS360" s="75"/>
      <c r="KT360" s="75"/>
      <c r="KU360" s="75"/>
      <c r="KV360" s="75"/>
      <c r="KW360" s="75"/>
      <c r="KX360" s="75"/>
      <c r="KY360" s="75"/>
      <c r="KZ360" s="75"/>
      <c r="LA360" s="75"/>
      <c r="LB360" s="75"/>
      <c r="LC360" s="75"/>
      <c r="LD360" s="75"/>
      <c r="LE360" s="75"/>
      <c r="LF360" s="75"/>
      <c r="LG360" s="75"/>
      <c r="LH360" s="75"/>
      <c r="LI360" s="75"/>
      <c r="LJ360" s="75"/>
      <c r="LK360" s="75"/>
      <c r="LL360" s="75"/>
      <c r="LM360" s="75"/>
      <c r="LN360" s="75"/>
      <c r="LO360" s="75"/>
      <c r="LP360" s="75"/>
      <c r="LQ360" s="75"/>
      <c r="LR360" s="75"/>
      <c r="LS360" s="75"/>
      <c r="LT360" s="75"/>
      <c r="LU360" s="75"/>
      <c r="LV360" s="75"/>
      <c r="LW360" s="75"/>
      <c r="LX360" s="75"/>
      <c r="LY360" s="75"/>
      <c r="LZ360" s="75"/>
      <c r="MA360" s="75"/>
      <c r="MB360" s="75"/>
      <c r="MC360" s="75"/>
      <c r="MD360" s="75"/>
      <c r="ME360" s="75"/>
      <c r="MF360" s="75"/>
      <c r="MG360" s="75"/>
      <c r="MH360" s="75"/>
      <c r="MI360" s="75"/>
      <c r="MJ360" s="75"/>
      <c r="MK360" s="75"/>
      <c r="ML360" s="75"/>
      <c r="MM360" s="75"/>
      <c r="MN360" s="75"/>
      <c r="MO360" s="75"/>
      <c r="MP360" s="75"/>
      <c r="MQ360" s="75"/>
      <c r="MR360" s="75"/>
      <c r="MS360" s="75"/>
      <c r="MT360" s="75"/>
      <c r="MU360" s="75"/>
      <c r="MV360" s="75"/>
      <c r="MW360" s="75"/>
      <c r="MX360" s="75"/>
      <c r="MY360" s="75"/>
      <c r="MZ360" s="75"/>
      <c r="NA360" s="75"/>
      <c r="NB360" s="75"/>
      <c r="NC360" s="75"/>
      <c r="ND360" s="75"/>
      <c r="NE360" s="75"/>
      <c r="NF360" s="75"/>
      <c r="NG360" s="75"/>
      <c r="NH360" s="75"/>
      <c r="NI360" s="75"/>
      <c r="NJ360" s="75"/>
      <c r="NK360" s="75"/>
      <c r="NL360" s="75"/>
      <c r="NM360" s="75"/>
      <c r="NN360" s="75"/>
      <c r="NO360" s="75"/>
      <c r="NP360" s="75"/>
      <c r="NQ360" s="75"/>
      <c r="NR360" s="75"/>
      <c r="NS360" s="75"/>
      <c r="NT360" s="75"/>
      <c r="NU360" s="75"/>
      <c r="NV360" s="75"/>
      <c r="NW360" s="75"/>
      <c r="NX360" s="75"/>
      <c r="NY360" s="75"/>
      <c r="NZ360" s="75"/>
      <c r="OA360" s="75"/>
      <c r="OB360" s="75"/>
      <c r="OC360" s="75"/>
      <c r="OD360" s="75"/>
      <c r="OE360" s="75"/>
      <c r="OF360" s="75"/>
      <c r="OG360" s="75"/>
      <c r="OH360" s="75"/>
      <c r="OI360" s="75"/>
      <c r="OJ360" s="75"/>
      <c r="OK360" s="75"/>
      <c r="OL360" s="75"/>
      <c r="OM360" s="75"/>
      <c r="ON360" s="75"/>
      <c r="OO360" s="75"/>
      <c r="OP360" s="75"/>
      <c r="OQ360" s="75"/>
      <c r="OR360" s="75"/>
      <c r="OS360" s="75"/>
      <c r="OT360" s="75"/>
      <c r="OU360" s="75"/>
      <c r="OV360" s="75"/>
      <c r="OW360" s="75"/>
      <c r="OX360" s="75"/>
      <c r="OY360" s="75"/>
      <c r="OZ360" s="75"/>
      <c r="PA360" s="75"/>
      <c r="PB360" s="75"/>
      <c r="PC360" s="75"/>
      <c r="PD360" s="75"/>
      <c r="PE360" s="75"/>
      <c r="PF360" s="75"/>
      <c r="PG360" s="75"/>
      <c r="PH360" s="75"/>
      <c r="PI360" s="75"/>
      <c r="PJ360" s="75"/>
      <c r="PK360" s="75"/>
      <c r="PL360" s="75"/>
      <c r="PM360" s="75"/>
      <c r="PN360" s="75"/>
      <c r="PO360" s="75"/>
      <c r="PP360" s="75"/>
      <c r="PQ360" s="75"/>
      <c r="PR360" s="75"/>
      <c r="PS360" s="75"/>
      <c r="PT360" s="75"/>
      <c r="PU360" s="75"/>
      <c r="PV360" s="75"/>
      <c r="PW360" s="75"/>
      <c r="PX360" s="75"/>
      <c r="PY360" s="75"/>
      <c r="PZ360" s="75"/>
      <c r="QA360" s="75"/>
      <c r="QB360" s="75"/>
      <c r="QC360" s="75"/>
      <c r="QD360" s="75"/>
      <c r="QE360" s="75"/>
      <c r="QF360" s="75"/>
      <c r="QG360" s="75"/>
      <c r="QH360" s="75"/>
      <c r="QI360" s="75"/>
      <c r="QJ360" s="75"/>
      <c r="QK360" s="75"/>
      <c r="QL360" s="75"/>
      <c r="QM360" s="75"/>
      <c r="QN360" s="75"/>
      <c r="QO360" s="75"/>
      <c r="QP360" s="75"/>
      <c r="QQ360" s="75"/>
      <c r="QR360" s="75"/>
      <c r="QS360" s="75"/>
      <c r="QT360" s="75"/>
      <c r="QU360" s="75"/>
      <c r="QV360" s="75"/>
      <c r="QW360" s="75"/>
      <c r="QX360" s="75"/>
      <c r="QY360" s="75"/>
      <c r="QZ360" s="75"/>
      <c r="RA360" s="75"/>
      <c r="RB360" s="75"/>
      <c r="RC360" s="75"/>
      <c r="RD360" s="75"/>
      <c r="RE360" s="75"/>
      <c r="RF360" s="75"/>
      <c r="RG360" s="75"/>
      <c r="RH360" s="75"/>
      <c r="RI360" s="75"/>
      <c r="RJ360" s="75"/>
      <c r="RK360" s="75"/>
      <c r="RL360" s="75"/>
      <c r="RM360" s="75"/>
      <c r="RN360" s="75"/>
      <c r="RO360" s="75"/>
      <c r="RP360" s="75"/>
      <c r="RQ360" s="75"/>
      <c r="RR360" s="75"/>
      <c r="RS360" s="75"/>
      <c r="RT360" s="75"/>
      <c r="RU360" s="75"/>
      <c r="RV360" s="75"/>
      <c r="RW360" s="75"/>
      <c r="RX360" s="75"/>
      <c r="RY360" s="75"/>
      <c r="RZ360" s="75"/>
      <c r="SA360" s="75"/>
      <c r="SB360" s="75"/>
      <c r="SC360" s="75"/>
      <c r="SD360" s="75"/>
      <c r="SE360" s="75"/>
    </row>
    <row r="361" spans="50:499" s="4" customFormat="1" x14ac:dyDescent="0.2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75"/>
      <c r="OF361" s="75"/>
      <c r="OG361" s="75"/>
      <c r="OH361" s="75"/>
      <c r="OI361" s="75"/>
      <c r="OJ361" s="75"/>
      <c r="OK361" s="75"/>
      <c r="OL361" s="75"/>
      <c r="OM361" s="75"/>
      <c r="ON361" s="75"/>
      <c r="OO361" s="75"/>
      <c r="OP361" s="75"/>
      <c r="OQ361" s="75"/>
      <c r="OR361" s="75"/>
      <c r="OS361" s="75"/>
      <c r="OT361" s="75"/>
      <c r="OU361" s="75"/>
      <c r="OV361" s="75"/>
      <c r="OW361" s="75"/>
      <c r="OX361" s="75"/>
      <c r="OY361" s="75"/>
      <c r="OZ361" s="75"/>
      <c r="PA361" s="75"/>
      <c r="PB361" s="75"/>
      <c r="PC361" s="75"/>
      <c r="PD361" s="75"/>
      <c r="PE361" s="75"/>
      <c r="PF361" s="75"/>
      <c r="PG361" s="75"/>
      <c r="PH361" s="75"/>
      <c r="PI361" s="75"/>
      <c r="PJ361" s="75"/>
      <c r="PK361" s="75"/>
      <c r="PL361" s="75"/>
      <c r="PM361" s="75"/>
      <c r="PN361" s="75"/>
      <c r="PO361" s="75"/>
      <c r="PP361" s="75"/>
      <c r="PQ361" s="75"/>
      <c r="PR361" s="75"/>
      <c r="PS361" s="75"/>
      <c r="PT361" s="75"/>
      <c r="PU361" s="75"/>
      <c r="PV361" s="75"/>
      <c r="PW361" s="75"/>
      <c r="PX361" s="75"/>
      <c r="PY361" s="75"/>
      <c r="PZ361" s="75"/>
      <c r="QA361" s="75"/>
      <c r="QB361" s="75"/>
      <c r="QC361" s="75"/>
      <c r="QD361" s="75"/>
      <c r="QE361" s="75"/>
      <c r="QF361" s="75"/>
      <c r="QG361" s="75"/>
      <c r="QH361" s="75"/>
      <c r="QI361" s="75"/>
      <c r="QJ361" s="75"/>
      <c r="QK361" s="75"/>
      <c r="QL361" s="75"/>
      <c r="QM361" s="75"/>
      <c r="QN361" s="75"/>
      <c r="QO361" s="75"/>
      <c r="QP361" s="75"/>
      <c r="QQ361" s="75"/>
      <c r="QR361" s="75"/>
      <c r="QS361" s="75"/>
      <c r="QT361" s="75"/>
      <c r="QU361" s="75"/>
      <c r="QV361" s="75"/>
      <c r="QW361" s="75"/>
      <c r="QX361" s="75"/>
      <c r="QY361" s="75"/>
      <c r="QZ361" s="75"/>
      <c r="RA361" s="75"/>
      <c r="RB361" s="75"/>
      <c r="RC361" s="75"/>
      <c r="RD361" s="75"/>
      <c r="RE361" s="75"/>
      <c r="RF361" s="75"/>
      <c r="RG361" s="75"/>
      <c r="RH361" s="75"/>
      <c r="RI361" s="75"/>
      <c r="RJ361" s="75"/>
      <c r="RK361" s="75"/>
      <c r="RL361" s="75"/>
      <c r="RM361" s="75"/>
      <c r="RN361" s="75"/>
      <c r="RO361" s="75"/>
      <c r="RP361" s="75"/>
      <c r="RQ361" s="75"/>
      <c r="RR361" s="75"/>
      <c r="RS361" s="75"/>
      <c r="RT361" s="75"/>
      <c r="RU361" s="75"/>
      <c r="RV361" s="75"/>
      <c r="RW361" s="75"/>
      <c r="RX361" s="75"/>
      <c r="RY361" s="75"/>
      <c r="RZ361" s="75"/>
      <c r="SA361" s="75"/>
      <c r="SB361" s="75"/>
      <c r="SC361" s="75"/>
      <c r="SD361" s="75"/>
      <c r="SE361" s="75"/>
    </row>
    <row r="362" spans="50:499" s="4" customFormat="1" x14ac:dyDescent="0.2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c r="FS362" s="75"/>
      <c r="FT362" s="75"/>
      <c r="FU362" s="75"/>
      <c r="FV362" s="75"/>
      <c r="FW362" s="75"/>
      <c r="FX362" s="75"/>
      <c r="FY362" s="75"/>
      <c r="FZ362" s="75"/>
      <c r="GA362" s="75"/>
      <c r="GB362" s="75"/>
      <c r="GC362" s="75"/>
      <c r="GD362" s="75"/>
      <c r="GE362" s="75"/>
      <c r="GF362" s="75"/>
      <c r="GG362" s="75"/>
      <c r="GH362" s="75"/>
      <c r="GI362" s="75"/>
      <c r="GJ362" s="75"/>
      <c r="GK362" s="75"/>
      <c r="GL362" s="75"/>
      <c r="GM362" s="75"/>
      <c r="GN362" s="75"/>
      <c r="GO362" s="75"/>
      <c r="GP362" s="75"/>
      <c r="GQ362" s="75"/>
      <c r="GR362" s="75"/>
      <c r="GS362" s="75"/>
      <c r="GT362" s="75"/>
      <c r="GU362" s="75"/>
      <c r="GV362" s="75"/>
      <c r="GW362" s="75"/>
      <c r="GX362" s="75"/>
      <c r="GY362" s="75"/>
      <c r="GZ362" s="75"/>
      <c r="HA362" s="75"/>
      <c r="HB362" s="75"/>
      <c r="HC362" s="75"/>
      <c r="HD362" s="75"/>
      <c r="HE362" s="75"/>
      <c r="HF362" s="75"/>
      <c r="HG362" s="75"/>
      <c r="HH362" s="75"/>
      <c r="HI362" s="75"/>
      <c r="HJ362" s="75"/>
      <c r="HK362" s="75"/>
      <c r="HL362" s="75"/>
      <c r="HM362" s="75"/>
      <c r="HN362" s="75"/>
      <c r="HO362" s="75"/>
      <c r="HP362" s="75"/>
      <c r="HQ362" s="75"/>
      <c r="HR362" s="75"/>
      <c r="HS362" s="75"/>
      <c r="HT362" s="75"/>
      <c r="HU362" s="75"/>
      <c r="HV362" s="75"/>
      <c r="HW362" s="75"/>
      <c r="HX362" s="75"/>
      <c r="HY362" s="75"/>
      <c r="HZ362" s="75"/>
      <c r="IA362" s="75"/>
      <c r="IB362" s="75"/>
      <c r="IC362" s="75"/>
      <c r="ID362" s="75"/>
      <c r="IE362" s="75"/>
      <c r="IF362" s="75"/>
      <c r="IG362" s="75"/>
      <c r="IH362" s="75"/>
      <c r="II362" s="75"/>
      <c r="IJ362" s="75"/>
      <c r="IK362" s="75"/>
      <c r="IL362" s="75"/>
      <c r="IM362" s="75"/>
      <c r="IN362" s="75"/>
      <c r="IO362" s="75"/>
      <c r="IP362" s="75"/>
      <c r="IQ362" s="75"/>
      <c r="IR362" s="75"/>
      <c r="IS362" s="75"/>
      <c r="IT362" s="75"/>
      <c r="IU362" s="75"/>
      <c r="IV362" s="75"/>
      <c r="IW362" s="75"/>
      <c r="IX362" s="75"/>
      <c r="IY362" s="75"/>
      <c r="IZ362" s="75"/>
      <c r="JA362" s="75"/>
      <c r="JB362" s="75"/>
      <c r="JC362" s="75"/>
      <c r="JD362" s="75"/>
      <c r="JE362" s="75"/>
      <c r="JF362" s="75"/>
      <c r="JG362" s="75"/>
      <c r="JH362" s="75"/>
      <c r="JI362" s="75"/>
      <c r="JJ362" s="75"/>
      <c r="JK362" s="75"/>
      <c r="JL362" s="75"/>
      <c r="JM362" s="75"/>
      <c r="JN362" s="75"/>
      <c r="JO362" s="75"/>
      <c r="JP362" s="75"/>
      <c r="JQ362" s="75"/>
      <c r="JR362" s="75"/>
      <c r="JS362" s="75"/>
      <c r="JT362" s="75"/>
      <c r="JU362" s="75"/>
      <c r="JV362" s="75"/>
      <c r="JW362" s="75"/>
      <c r="JX362" s="75"/>
      <c r="JY362" s="75"/>
      <c r="JZ362" s="75"/>
      <c r="KA362" s="75"/>
      <c r="KB362" s="75"/>
      <c r="KC362" s="75"/>
      <c r="KD362" s="75"/>
      <c r="KE362" s="75"/>
      <c r="KF362" s="75"/>
      <c r="KG362" s="75"/>
      <c r="KH362" s="75"/>
      <c r="KI362" s="75"/>
      <c r="KJ362" s="75"/>
      <c r="KK362" s="75"/>
      <c r="KL362" s="75"/>
      <c r="KM362" s="75"/>
      <c r="KN362" s="75"/>
      <c r="KO362" s="75"/>
      <c r="KP362" s="75"/>
      <c r="KQ362" s="75"/>
      <c r="KR362" s="75"/>
      <c r="KS362" s="75"/>
      <c r="KT362" s="75"/>
      <c r="KU362" s="75"/>
      <c r="KV362" s="75"/>
      <c r="KW362" s="75"/>
      <c r="KX362" s="75"/>
      <c r="KY362" s="75"/>
      <c r="KZ362" s="75"/>
      <c r="LA362" s="75"/>
      <c r="LB362" s="75"/>
      <c r="LC362" s="75"/>
      <c r="LD362" s="75"/>
      <c r="LE362" s="75"/>
      <c r="LF362" s="75"/>
      <c r="LG362" s="75"/>
      <c r="LH362" s="75"/>
      <c r="LI362" s="75"/>
      <c r="LJ362" s="75"/>
      <c r="LK362" s="75"/>
      <c r="LL362" s="75"/>
      <c r="LM362" s="75"/>
      <c r="LN362" s="75"/>
      <c r="LO362" s="75"/>
      <c r="LP362" s="75"/>
      <c r="LQ362" s="75"/>
      <c r="LR362" s="75"/>
      <c r="LS362" s="75"/>
      <c r="LT362" s="75"/>
      <c r="LU362" s="75"/>
      <c r="LV362" s="75"/>
      <c r="LW362" s="75"/>
      <c r="LX362" s="75"/>
      <c r="LY362" s="75"/>
      <c r="LZ362" s="75"/>
      <c r="MA362" s="75"/>
      <c r="MB362" s="75"/>
      <c r="MC362" s="75"/>
      <c r="MD362" s="75"/>
      <c r="ME362" s="75"/>
      <c r="MF362" s="75"/>
      <c r="MG362" s="75"/>
      <c r="MH362" s="75"/>
      <c r="MI362" s="75"/>
      <c r="MJ362" s="75"/>
      <c r="MK362" s="75"/>
      <c r="ML362" s="75"/>
      <c r="MM362" s="75"/>
      <c r="MN362" s="75"/>
      <c r="MO362" s="75"/>
      <c r="MP362" s="75"/>
      <c r="MQ362" s="75"/>
      <c r="MR362" s="75"/>
      <c r="MS362" s="75"/>
      <c r="MT362" s="75"/>
      <c r="MU362" s="75"/>
      <c r="MV362" s="75"/>
      <c r="MW362" s="75"/>
      <c r="MX362" s="75"/>
      <c r="MY362" s="75"/>
      <c r="MZ362" s="75"/>
      <c r="NA362" s="75"/>
      <c r="NB362" s="75"/>
      <c r="NC362" s="75"/>
      <c r="ND362" s="75"/>
      <c r="NE362" s="75"/>
      <c r="NF362" s="75"/>
      <c r="NG362" s="75"/>
      <c r="NH362" s="75"/>
      <c r="NI362" s="75"/>
      <c r="NJ362" s="75"/>
      <c r="NK362" s="75"/>
      <c r="NL362" s="75"/>
      <c r="NM362" s="75"/>
      <c r="NN362" s="75"/>
      <c r="NO362" s="75"/>
      <c r="NP362" s="75"/>
      <c r="NQ362" s="75"/>
      <c r="NR362" s="75"/>
      <c r="NS362" s="75"/>
      <c r="NT362" s="75"/>
      <c r="NU362" s="75"/>
      <c r="NV362" s="75"/>
      <c r="NW362" s="75"/>
      <c r="NX362" s="75"/>
      <c r="NY362" s="75"/>
      <c r="NZ362" s="75"/>
      <c r="OA362" s="75"/>
      <c r="OB362" s="75"/>
      <c r="OC362" s="75"/>
      <c r="OD362" s="75"/>
      <c r="OE362" s="75"/>
      <c r="OF362" s="75"/>
      <c r="OG362" s="75"/>
      <c r="OH362" s="75"/>
      <c r="OI362" s="75"/>
      <c r="OJ362" s="75"/>
      <c r="OK362" s="75"/>
      <c r="OL362" s="75"/>
      <c r="OM362" s="75"/>
      <c r="ON362" s="75"/>
      <c r="OO362" s="75"/>
      <c r="OP362" s="75"/>
      <c r="OQ362" s="75"/>
      <c r="OR362" s="75"/>
      <c r="OS362" s="75"/>
      <c r="OT362" s="75"/>
      <c r="OU362" s="75"/>
      <c r="OV362" s="75"/>
      <c r="OW362" s="75"/>
      <c r="OX362" s="75"/>
      <c r="OY362" s="75"/>
      <c r="OZ362" s="75"/>
      <c r="PA362" s="75"/>
      <c r="PB362" s="75"/>
      <c r="PC362" s="75"/>
      <c r="PD362" s="75"/>
      <c r="PE362" s="75"/>
      <c r="PF362" s="75"/>
      <c r="PG362" s="75"/>
      <c r="PH362" s="75"/>
      <c r="PI362" s="75"/>
      <c r="PJ362" s="75"/>
      <c r="PK362" s="75"/>
      <c r="PL362" s="75"/>
      <c r="PM362" s="75"/>
      <c r="PN362" s="75"/>
      <c r="PO362" s="75"/>
      <c r="PP362" s="75"/>
      <c r="PQ362" s="75"/>
      <c r="PR362" s="75"/>
      <c r="PS362" s="75"/>
      <c r="PT362" s="75"/>
      <c r="PU362" s="75"/>
      <c r="PV362" s="75"/>
      <c r="PW362" s="75"/>
      <c r="PX362" s="75"/>
      <c r="PY362" s="75"/>
      <c r="PZ362" s="75"/>
      <c r="QA362" s="75"/>
      <c r="QB362" s="75"/>
      <c r="QC362" s="75"/>
      <c r="QD362" s="75"/>
      <c r="QE362" s="75"/>
      <c r="QF362" s="75"/>
      <c r="QG362" s="75"/>
      <c r="QH362" s="75"/>
      <c r="QI362" s="75"/>
      <c r="QJ362" s="75"/>
      <c r="QK362" s="75"/>
      <c r="QL362" s="75"/>
      <c r="QM362" s="75"/>
      <c r="QN362" s="75"/>
      <c r="QO362" s="75"/>
      <c r="QP362" s="75"/>
      <c r="QQ362" s="75"/>
      <c r="QR362" s="75"/>
      <c r="QS362" s="75"/>
      <c r="QT362" s="75"/>
      <c r="QU362" s="75"/>
      <c r="QV362" s="75"/>
      <c r="QW362" s="75"/>
      <c r="QX362" s="75"/>
      <c r="QY362" s="75"/>
      <c r="QZ362" s="75"/>
      <c r="RA362" s="75"/>
      <c r="RB362" s="75"/>
      <c r="RC362" s="75"/>
      <c r="RD362" s="75"/>
      <c r="RE362" s="75"/>
      <c r="RF362" s="75"/>
      <c r="RG362" s="75"/>
      <c r="RH362" s="75"/>
      <c r="RI362" s="75"/>
      <c r="RJ362" s="75"/>
      <c r="RK362" s="75"/>
      <c r="RL362" s="75"/>
      <c r="RM362" s="75"/>
      <c r="RN362" s="75"/>
      <c r="RO362" s="75"/>
      <c r="RP362" s="75"/>
      <c r="RQ362" s="75"/>
      <c r="RR362" s="75"/>
      <c r="RS362" s="75"/>
      <c r="RT362" s="75"/>
      <c r="RU362" s="75"/>
      <c r="RV362" s="75"/>
      <c r="RW362" s="75"/>
      <c r="RX362" s="75"/>
      <c r="RY362" s="75"/>
      <c r="RZ362" s="75"/>
      <c r="SA362" s="75"/>
      <c r="SB362" s="75"/>
      <c r="SC362" s="75"/>
      <c r="SD362" s="75"/>
      <c r="SE362" s="75"/>
    </row>
    <row r="363" spans="50:499" s="4" customFormat="1" x14ac:dyDescent="0.2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75"/>
      <c r="OF363" s="75"/>
      <c r="OG363" s="75"/>
      <c r="OH363" s="75"/>
      <c r="OI363" s="75"/>
      <c r="OJ363" s="75"/>
      <c r="OK363" s="75"/>
      <c r="OL363" s="75"/>
      <c r="OM363" s="75"/>
      <c r="ON363" s="75"/>
      <c r="OO363" s="75"/>
      <c r="OP363" s="75"/>
      <c r="OQ363" s="75"/>
      <c r="OR363" s="75"/>
      <c r="OS363" s="75"/>
      <c r="OT363" s="75"/>
      <c r="OU363" s="75"/>
      <c r="OV363" s="75"/>
      <c r="OW363" s="75"/>
      <c r="OX363" s="75"/>
      <c r="OY363" s="75"/>
      <c r="OZ363" s="75"/>
      <c r="PA363" s="75"/>
      <c r="PB363" s="75"/>
      <c r="PC363" s="75"/>
      <c r="PD363" s="75"/>
      <c r="PE363" s="75"/>
      <c r="PF363" s="75"/>
      <c r="PG363" s="75"/>
      <c r="PH363" s="75"/>
      <c r="PI363" s="75"/>
      <c r="PJ363" s="75"/>
      <c r="PK363" s="75"/>
      <c r="PL363" s="75"/>
      <c r="PM363" s="75"/>
      <c r="PN363" s="75"/>
      <c r="PO363" s="75"/>
      <c r="PP363" s="75"/>
      <c r="PQ363" s="75"/>
      <c r="PR363" s="75"/>
      <c r="PS363" s="75"/>
      <c r="PT363" s="75"/>
      <c r="PU363" s="75"/>
      <c r="PV363" s="75"/>
      <c r="PW363" s="75"/>
      <c r="PX363" s="75"/>
      <c r="PY363" s="75"/>
      <c r="PZ363" s="75"/>
      <c r="QA363" s="75"/>
      <c r="QB363" s="75"/>
      <c r="QC363" s="75"/>
      <c r="QD363" s="75"/>
      <c r="QE363" s="75"/>
      <c r="QF363" s="75"/>
      <c r="QG363" s="75"/>
      <c r="QH363" s="75"/>
      <c r="QI363" s="75"/>
      <c r="QJ363" s="75"/>
      <c r="QK363" s="75"/>
      <c r="QL363" s="75"/>
      <c r="QM363" s="75"/>
      <c r="QN363" s="75"/>
      <c r="QO363" s="75"/>
      <c r="QP363" s="75"/>
      <c r="QQ363" s="75"/>
      <c r="QR363" s="75"/>
      <c r="QS363" s="75"/>
      <c r="QT363" s="75"/>
      <c r="QU363" s="75"/>
      <c r="QV363" s="75"/>
      <c r="QW363" s="75"/>
      <c r="QX363" s="75"/>
      <c r="QY363" s="75"/>
      <c r="QZ363" s="75"/>
      <c r="RA363" s="75"/>
      <c r="RB363" s="75"/>
      <c r="RC363" s="75"/>
      <c r="RD363" s="75"/>
      <c r="RE363" s="75"/>
      <c r="RF363" s="75"/>
      <c r="RG363" s="75"/>
      <c r="RH363" s="75"/>
      <c r="RI363" s="75"/>
      <c r="RJ363" s="75"/>
      <c r="RK363" s="75"/>
      <c r="RL363" s="75"/>
      <c r="RM363" s="75"/>
      <c r="RN363" s="75"/>
      <c r="RO363" s="75"/>
      <c r="RP363" s="75"/>
      <c r="RQ363" s="75"/>
      <c r="RR363" s="75"/>
      <c r="RS363" s="75"/>
      <c r="RT363" s="75"/>
      <c r="RU363" s="75"/>
      <c r="RV363" s="75"/>
      <c r="RW363" s="75"/>
      <c r="RX363" s="75"/>
      <c r="RY363" s="75"/>
      <c r="RZ363" s="75"/>
      <c r="SA363" s="75"/>
      <c r="SB363" s="75"/>
      <c r="SC363" s="75"/>
      <c r="SD363" s="75"/>
      <c r="SE363" s="75"/>
    </row>
    <row r="364" spans="50:499" s="4" customFormat="1" x14ac:dyDescent="0.2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c r="FS364" s="75"/>
      <c r="FT364" s="75"/>
      <c r="FU364" s="75"/>
      <c r="FV364" s="75"/>
      <c r="FW364" s="75"/>
      <c r="FX364" s="75"/>
      <c r="FY364" s="75"/>
      <c r="FZ364" s="75"/>
      <c r="GA364" s="75"/>
      <c r="GB364" s="75"/>
      <c r="GC364" s="75"/>
      <c r="GD364" s="75"/>
      <c r="GE364" s="75"/>
      <c r="GF364" s="75"/>
      <c r="GG364" s="75"/>
      <c r="GH364" s="75"/>
      <c r="GI364" s="75"/>
      <c r="GJ364" s="75"/>
      <c r="GK364" s="75"/>
      <c r="GL364" s="75"/>
      <c r="GM364" s="75"/>
      <c r="GN364" s="75"/>
      <c r="GO364" s="75"/>
      <c r="GP364" s="75"/>
      <c r="GQ364" s="75"/>
      <c r="GR364" s="75"/>
      <c r="GS364" s="75"/>
      <c r="GT364" s="75"/>
      <c r="GU364" s="75"/>
      <c r="GV364" s="75"/>
      <c r="GW364" s="75"/>
      <c r="GX364" s="75"/>
      <c r="GY364" s="75"/>
      <c r="GZ364" s="75"/>
      <c r="HA364" s="75"/>
      <c r="HB364" s="75"/>
      <c r="HC364" s="75"/>
      <c r="HD364" s="75"/>
      <c r="HE364" s="75"/>
      <c r="HF364" s="75"/>
      <c r="HG364" s="75"/>
      <c r="HH364" s="75"/>
      <c r="HI364" s="75"/>
      <c r="HJ364" s="75"/>
      <c r="HK364" s="75"/>
      <c r="HL364" s="75"/>
      <c r="HM364" s="75"/>
      <c r="HN364" s="75"/>
      <c r="HO364" s="75"/>
      <c r="HP364" s="75"/>
      <c r="HQ364" s="75"/>
      <c r="HR364" s="75"/>
      <c r="HS364" s="75"/>
      <c r="HT364" s="75"/>
      <c r="HU364" s="75"/>
      <c r="HV364" s="75"/>
      <c r="HW364" s="75"/>
      <c r="HX364" s="75"/>
      <c r="HY364" s="75"/>
      <c r="HZ364" s="75"/>
      <c r="IA364" s="75"/>
      <c r="IB364" s="75"/>
      <c r="IC364" s="75"/>
      <c r="ID364" s="75"/>
      <c r="IE364" s="75"/>
      <c r="IF364" s="75"/>
      <c r="IG364" s="75"/>
      <c r="IH364" s="75"/>
      <c r="II364" s="75"/>
      <c r="IJ364" s="75"/>
      <c r="IK364" s="75"/>
      <c r="IL364" s="75"/>
      <c r="IM364" s="75"/>
      <c r="IN364" s="75"/>
      <c r="IO364" s="75"/>
      <c r="IP364" s="75"/>
      <c r="IQ364" s="75"/>
      <c r="IR364" s="75"/>
      <c r="IS364" s="75"/>
      <c r="IT364" s="75"/>
      <c r="IU364" s="75"/>
      <c r="IV364" s="75"/>
      <c r="IW364" s="75"/>
      <c r="IX364" s="75"/>
      <c r="IY364" s="75"/>
      <c r="IZ364" s="75"/>
      <c r="JA364" s="75"/>
      <c r="JB364" s="75"/>
      <c r="JC364" s="75"/>
      <c r="JD364" s="75"/>
      <c r="JE364" s="75"/>
      <c r="JF364" s="75"/>
      <c r="JG364" s="75"/>
      <c r="JH364" s="75"/>
      <c r="JI364" s="75"/>
      <c r="JJ364" s="75"/>
      <c r="JK364" s="75"/>
      <c r="JL364" s="75"/>
      <c r="JM364" s="75"/>
      <c r="JN364" s="75"/>
      <c r="JO364" s="75"/>
      <c r="JP364" s="75"/>
      <c r="JQ364" s="75"/>
      <c r="JR364" s="75"/>
      <c r="JS364" s="75"/>
      <c r="JT364" s="75"/>
      <c r="JU364" s="75"/>
      <c r="JV364" s="75"/>
      <c r="JW364" s="75"/>
      <c r="JX364" s="75"/>
      <c r="JY364" s="75"/>
      <c r="JZ364" s="75"/>
      <c r="KA364" s="75"/>
      <c r="KB364" s="75"/>
      <c r="KC364" s="75"/>
      <c r="KD364" s="75"/>
      <c r="KE364" s="75"/>
      <c r="KF364" s="75"/>
      <c r="KG364" s="75"/>
      <c r="KH364" s="75"/>
      <c r="KI364" s="75"/>
      <c r="KJ364" s="75"/>
      <c r="KK364" s="75"/>
      <c r="KL364" s="75"/>
      <c r="KM364" s="75"/>
      <c r="KN364" s="75"/>
      <c r="KO364" s="75"/>
      <c r="KP364" s="75"/>
      <c r="KQ364" s="75"/>
      <c r="KR364" s="75"/>
      <c r="KS364" s="75"/>
      <c r="KT364" s="75"/>
      <c r="KU364" s="75"/>
      <c r="KV364" s="75"/>
      <c r="KW364" s="75"/>
      <c r="KX364" s="75"/>
      <c r="KY364" s="75"/>
      <c r="KZ364" s="75"/>
      <c r="LA364" s="75"/>
      <c r="LB364" s="75"/>
      <c r="LC364" s="75"/>
      <c r="LD364" s="75"/>
      <c r="LE364" s="75"/>
      <c r="LF364" s="75"/>
      <c r="LG364" s="75"/>
      <c r="LH364" s="75"/>
      <c r="LI364" s="75"/>
      <c r="LJ364" s="75"/>
      <c r="LK364" s="75"/>
      <c r="LL364" s="75"/>
      <c r="LM364" s="75"/>
      <c r="LN364" s="75"/>
      <c r="LO364" s="75"/>
      <c r="LP364" s="75"/>
      <c r="LQ364" s="75"/>
      <c r="LR364" s="75"/>
      <c r="LS364" s="75"/>
      <c r="LT364" s="75"/>
      <c r="LU364" s="75"/>
      <c r="LV364" s="75"/>
      <c r="LW364" s="75"/>
      <c r="LX364" s="75"/>
      <c r="LY364" s="75"/>
      <c r="LZ364" s="75"/>
      <c r="MA364" s="75"/>
      <c r="MB364" s="75"/>
      <c r="MC364" s="75"/>
      <c r="MD364" s="75"/>
      <c r="ME364" s="75"/>
      <c r="MF364" s="75"/>
      <c r="MG364" s="75"/>
      <c r="MH364" s="75"/>
      <c r="MI364" s="75"/>
      <c r="MJ364" s="75"/>
      <c r="MK364" s="75"/>
      <c r="ML364" s="75"/>
      <c r="MM364" s="75"/>
      <c r="MN364" s="75"/>
      <c r="MO364" s="75"/>
      <c r="MP364" s="75"/>
      <c r="MQ364" s="75"/>
      <c r="MR364" s="75"/>
      <c r="MS364" s="75"/>
      <c r="MT364" s="75"/>
      <c r="MU364" s="75"/>
      <c r="MV364" s="75"/>
      <c r="MW364" s="75"/>
      <c r="MX364" s="75"/>
      <c r="MY364" s="75"/>
      <c r="MZ364" s="75"/>
      <c r="NA364" s="75"/>
      <c r="NB364" s="75"/>
      <c r="NC364" s="75"/>
      <c r="ND364" s="75"/>
      <c r="NE364" s="75"/>
      <c r="NF364" s="75"/>
      <c r="NG364" s="75"/>
      <c r="NH364" s="75"/>
      <c r="NI364" s="75"/>
      <c r="NJ364" s="75"/>
      <c r="NK364" s="75"/>
      <c r="NL364" s="75"/>
      <c r="NM364" s="75"/>
      <c r="NN364" s="75"/>
      <c r="NO364" s="75"/>
      <c r="NP364" s="75"/>
      <c r="NQ364" s="75"/>
      <c r="NR364" s="75"/>
      <c r="NS364" s="75"/>
      <c r="NT364" s="75"/>
      <c r="NU364" s="75"/>
      <c r="NV364" s="75"/>
      <c r="NW364" s="75"/>
      <c r="NX364" s="75"/>
      <c r="NY364" s="75"/>
      <c r="NZ364" s="75"/>
      <c r="OA364" s="75"/>
      <c r="OB364" s="75"/>
      <c r="OC364" s="75"/>
      <c r="OD364" s="75"/>
      <c r="OE364" s="75"/>
      <c r="OF364" s="75"/>
      <c r="OG364" s="75"/>
      <c r="OH364" s="75"/>
      <c r="OI364" s="75"/>
      <c r="OJ364" s="75"/>
      <c r="OK364" s="75"/>
      <c r="OL364" s="75"/>
      <c r="OM364" s="75"/>
      <c r="ON364" s="75"/>
      <c r="OO364" s="75"/>
      <c r="OP364" s="75"/>
      <c r="OQ364" s="75"/>
      <c r="OR364" s="75"/>
      <c r="OS364" s="75"/>
      <c r="OT364" s="75"/>
      <c r="OU364" s="75"/>
      <c r="OV364" s="75"/>
      <c r="OW364" s="75"/>
      <c r="OX364" s="75"/>
      <c r="OY364" s="75"/>
      <c r="OZ364" s="75"/>
      <c r="PA364" s="75"/>
      <c r="PB364" s="75"/>
      <c r="PC364" s="75"/>
      <c r="PD364" s="75"/>
      <c r="PE364" s="75"/>
      <c r="PF364" s="75"/>
      <c r="PG364" s="75"/>
      <c r="PH364" s="75"/>
      <c r="PI364" s="75"/>
      <c r="PJ364" s="75"/>
      <c r="PK364" s="75"/>
      <c r="PL364" s="75"/>
      <c r="PM364" s="75"/>
      <c r="PN364" s="75"/>
      <c r="PO364" s="75"/>
      <c r="PP364" s="75"/>
      <c r="PQ364" s="75"/>
      <c r="PR364" s="75"/>
      <c r="PS364" s="75"/>
      <c r="PT364" s="75"/>
      <c r="PU364" s="75"/>
      <c r="PV364" s="75"/>
      <c r="PW364" s="75"/>
      <c r="PX364" s="75"/>
      <c r="PY364" s="75"/>
      <c r="PZ364" s="75"/>
      <c r="QA364" s="75"/>
      <c r="QB364" s="75"/>
      <c r="QC364" s="75"/>
      <c r="QD364" s="75"/>
      <c r="QE364" s="75"/>
      <c r="QF364" s="75"/>
      <c r="QG364" s="75"/>
      <c r="QH364" s="75"/>
      <c r="QI364" s="75"/>
      <c r="QJ364" s="75"/>
      <c r="QK364" s="75"/>
      <c r="QL364" s="75"/>
      <c r="QM364" s="75"/>
      <c r="QN364" s="75"/>
      <c r="QO364" s="75"/>
      <c r="QP364" s="75"/>
      <c r="QQ364" s="75"/>
      <c r="QR364" s="75"/>
      <c r="QS364" s="75"/>
      <c r="QT364" s="75"/>
      <c r="QU364" s="75"/>
      <c r="QV364" s="75"/>
      <c r="QW364" s="75"/>
      <c r="QX364" s="75"/>
      <c r="QY364" s="75"/>
      <c r="QZ364" s="75"/>
      <c r="RA364" s="75"/>
      <c r="RB364" s="75"/>
      <c r="RC364" s="75"/>
      <c r="RD364" s="75"/>
      <c r="RE364" s="75"/>
      <c r="RF364" s="75"/>
      <c r="RG364" s="75"/>
      <c r="RH364" s="75"/>
      <c r="RI364" s="75"/>
      <c r="RJ364" s="75"/>
      <c r="RK364" s="75"/>
      <c r="RL364" s="75"/>
      <c r="RM364" s="75"/>
      <c r="RN364" s="75"/>
      <c r="RO364" s="75"/>
      <c r="RP364" s="75"/>
      <c r="RQ364" s="75"/>
      <c r="RR364" s="75"/>
      <c r="RS364" s="75"/>
      <c r="RT364" s="75"/>
      <c r="RU364" s="75"/>
      <c r="RV364" s="75"/>
      <c r="RW364" s="75"/>
      <c r="RX364" s="75"/>
      <c r="RY364" s="75"/>
      <c r="RZ364" s="75"/>
      <c r="SA364" s="75"/>
      <c r="SB364" s="75"/>
      <c r="SC364" s="75"/>
      <c r="SD364" s="75"/>
      <c r="SE364" s="75"/>
    </row>
    <row r="365" spans="50:499" s="4" customFormat="1" x14ac:dyDescent="0.2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75"/>
      <c r="OF365" s="75"/>
      <c r="OG365" s="75"/>
      <c r="OH365" s="75"/>
      <c r="OI365" s="75"/>
      <c r="OJ365" s="75"/>
      <c r="OK365" s="75"/>
      <c r="OL365" s="75"/>
      <c r="OM365" s="75"/>
      <c r="ON365" s="75"/>
      <c r="OO365" s="75"/>
      <c r="OP365" s="75"/>
      <c r="OQ365" s="75"/>
      <c r="OR365" s="75"/>
      <c r="OS365" s="75"/>
      <c r="OT365" s="75"/>
      <c r="OU365" s="75"/>
      <c r="OV365" s="75"/>
      <c r="OW365" s="75"/>
      <c r="OX365" s="75"/>
      <c r="OY365" s="75"/>
      <c r="OZ365" s="75"/>
      <c r="PA365" s="75"/>
      <c r="PB365" s="75"/>
      <c r="PC365" s="75"/>
      <c r="PD365" s="75"/>
      <c r="PE365" s="75"/>
      <c r="PF365" s="75"/>
      <c r="PG365" s="75"/>
      <c r="PH365" s="75"/>
      <c r="PI365" s="75"/>
      <c r="PJ365" s="75"/>
      <c r="PK365" s="75"/>
      <c r="PL365" s="75"/>
      <c r="PM365" s="75"/>
      <c r="PN365" s="75"/>
      <c r="PO365" s="75"/>
      <c r="PP365" s="75"/>
      <c r="PQ365" s="75"/>
      <c r="PR365" s="75"/>
      <c r="PS365" s="75"/>
      <c r="PT365" s="75"/>
      <c r="PU365" s="75"/>
      <c r="PV365" s="75"/>
      <c r="PW365" s="75"/>
      <c r="PX365" s="75"/>
      <c r="PY365" s="75"/>
      <c r="PZ365" s="75"/>
      <c r="QA365" s="75"/>
      <c r="QB365" s="75"/>
      <c r="QC365" s="75"/>
      <c r="QD365" s="75"/>
      <c r="QE365" s="75"/>
      <c r="QF365" s="75"/>
      <c r="QG365" s="75"/>
      <c r="QH365" s="75"/>
      <c r="QI365" s="75"/>
      <c r="QJ365" s="75"/>
      <c r="QK365" s="75"/>
      <c r="QL365" s="75"/>
      <c r="QM365" s="75"/>
      <c r="QN365" s="75"/>
      <c r="QO365" s="75"/>
      <c r="QP365" s="75"/>
      <c r="QQ365" s="75"/>
      <c r="QR365" s="75"/>
      <c r="QS365" s="75"/>
      <c r="QT365" s="75"/>
      <c r="QU365" s="75"/>
      <c r="QV365" s="75"/>
      <c r="QW365" s="75"/>
      <c r="QX365" s="75"/>
      <c r="QY365" s="75"/>
      <c r="QZ365" s="75"/>
      <c r="RA365" s="75"/>
      <c r="RB365" s="75"/>
      <c r="RC365" s="75"/>
      <c r="RD365" s="75"/>
      <c r="RE365" s="75"/>
      <c r="RF365" s="75"/>
      <c r="RG365" s="75"/>
      <c r="RH365" s="75"/>
      <c r="RI365" s="75"/>
      <c r="RJ365" s="75"/>
      <c r="RK365" s="75"/>
      <c r="RL365" s="75"/>
      <c r="RM365" s="75"/>
      <c r="RN365" s="75"/>
      <c r="RO365" s="75"/>
      <c r="RP365" s="75"/>
      <c r="RQ365" s="75"/>
      <c r="RR365" s="75"/>
      <c r="RS365" s="75"/>
      <c r="RT365" s="75"/>
      <c r="RU365" s="75"/>
      <c r="RV365" s="75"/>
      <c r="RW365" s="75"/>
      <c r="RX365" s="75"/>
      <c r="RY365" s="75"/>
      <c r="RZ365" s="75"/>
      <c r="SA365" s="75"/>
      <c r="SB365" s="75"/>
      <c r="SC365" s="75"/>
      <c r="SD365" s="75"/>
      <c r="SE365" s="75"/>
    </row>
    <row r="366" spans="50:499" s="4" customFormat="1" x14ac:dyDescent="0.2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c r="FS366" s="75"/>
      <c r="FT366" s="75"/>
      <c r="FU366" s="75"/>
      <c r="FV366" s="75"/>
      <c r="FW366" s="75"/>
      <c r="FX366" s="75"/>
      <c r="FY366" s="75"/>
      <c r="FZ366" s="75"/>
      <c r="GA366" s="75"/>
      <c r="GB366" s="75"/>
      <c r="GC366" s="75"/>
      <c r="GD366" s="75"/>
      <c r="GE366" s="75"/>
      <c r="GF366" s="75"/>
      <c r="GG366" s="75"/>
      <c r="GH366" s="75"/>
      <c r="GI366" s="75"/>
      <c r="GJ366" s="75"/>
      <c r="GK366" s="75"/>
      <c r="GL366" s="75"/>
      <c r="GM366" s="75"/>
      <c r="GN366" s="75"/>
      <c r="GO366" s="75"/>
      <c r="GP366" s="75"/>
      <c r="GQ366" s="75"/>
      <c r="GR366" s="75"/>
      <c r="GS366" s="75"/>
      <c r="GT366" s="75"/>
      <c r="GU366" s="75"/>
      <c r="GV366" s="75"/>
      <c r="GW366" s="75"/>
      <c r="GX366" s="75"/>
      <c r="GY366" s="75"/>
      <c r="GZ366" s="75"/>
      <c r="HA366" s="75"/>
      <c r="HB366" s="75"/>
      <c r="HC366" s="75"/>
      <c r="HD366" s="75"/>
      <c r="HE366" s="75"/>
      <c r="HF366" s="75"/>
      <c r="HG366" s="75"/>
      <c r="HH366" s="75"/>
      <c r="HI366" s="75"/>
      <c r="HJ366" s="75"/>
      <c r="HK366" s="75"/>
      <c r="HL366" s="75"/>
      <c r="HM366" s="75"/>
      <c r="HN366" s="75"/>
      <c r="HO366" s="75"/>
      <c r="HP366" s="75"/>
      <c r="HQ366" s="75"/>
      <c r="HR366" s="75"/>
      <c r="HS366" s="75"/>
      <c r="HT366" s="75"/>
      <c r="HU366" s="75"/>
      <c r="HV366" s="75"/>
      <c r="HW366" s="75"/>
      <c r="HX366" s="75"/>
      <c r="HY366" s="75"/>
      <c r="HZ366" s="75"/>
      <c r="IA366" s="75"/>
      <c r="IB366" s="75"/>
      <c r="IC366" s="75"/>
      <c r="ID366" s="75"/>
      <c r="IE366" s="75"/>
      <c r="IF366" s="75"/>
      <c r="IG366" s="75"/>
      <c r="IH366" s="75"/>
      <c r="II366" s="75"/>
      <c r="IJ366" s="75"/>
      <c r="IK366" s="75"/>
      <c r="IL366" s="75"/>
      <c r="IM366" s="75"/>
      <c r="IN366" s="75"/>
      <c r="IO366" s="75"/>
      <c r="IP366" s="75"/>
      <c r="IQ366" s="75"/>
      <c r="IR366" s="75"/>
      <c r="IS366" s="75"/>
      <c r="IT366" s="75"/>
      <c r="IU366" s="75"/>
      <c r="IV366" s="75"/>
      <c r="IW366" s="75"/>
      <c r="IX366" s="75"/>
      <c r="IY366" s="75"/>
      <c r="IZ366" s="75"/>
      <c r="JA366" s="75"/>
      <c r="JB366" s="75"/>
      <c r="JC366" s="75"/>
      <c r="JD366" s="75"/>
      <c r="JE366" s="75"/>
      <c r="JF366" s="75"/>
      <c r="JG366" s="75"/>
      <c r="JH366" s="75"/>
      <c r="JI366" s="75"/>
      <c r="JJ366" s="75"/>
      <c r="JK366" s="75"/>
      <c r="JL366" s="75"/>
      <c r="JM366" s="75"/>
      <c r="JN366" s="75"/>
      <c r="JO366" s="75"/>
      <c r="JP366" s="75"/>
      <c r="JQ366" s="75"/>
      <c r="JR366" s="75"/>
      <c r="JS366" s="75"/>
      <c r="JT366" s="75"/>
      <c r="JU366" s="75"/>
      <c r="JV366" s="75"/>
      <c r="JW366" s="75"/>
      <c r="JX366" s="75"/>
      <c r="JY366" s="75"/>
      <c r="JZ366" s="75"/>
      <c r="KA366" s="75"/>
      <c r="KB366" s="75"/>
      <c r="KC366" s="75"/>
      <c r="KD366" s="75"/>
      <c r="KE366" s="75"/>
      <c r="KF366" s="75"/>
      <c r="KG366" s="75"/>
      <c r="KH366" s="75"/>
      <c r="KI366" s="75"/>
      <c r="KJ366" s="75"/>
      <c r="KK366" s="75"/>
      <c r="KL366" s="75"/>
      <c r="KM366" s="75"/>
      <c r="KN366" s="75"/>
      <c r="KO366" s="75"/>
      <c r="KP366" s="75"/>
      <c r="KQ366" s="75"/>
      <c r="KR366" s="75"/>
      <c r="KS366" s="75"/>
      <c r="KT366" s="75"/>
      <c r="KU366" s="75"/>
      <c r="KV366" s="75"/>
      <c r="KW366" s="75"/>
      <c r="KX366" s="75"/>
      <c r="KY366" s="75"/>
      <c r="KZ366" s="75"/>
      <c r="LA366" s="75"/>
      <c r="LB366" s="75"/>
      <c r="LC366" s="75"/>
      <c r="LD366" s="75"/>
      <c r="LE366" s="75"/>
      <c r="LF366" s="75"/>
      <c r="LG366" s="75"/>
      <c r="LH366" s="75"/>
      <c r="LI366" s="75"/>
      <c r="LJ366" s="75"/>
      <c r="LK366" s="75"/>
      <c r="LL366" s="75"/>
      <c r="LM366" s="75"/>
      <c r="LN366" s="75"/>
      <c r="LO366" s="75"/>
      <c r="LP366" s="75"/>
      <c r="LQ366" s="75"/>
      <c r="LR366" s="75"/>
      <c r="LS366" s="75"/>
      <c r="LT366" s="75"/>
      <c r="LU366" s="75"/>
      <c r="LV366" s="75"/>
      <c r="LW366" s="75"/>
      <c r="LX366" s="75"/>
      <c r="LY366" s="75"/>
      <c r="LZ366" s="75"/>
      <c r="MA366" s="75"/>
      <c r="MB366" s="75"/>
      <c r="MC366" s="75"/>
      <c r="MD366" s="75"/>
      <c r="ME366" s="75"/>
      <c r="MF366" s="75"/>
      <c r="MG366" s="75"/>
      <c r="MH366" s="75"/>
      <c r="MI366" s="75"/>
      <c r="MJ366" s="75"/>
      <c r="MK366" s="75"/>
      <c r="ML366" s="75"/>
      <c r="MM366" s="75"/>
      <c r="MN366" s="75"/>
      <c r="MO366" s="75"/>
      <c r="MP366" s="75"/>
      <c r="MQ366" s="75"/>
      <c r="MR366" s="75"/>
      <c r="MS366" s="75"/>
      <c r="MT366" s="75"/>
      <c r="MU366" s="75"/>
      <c r="MV366" s="75"/>
      <c r="MW366" s="75"/>
      <c r="MX366" s="75"/>
      <c r="MY366" s="75"/>
      <c r="MZ366" s="75"/>
      <c r="NA366" s="75"/>
      <c r="NB366" s="75"/>
      <c r="NC366" s="75"/>
      <c r="ND366" s="75"/>
      <c r="NE366" s="75"/>
      <c r="NF366" s="75"/>
      <c r="NG366" s="75"/>
      <c r="NH366" s="75"/>
      <c r="NI366" s="75"/>
      <c r="NJ366" s="75"/>
      <c r="NK366" s="75"/>
      <c r="NL366" s="75"/>
      <c r="NM366" s="75"/>
      <c r="NN366" s="75"/>
      <c r="NO366" s="75"/>
      <c r="NP366" s="75"/>
      <c r="NQ366" s="75"/>
      <c r="NR366" s="75"/>
      <c r="NS366" s="75"/>
      <c r="NT366" s="75"/>
      <c r="NU366" s="75"/>
      <c r="NV366" s="75"/>
      <c r="NW366" s="75"/>
      <c r="NX366" s="75"/>
      <c r="NY366" s="75"/>
      <c r="NZ366" s="75"/>
      <c r="OA366" s="75"/>
      <c r="OB366" s="75"/>
      <c r="OC366" s="75"/>
      <c r="OD366" s="75"/>
      <c r="OE366" s="75"/>
      <c r="OF366" s="75"/>
      <c r="OG366" s="75"/>
      <c r="OH366" s="75"/>
      <c r="OI366" s="75"/>
      <c r="OJ366" s="75"/>
      <c r="OK366" s="75"/>
      <c r="OL366" s="75"/>
      <c r="OM366" s="75"/>
      <c r="ON366" s="75"/>
      <c r="OO366" s="75"/>
      <c r="OP366" s="75"/>
      <c r="OQ366" s="75"/>
      <c r="OR366" s="75"/>
      <c r="OS366" s="75"/>
      <c r="OT366" s="75"/>
      <c r="OU366" s="75"/>
      <c r="OV366" s="75"/>
      <c r="OW366" s="75"/>
      <c r="OX366" s="75"/>
      <c r="OY366" s="75"/>
      <c r="OZ366" s="75"/>
      <c r="PA366" s="75"/>
      <c r="PB366" s="75"/>
      <c r="PC366" s="75"/>
      <c r="PD366" s="75"/>
      <c r="PE366" s="75"/>
      <c r="PF366" s="75"/>
      <c r="PG366" s="75"/>
      <c r="PH366" s="75"/>
      <c r="PI366" s="75"/>
      <c r="PJ366" s="75"/>
      <c r="PK366" s="75"/>
      <c r="PL366" s="75"/>
      <c r="PM366" s="75"/>
      <c r="PN366" s="75"/>
      <c r="PO366" s="75"/>
      <c r="PP366" s="75"/>
      <c r="PQ366" s="75"/>
      <c r="PR366" s="75"/>
      <c r="PS366" s="75"/>
      <c r="PT366" s="75"/>
      <c r="PU366" s="75"/>
      <c r="PV366" s="75"/>
      <c r="PW366" s="75"/>
      <c r="PX366" s="75"/>
      <c r="PY366" s="75"/>
      <c r="PZ366" s="75"/>
      <c r="QA366" s="75"/>
      <c r="QB366" s="75"/>
      <c r="QC366" s="75"/>
      <c r="QD366" s="75"/>
      <c r="QE366" s="75"/>
      <c r="QF366" s="75"/>
      <c r="QG366" s="75"/>
      <c r="QH366" s="75"/>
      <c r="QI366" s="75"/>
      <c r="QJ366" s="75"/>
      <c r="QK366" s="75"/>
      <c r="QL366" s="75"/>
      <c r="QM366" s="75"/>
      <c r="QN366" s="75"/>
      <c r="QO366" s="75"/>
      <c r="QP366" s="75"/>
      <c r="QQ366" s="75"/>
      <c r="QR366" s="75"/>
      <c r="QS366" s="75"/>
      <c r="QT366" s="75"/>
      <c r="QU366" s="75"/>
      <c r="QV366" s="75"/>
      <c r="QW366" s="75"/>
      <c r="QX366" s="75"/>
      <c r="QY366" s="75"/>
      <c r="QZ366" s="75"/>
      <c r="RA366" s="75"/>
      <c r="RB366" s="75"/>
      <c r="RC366" s="75"/>
      <c r="RD366" s="75"/>
      <c r="RE366" s="75"/>
      <c r="RF366" s="75"/>
      <c r="RG366" s="75"/>
      <c r="RH366" s="75"/>
      <c r="RI366" s="75"/>
      <c r="RJ366" s="75"/>
      <c r="RK366" s="75"/>
      <c r="RL366" s="75"/>
      <c r="RM366" s="75"/>
      <c r="RN366" s="75"/>
      <c r="RO366" s="75"/>
      <c r="RP366" s="75"/>
      <c r="RQ366" s="75"/>
      <c r="RR366" s="75"/>
      <c r="RS366" s="75"/>
      <c r="RT366" s="75"/>
      <c r="RU366" s="75"/>
      <c r="RV366" s="75"/>
      <c r="RW366" s="75"/>
      <c r="RX366" s="75"/>
      <c r="RY366" s="75"/>
      <c r="RZ366" s="75"/>
      <c r="SA366" s="75"/>
      <c r="SB366" s="75"/>
      <c r="SC366" s="75"/>
      <c r="SD366" s="75"/>
      <c r="SE366" s="75"/>
    </row>
    <row r="367" spans="50:499" s="4" customFormat="1" x14ac:dyDescent="0.2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c r="FS367" s="75"/>
      <c r="FT367" s="75"/>
      <c r="FU367" s="75"/>
      <c r="FV367" s="75"/>
      <c r="FW367" s="75"/>
      <c r="FX367" s="75"/>
      <c r="FY367" s="75"/>
      <c r="FZ367" s="75"/>
      <c r="GA367" s="75"/>
      <c r="GB367" s="75"/>
      <c r="GC367" s="75"/>
      <c r="GD367" s="75"/>
      <c r="GE367" s="75"/>
      <c r="GF367" s="75"/>
      <c r="GG367" s="75"/>
      <c r="GH367" s="75"/>
      <c r="GI367" s="75"/>
      <c r="GJ367" s="75"/>
      <c r="GK367" s="75"/>
      <c r="GL367" s="75"/>
      <c r="GM367" s="75"/>
      <c r="GN367" s="75"/>
      <c r="GO367" s="75"/>
      <c r="GP367" s="75"/>
      <c r="GQ367" s="75"/>
      <c r="GR367" s="75"/>
      <c r="GS367" s="75"/>
      <c r="GT367" s="75"/>
      <c r="GU367" s="75"/>
      <c r="GV367" s="75"/>
      <c r="GW367" s="75"/>
      <c r="GX367" s="75"/>
      <c r="GY367" s="75"/>
      <c r="GZ367" s="75"/>
      <c r="HA367" s="75"/>
      <c r="HB367" s="75"/>
      <c r="HC367" s="75"/>
      <c r="HD367" s="75"/>
      <c r="HE367" s="75"/>
      <c r="HF367" s="75"/>
      <c r="HG367" s="75"/>
      <c r="HH367" s="75"/>
      <c r="HI367" s="75"/>
      <c r="HJ367" s="75"/>
      <c r="HK367" s="75"/>
      <c r="HL367" s="75"/>
      <c r="HM367" s="75"/>
      <c r="HN367" s="75"/>
      <c r="HO367" s="75"/>
      <c r="HP367" s="75"/>
      <c r="HQ367" s="75"/>
      <c r="HR367" s="75"/>
      <c r="HS367" s="75"/>
      <c r="HT367" s="75"/>
      <c r="HU367" s="75"/>
      <c r="HV367" s="75"/>
      <c r="HW367" s="75"/>
      <c r="HX367" s="75"/>
      <c r="HY367" s="75"/>
      <c r="HZ367" s="75"/>
      <c r="IA367" s="75"/>
      <c r="IB367" s="75"/>
      <c r="IC367" s="75"/>
      <c r="ID367" s="75"/>
      <c r="IE367" s="75"/>
      <c r="IF367" s="75"/>
      <c r="IG367" s="75"/>
      <c r="IH367" s="75"/>
      <c r="II367" s="75"/>
      <c r="IJ367" s="75"/>
      <c r="IK367" s="75"/>
      <c r="IL367" s="75"/>
      <c r="IM367" s="75"/>
      <c r="IN367" s="75"/>
      <c r="IO367" s="75"/>
      <c r="IP367" s="75"/>
      <c r="IQ367" s="75"/>
      <c r="IR367" s="75"/>
      <c r="IS367" s="75"/>
      <c r="IT367" s="75"/>
      <c r="IU367" s="75"/>
      <c r="IV367" s="75"/>
      <c r="IW367" s="75"/>
      <c r="IX367" s="75"/>
      <c r="IY367" s="75"/>
      <c r="IZ367" s="75"/>
      <c r="JA367" s="75"/>
      <c r="JB367" s="75"/>
      <c r="JC367" s="75"/>
      <c r="JD367" s="75"/>
      <c r="JE367" s="75"/>
      <c r="JF367" s="75"/>
      <c r="JG367" s="75"/>
      <c r="JH367" s="75"/>
      <c r="JI367" s="75"/>
      <c r="JJ367" s="75"/>
      <c r="JK367" s="75"/>
      <c r="JL367" s="75"/>
      <c r="JM367" s="75"/>
      <c r="JN367" s="75"/>
      <c r="JO367" s="75"/>
      <c r="JP367" s="75"/>
      <c r="JQ367" s="75"/>
      <c r="JR367" s="75"/>
      <c r="JS367" s="75"/>
      <c r="JT367" s="75"/>
      <c r="JU367" s="75"/>
      <c r="JV367" s="75"/>
      <c r="JW367" s="75"/>
      <c r="JX367" s="75"/>
      <c r="JY367" s="75"/>
      <c r="JZ367" s="75"/>
      <c r="KA367" s="75"/>
      <c r="KB367" s="75"/>
      <c r="KC367" s="75"/>
      <c r="KD367" s="75"/>
      <c r="KE367" s="75"/>
      <c r="KF367" s="75"/>
      <c r="KG367" s="75"/>
      <c r="KH367" s="75"/>
      <c r="KI367" s="75"/>
      <c r="KJ367" s="75"/>
      <c r="KK367" s="75"/>
      <c r="KL367" s="75"/>
      <c r="KM367" s="75"/>
      <c r="KN367" s="75"/>
      <c r="KO367" s="75"/>
      <c r="KP367" s="75"/>
      <c r="KQ367" s="75"/>
      <c r="KR367" s="75"/>
      <c r="KS367" s="75"/>
      <c r="KT367" s="75"/>
      <c r="KU367" s="75"/>
      <c r="KV367" s="75"/>
      <c r="KW367" s="75"/>
      <c r="KX367" s="75"/>
      <c r="KY367" s="75"/>
      <c r="KZ367" s="75"/>
      <c r="LA367" s="75"/>
      <c r="LB367" s="75"/>
      <c r="LC367" s="75"/>
      <c r="LD367" s="75"/>
      <c r="LE367" s="75"/>
      <c r="LF367" s="75"/>
      <c r="LG367" s="75"/>
      <c r="LH367" s="75"/>
      <c r="LI367" s="75"/>
      <c r="LJ367" s="75"/>
      <c r="LK367" s="75"/>
      <c r="LL367" s="75"/>
      <c r="LM367" s="75"/>
      <c r="LN367" s="75"/>
      <c r="LO367" s="75"/>
      <c r="LP367" s="75"/>
      <c r="LQ367" s="75"/>
      <c r="LR367" s="75"/>
      <c r="LS367" s="75"/>
      <c r="LT367" s="75"/>
      <c r="LU367" s="75"/>
      <c r="LV367" s="75"/>
      <c r="LW367" s="75"/>
      <c r="LX367" s="75"/>
      <c r="LY367" s="75"/>
      <c r="LZ367" s="75"/>
      <c r="MA367" s="75"/>
      <c r="MB367" s="75"/>
      <c r="MC367" s="75"/>
      <c r="MD367" s="75"/>
      <c r="ME367" s="75"/>
      <c r="MF367" s="75"/>
      <c r="MG367" s="75"/>
      <c r="MH367" s="75"/>
      <c r="MI367" s="75"/>
      <c r="MJ367" s="75"/>
      <c r="MK367" s="75"/>
      <c r="ML367" s="75"/>
      <c r="MM367" s="75"/>
      <c r="MN367" s="75"/>
      <c r="MO367" s="75"/>
      <c r="MP367" s="75"/>
      <c r="MQ367" s="75"/>
      <c r="MR367" s="75"/>
      <c r="MS367" s="75"/>
      <c r="MT367" s="75"/>
      <c r="MU367" s="75"/>
      <c r="MV367" s="75"/>
      <c r="MW367" s="75"/>
      <c r="MX367" s="75"/>
      <c r="MY367" s="75"/>
      <c r="MZ367" s="75"/>
      <c r="NA367" s="75"/>
      <c r="NB367" s="75"/>
      <c r="NC367" s="75"/>
      <c r="ND367" s="75"/>
      <c r="NE367" s="75"/>
      <c r="NF367" s="75"/>
      <c r="NG367" s="75"/>
      <c r="NH367" s="75"/>
      <c r="NI367" s="75"/>
      <c r="NJ367" s="75"/>
      <c r="NK367" s="75"/>
      <c r="NL367" s="75"/>
      <c r="NM367" s="75"/>
      <c r="NN367" s="75"/>
      <c r="NO367" s="75"/>
      <c r="NP367" s="75"/>
      <c r="NQ367" s="75"/>
      <c r="NR367" s="75"/>
      <c r="NS367" s="75"/>
      <c r="NT367" s="75"/>
      <c r="NU367" s="75"/>
      <c r="NV367" s="75"/>
      <c r="NW367" s="75"/>
      <c r="NX367" s="75"/>
      <c r="NY367" s="75"/>
      <c r="NZ367" s="75"/>
      <c r="OA367" s="75"/>
      <c r="OB367" s="75"/>
      <c r="OC367" s="75"/>
      <c r="OD367" s="75"/>
      <c r="OE367" s="75"/>
      <c r="OF367" s="75"/>
      <c r="OG367" s="75"/>
      <c r="OH367" s="75"/>
      <c r="OI367" s="75"/>
      <c r="OJ367" s="75"/>
      <c r="OK367" s="75"/>
      <c r="OL367" s="75"/>
      <c r="OM367" s="75"/>
      <c r="ON367" s="75"/>
      <c r="OO367" s="75"/>
      <c r="OP367" s="75"/>
      <c r="OQ367" s="75"/>
      <c r="OR367" s="75"/>
      <c r="OS367" s="75"/>
      <c r="OT367" s="75"/>
      <c r="OU367" s="75"/>
      <c r="OV367" s="75"/>
      <c r="OW367" s="75"/>
      <c r="OX367" s="75"/>
      <c r="OY367" s="75"/>
      <c r="OZ367" s="75"/>
      <c r="PA367" s="75"/>
      <c r="PB367" s="75"/>
      <c r="PC367" s="75"/>
      <c r="PD367" s="75"/>
      <c r="PE367" s="75"/>
      <c r="PF367" s="75"/>
      <c r="PG367" s="75"/>
      <c r="PH367" s="75"/>
      <c r="PI367" s="75"/>
      <c r="PJ367" s="75"/>
      <c r="PK367" s="75"/>
      <c r="PL367" s="75"/>
      <c r="PM367" s="75"/>
      <c r="PN367" s="75"/>
      <c r="PO367" s="75"/>
      <c r="PP367" s="75"/>
      <c r="PQ367" s="75"/>
      <c r="PR367" s="75"/>
      <c r="PS367" s="75"/>
      <c r="PT367" s="75"/>
      <c r="PU367" s="75"/>
      <c r="PV367" s="75"/>
      <c r="PW367" s="75"/>
      <c r="PX367" s="75"/>
      <c r="PY367" s="75"/>
      <c r="PZ367" s="75"/>
      <c r="QA367" s="75"/>
      <c r="QB367" s="75"/>
      <c r="QC367" s="75"/>
      <c r="QD367" s="75"/>
      <c r="QE367" s="75"/>
      <c r="QF367" s="75"/>
      <c r="QG367" s="75"/>
      <c r="QH367" s="75"/>
      <c r="QI367" s="75"/>
      <c r="QJ367" s="75"/>
      <c r="QK367" s="75"/>
      <c r="QL367" s="75"/>
      <c r="QM367" s="75"/>
      <c r="QN367" s="75"/>
      <c r="QO367" s="75"/>
      <c r="QP367" s="75"/>
      <c r="QQ367" s="75"/>
      <c r="QR367" s="75"/>
      <c r="QS367" s="75"/>
      <c r="QT367" s="75"/>
      <c r="QU367" s="75"/>
      <c r="QV367" s="75"/>
      <c r="QW367" s="75"/>
      <c r="QX367" s="75"/>
      <c r="QY367" s="75"/>
      <c r="QZ367" s="75"/>
      <c r="RA367" s="75"/>
      <c r="RB367" s="75"/>
      <c r="RC367" s="75"/>
      <c r="RD367" s="75"/>
      <c r="RE367" s="75"/>
      <c r="RF367" s="75"/>
      <c r="RG367" s="75"/>
      <c r="RH367" s="75"/>
      <c r="RI367" s="75"/>
      <c r="RJ367" s="75"/>
      <c r="RK367" s="75"/>
      <c r="RL367" s="75"/>
      <c r="RM367" s="75"/>
      <c r="RN367" s="75"/>
      <c r="RO367" s="75"/>
      <c r="RP367" s="75"/>
      <c r="RQ367" s="75"/>
      <c r="RR367" s="75"/>
      <c r="RS367" s="75"/>
      <c r="RT367" s="75"/>
      <c r="RU367" s="75"/>
      <c r="RV367" s="75"/>
      <c r="RW367" s="75"/>
      <c r="RX367" s="75"/>
      <c r="RY367" s="75"/>
      <c r="RZ367" s="75"/>
      <c r="SA367" s="75"/>
      <c r="SB367" s="75"/>
      <c r="SC367" s="75"/>
      <c r="SD367" s="75"/>
      <c r="SE367" s="75"/>
    </row>
    <row r="368" spans="50:499" s="4" customFormat="1" x14ac:dyDescent="0.2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c r="EO368" s="75"/>
      <c r="EP368" s="75"/>
      <c r="EQ368" s="75"/>
      <c r="ER368" s="75"/>
      <c r="ES368" s="75"/>
      <c r="ET368" s="75"/>
      <c r="EU368" s="75"/>
      <c r="EV368" s="75"/>
      <c r="EW368" s="75"/>
      <c r="EX368" s="75"/>
      <c r="EY368" s="75"/>
      <c r="EZ368" s="75"/>
      <c r="FA368" s="75"/>
      <c r="FB368" s="75"/>
      <c r="FC368" s="75"/>
      <c r="FD368" s="75"/>
      <c r="FE368" s="75"/>
      <c r="FF368" s="75"/>
      <c r="FG368" s="75"/>
      <c r="FH368" s="75"/>
      <c r="FI368" s="75"/>
      <c r="FJ368" s="75"/>
      <c r="FK368" s="75"/>
      <c r="FL368" s="75"/>
      <c r="FM368" s="75"/>
      <c r="FN368" s="75"/>
      <c r="FO368" s="75"/>
      <c r="FP368" s="75"/>
      <c r="FQ368" s="75"/>
      <c r="FR368" s="75"/>
      <c r="FS368" s="75"/>
      <c r="FT368" s="75"/>
      <c r="FU368" s="75"/>
      <c r="FV368" s="75"/>
      <c r="FW368" s="75"/>
      <c r="FX368" s="75"/>
      <c r="FY368" s="75"/>
      <c r="FZ368" s="75"/>
      <c r="GA368" s="75"/>
      <c r="GB368" s="75"/>
      <c r="GC368" s="75"/>
      <c r="GD368" s="75"/>
      <c r="GE368" s="75"/>
      <c r="GF368" s="75"/>
      <c r="GG368" s="75"/>
      <c r="GH368" s="75"/>
      <c r="GI368" s="75"/>
      <c r="GJ368" s="75"/>
      <c r="GK368" s="75"/>
      <c r="GL368" s="75"/>
      <c r="GM368" s="75"/>
      <c r="GN368" s="75"/>
      <c r="GO368" s="75"/>
      <c r="GP368" s="75"/>
      <c r="GQ368" s="75"/>
      <c r="GR368" s="75"/>
      <c r="GS368" s="75"/>
      <c r="GT368" s="75"/>
      <c r="GU368" s="75"/>
      <c r="GV368" s="75"/>
      <c r="GW368" s="75"/>
      <c r="GX368" s="75"/>
      <c r="GY368" s="75"/>
      <c r="GZ368" s="75"/>
      <c r="HA368" s="75"/>
      <c r="HB368" s="75"/>
      <c r="HC368" s="75"/>
      <c r="HD368" s="75"/>
      <c r="HE368" s="75"/>
      <c r="HF368" s="75"/>
      <c r="HG368" s="75"/>
      <c r="HH368" s="75"/>
      <c r="HI368" s="75"/>
      <c r="HJ368" s="75"/>
      <c r="HK368" s="75"/>
      <c r="HL368" s="75"/>
      <c r="HM368" s="75"/>
      <c r="HN368" s="75"/>
      <c r="HO368" s="75"/>
      <c r="HP368" s="75"/>
      <c r="HQ368" s="75"/>
      <c r="HR368" s="75"/>
      <c r="HS368" s="75"/>
      <c r="HT368" s="75"/>
      <c r="HU368" s="75"/>
      <c r="HV368" s="75"/>
      <c r="HW368" s="75"/>
      <c r="HX368" s="75"/>
      <c r="HY368" s="75"/>
      <c r="HZ368" s="75"/>
      <c r="IA368" s="75"/>
      <c r="IB368" s="75"/>
      <c r="IC368" s="75"/>
      <c r="ID368" s="75"/>
      <c r="IE368" s="75"/>
      <c r="IF368" s="75"/>
      <c r="IG368" s="75"/>
      <c r="IH368" s="75"/>
      <c r="II368" s="75"/>
      <c r="IJ368" s="75"/>
      <c r="IK368" s="75"/>
      <c r="IL368" s="75"/>
      <c r="IM368" s="75"/>
      <c r="IN368" s="75"/>
      <c r="IO368" s="75"/>
      <c r="IP368" s="75"/>
      <c r="IQ368" s="75"/>
      <c r="IR368" s="75"/>
      <c r="IS368" s="75"/>
      <c r="IT368" s="75"/>
      <c r="IU368" s="75"/>
      <c r="IV368" s="75"/>
      <c r="IW368" s="75"/>
      <c r="IX368" s="75"/>
      <c r="IY368" s="75"/>
      <c r="IZ368" s="75"/>
      <c r="JA368" s="75"/>
      <c r="JB368" s="75"/>
      <c r="JC368" s="75"/>
      <c r="JD368" s="75"/>
      <c r="JE368" s="75"/>
      <c r="JF368" s="75"/>
      <c r="JG368" s="75"/>
      <c r="JH368" s="75"/>
      <c r="JI368" s="75"/>
      <c r="JJ368" s="75"/>
      <c r="JK368" s="75"/>
      <c r="JL368" s="75"/>
      <c r="JM368" s="75"/>
      <c r="JN368" s="75"/>
      <c r="JO368" s="75"/>
      <c r="JP368" s="75"/>
      <c r="JQ368" s="75"/>
      <c r="JR368" s="75"/>
      <c r="JS368" s="75"/>
      <c r="JT368" s="75"/>
      <c r="JU368" s="75"/>
      <c r="JV368" s="75"/>
      <c r="JW368" s="75"/>
      <c r="JX368" s="75"/>
      <c r="JY368" s="75"/>
      <c r="JZ368" s="75"/>
      <c r="KA368" s="75"/>
      <c r="KB368" s="75"/>
      <c r="KC368" s="75"/>
      <c r="KD368" s="75"/>
      <c r="KE368" s="75"/>
      <c r="KF368" s="75"/>
      <c r="KG368" s="75"/>
      <c r="KH368" s="75"/>
      <c r="KI368" s="75"/>
      <c r="KJ368" s="75"/>
      <c r="KK368" s="75"/>
      <c r="KL368" s="75"/>
      <c r="KM368" s="75"/>
      <c r="KN368" s="75"/>
      <c r="KO368" s="75"/>
      <c r="KP368" s="75"/>
      <c r="KQ368" s="75"/>
      <c r="KR368" s="75"/>
      <c r="KS368" s="75"/>
      <c r="KT368" s="75"/>
      <c r="KU368" s="75"/>
      <c r="KV368" s="75"/>
      <c r="KW368" s="75"/>
      <c r="KX368" s="75"/>
      <c r="KY368" s="75"/>
      <c r="KZ368" s="75"/>
      <c r="LA368" s="75"/>
      <c r="LB368" s="75"/>
      <c r="LC368" s="75"/>
      <c r="LD368" s="75"/>
      <c r="LE368" s="75"/>
      <c r="LF368" s="75"/>
      <c r="LG368" s="75"/>
      <c r="LH368" s="75"/>
      <c r="LI368" s="75"/>
      <c r="LJ368" s="75"/>
      <c r="LK368" s="75"/>
      <c r="LL368" s="75"/>
      <c r="LM368" s="75"/>
      <c r="LN368" s="75"/>
      <c r="LO368" s="75"/>
      <c r="LP368" s="75"/>
      <c r="LQ368" s="75"/>
      <c r="LR368" s="75"/>
      <c r="LS368" s="75"/>
      <c r="LT368" s="75"/>
      <c r="LU368" s="75"/>
      <c r="LV368" s="75"/>
      <c r="LW368" s="75"/>
      <c r="LX368" s="75"/>
      <c r="LY368" s="75"/>
      <c r="LZ368" s="75"/>
      <c r="MA368" s="75"/>
      <c r="MB368" s="75"/>
      <c r="MC368" s="75"/>
      <c r="MD368" s="75"/>
      <c r="ME368" s="75"/>
      <c r="MF368" s="75"/>
      <c r="MG368" s="75"/>
      <c r="MH368" s="75"/>
      <c r="MI368" s="75"/>
      <c r="MJ368" s="75"/>
      <c r="MK368" s="75"/>
      <c r="ML368" s="75"/>
      <c r="MM368" s="75"/>
      <c r="MN368" s="75"/>
      <c r="MO368" s="75"/>
      <c r="MP368" s="75"/>
      <c r="MQ368" s="75"/>
      <c r="MR368" s="75"/>
      <c r="MS368" s="75"/>
      <c r="MT368" s="75"/>
      <c r="MU368" s="75"/>
      <c r="MV368" s="75"/>
      <c r="MW368" s="75"/>
      <c r="MX368" s="75"/>
      <c r="MY368" s="75"/>
      <c r="MZ368" s="75"/>
      <c r="NA368" s="75"/>
      <c r="NB368" s="75"/>
      <c r="NC368" s="75"/>
      <c r="ND368" s="75"/>
      <c r="NE368" s="75"/>
      <c r="NF368" s="75"/>
      <c r="NG368" s="75"/>
      <c r="NH368" s="75"/>
      <c r="NI368" s="75"/>
      <c r="NJ368" s="75"/>
      <c r="NK368" s="75"/>
      <c r="NL368" s="75"/>
      <c r="NM368" s="75"/>
      <c r="NN368" s="75"/>
      <c r="NO368" s="75"/>
      <c r="NP368" s="75"/>
      <c r="NQ368" s="75"/>
      <c r="NR368" s="75"/>
      <c r="NS368" s="75"/>
      <c r="NT368" s="75"/>
      <c r="NU368" s="75"/>
      <c r="NV368" s="75"/>
      <c r="NW368" s="75"/>
      <c r="NX368" s="75"/>
      <c r="NY368" s="75"/>
      <c r="NZ368" s="75"/>
      <c r="OA368" s="75"/>
      <c r="OB368" s="75"/>
      <c r="OC368" s="75"/>
      <c r="OD368" s="75"/>
      <c r="OE368" s="75"/>
      <c r="OF368" s="75"/>
      <c r="OG368" s="75"/>
      <c r="OH368" s="75"/>
      <c r="OI368" s="75"/>
      <c r="OJ368" s="75"/>
      <c r="OK368" s="75"/>
      <c r="OL368" s="75"/>
      <c r="OM368" s="75"/>
      <c r="ON368" s="75"/>
      <c r="OO368" s="75"/>
      <c r="OP368" s="75"/>
      <c r="OQ368" s="75"/>
      <c r="OR368" s="75"/>
      <c r="OS368" s="75"/>
      <c r="OT368" s="75"/>
      <c r="OU368" s="75"/>
      <c r="OV368" s="75"/>
      <c r="OW368" s="75"/>
      <c r="OX368" s="75"/>
      <c r="OY368" s="75"/>
      <c r="OZ368" s="75"/>
      <c r="PA368" s="75"/>
      <c r="PB368" s="75"/>
      <c r="PC368" s="75"/>
      <c r="PD368" s="75"/>
      <c r="PE368" s="75"/>
      <c r="PF368" s="75"/>
      <c r="PG368" s="75"/>
      <c r="PH368" s="75"/>
      <c r="PI368" s="75"/>
      <c r="PJ368" s="75"/>
      <c r="PK368" s="75"/>
      <c r="PL368" s="75"/>
      <c r="PM368" s="75"/>
      <c r="PN368" s="75"/>
      <c r="PO368" s="75"/>
      <c r="PP368" s="75"/>
      <c r="PQ368" s="75"/>
      <c r="PR368" s="75"/>
      <c r="PS368" s="75"/>
      <c r="PT368" s="75"/>
      <c r="PU368" s="75"/>
      <c r="PV368" s="75"/>
      <c r="PW368" s="75"/>
      <c r="PX368" s="75"/>
      <c r="PY368" s="75"/>
      <c r="PZ368" s="75"/>
      <c r="QA368" s="75"/>
      <c r="QB368" s="75"/>
      <c r="QC368" s="75"/>
      <c r="QD368" s="75"/>
      <c r="QE368" s="75"/>
      <c r="QF368" s="75"/>
      <c r="QG368" s="75"/>
      <c r="QH368" s="75"/>
      <c r="QI368" s="75"/>
      <c r="QJ368" s="75"/>
      <c r="QK368" s="75"/>
      <c r="QL368" s="75"/>
      <c r="QM368" s="75"/>
      <c r="QN368" s="75"/>
      <c r="QO368" s="75"/>
      <c r="QP368" s="75"/>
      <c r="QQ368" s="75"/>
      <c r="QR368" s="75"/>
      <c r="QS368" s="75"/>
      <c r="QT368" s="75"/>
      <c r="QU368" s="75"/>
      <c r="QV368" s="75"/>
      <c r="QW368" s="75"/>
      <c r="QX368" s="75"/>
      <c r="QY368" s="75"/>
      <c r="QZ368" s="75"/>
      <c r="RA368" s="75"/>
      <c r="RB368" s="75"/>
      <c r="RC368" s="75"/>
      <c r="RD368" s="75"/>
      <c r="RE368" s="75"/>
      <c r="RF368" s="75"/>
      <c r="RG368" s="75"/>
      <c r="RH368" s="75"/>
      <c r="RI368" s="75"/>
      <c r="RJ368" s="75"/>
      <c r="RK368" s="75"/>
      <c r="RL368" s="75"/>
      <c r="RM368" s="75"/>
      <c r="RN368" s="75"/>
      <c r="RO368" s="75"/>
      <c r="RP368" s="75"/>
      <c r="RQ368" s="75"/>
      <c r="RR368" s="75"/>
      <c r="RS368" s="75"/>
      <c r="RT368" s="75"/>
      <c r="RU368" s="75"/>
      <c r="RV368" s="75"/>
      <c r="RW368" s="75"/>
      <c r="RX368" s="75"/>
      <c r="RY368" s="75"/>
      <c r="RZ368" s="75"/>
      <c r="SA368" s="75"/>
      <c r="SB368" s="75"/>
      <c r="SC368" s="75"/>
      <c r="SD368" s="75"/>
      <c r="SE368" s="75"/>
    </row>
    <row r="369" spans="50:499" s="4" customFormat="1" x14ac:dyDescent="0.2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c r="EO369" s="75"/>
      <c r="EP369" s="75"/>
      <c r="EQ369" s="75"/>
      <c r="ER369" s="75"/>
      <c r="ES369" s="75"/>
      <c r="ET369" s="75"/>
      <c r="EU369" s="75"/>
      <c r="EV369" s="75"/>
      <c r="EW369" s="75"/>
      <c r="EX369" s="75"/>
      <c r="EY369" s="75"/>
      <c r="EZ369" s="75"/>
      <c r="FA369" s="75"/>
      <c r="FB369" s="75"/>
      <c r="FC369" s="75"/>
      <c r="FD369" s="75"/>
      <c r="FE369" s="75"/>
      <c r="FF369" s="75"/>
      <c r="FG369" s="75"/>
      <c r="FH369" s="75"/>
      <c r="FI369" s="75"/>
      <c r="FJ369" s="75"/>
      <c r="FK369" s="75"/>
      <c r="FL369" s="75"/>
      <c r="FM369" s="75"/>
      <c r="FN369" s="75"/>
      <c r="FO369" s="75"/>
      <c r="FP369" s="75"/>
      <c r="FQ369" s="75"/>
      <c r="FR369" s="75"/>
      <c r="FS369" s="75"/>
      <c r="FT369" s="75"/>
      <c r="FU369" s="75"/>
      <c r="FV369" s="75"/>
      <c r="FW369" s="75"/>
      <c r="FX369" s="75"/>
      <c r="FY369" s="75"/>
      <c r="FZ369" s="75"/>
      <c r="GA369" s="75"/>
      <c r="GB369" s="75"/>
      <c r="GC369" s="75"/>
      <c r="GD369" s="75"/>
      <c r="GE369" s="75"/>
      <c r="GF369" s="75"/>
      <c r="GG369" s="75"/>
      <c r="GH369" s="75"/>
      <c r="GI369" s="75"/>
      <c r="GJ369" s="75"/>
      <c r="GK369" s="75"/>
      <c r="GL369" s="75"/>
      <c r="GM369" s="75"/>
      <c r="GN369" s="75"/>
      <c r="GO369" s="75"/>
      <c r="GP369" s="75"/>
      <c r="GQ369" s="75"/>
      <c r="GR369" s="75"/>
      <c r="GS369" s="75"/>
      <c r="GT369" s="75"/>
      <c r="GU369" s="75"/>
      <c r="GV369" s="75"/>
      <c r="GW369" s="75"/>
      <c r="GX369" s="75"/>
      <c r="GY369" s="75"/>
      <c r="GZ369" s="75"/>
      <c r="HA369" s="75"/>
      <c r="HB369" s="75"/>
      <c r="HC369" s="75"/>
      <c r="HD369" s="75"/>
      <c r="HE369" s="75"/>
      <c r="HF369" s="75"/>
      <c r="HG369" s="75"/>
      <c r="HH369" s="75"/>
      <c r="HI369" s="75"/>
      <c r="HJ369" s="75"/>
      <c r="HK369" s="75"/>
      <c r="HL369" s="75"/>
      <c r="HM369" s="75"/>
      <c r="HN369" s="75"/>
      <c r="HO369" s="75"/>
      <c r="HP369" s="75"/>
      <c r="HQ369" s="75"/>
      <c r="HR369" s="75"/>
      <c r="HS369" s="75"/>
      <c r="HT369" s="75"/>
      <c r="HU369" s="75"/>
      <c r="HV369" s="75"/>
      <c r="HW369" s="75"/>
      <c r="HX369" s="75"/>
      <c r="HY369" s="75"/>
      <c r="HZ369" s="75"/>
      <c r="IA369" s="75"/>
      <c r="IB369" s="75"/>
      <c r="IC369" s="75"/>
      <c r="ID369" s="75"/>
      <c r="IE369" s="75"/>
      <c r="IF369" s="75"/>
      <c r="IG369" s="75"/>
      <c r="IH369" s="75"/>
      <c r="II369" s="75"/>
      <c r="IJ369" s="75"/>
      <c r="IK369" s="75"/>
      <c r="IL369" s="75"/>
      <c r="IM369" s="75"/>
      <c r="IN369" s="75"/>
      <c r="IO369" s="75"/>
      <c r="IP369" s="75"/>
      <c r="IQ369" s="75"/>
      <c r="IR369" s="75"/>
      <c r="IS369" s="75"/>
      <c r="IT369" s="75"/>
      <c r="IU369" s="75"/>
      <c r="IV369" s="75"/>
      <c r="IW369" s="75"/>
      <c r="IX369" s="75"/>
      <c r="IY369" s="75"/>
      <c r="IZ369" s="75"/>
      <c r="JA369" s="75"/>
      <c r="JB369" s="75"/>
      <c r="JC369" s="75"/>
      <c r="JD369" s="75"/>
      <c r="JE369" s="75"/>
      <c r="JF369" s="75"/>
      <c r="JG369" s="75"/>
      <c r="JH369" s="75"/>
      <c r="JI369" s="75"/>
      <c r="JJ369" s="75"/>
      <c r="JK369" s="75"/>
      <c r="JL369" s="75"/>
      <c r="JM369" s="75"/>
      <c r="JN369" s="75"/>
      <c r="JO369" s="75"/>
      <c r="JP369" s="75"/>
      <c r="JQ369" s="75"/>
      <c r="JR369" s="75"/>
      <c r="JS369" s="75"/>
      <c r="JT369" s="75"/>
      <c r="JU369" s="75"/>
      <c r="JV369" s="75"/>
      <c r="JW369" s="75"/>
      <c r="JX369" s="75"/>
      <c r="JY369" s="75"/>
      <c r="JZ369" s="75"/>
      <c r="KA369" s="75"/>
      <c r="KB369" s="75"/>
      <c r="KC369" s="75"/>
      <c r="KD369" s="75"/>
      <c r="KE369" s="75"/>
      <c r="KF369" s="75"/>
      <c r="KG369" s="75"/>
      <c r="KH369" s="75"/>
      <c r="KI369" s="75"/>
      <c r="KJ369" s="75"/>
      <c r="KK369" s="75"/>
      <c r="KL369" s="75"/>
      <c r="KM369" s="75"/>
      <c r="KN369" s="75"/>
      <c r="KO369" s="75"/>
      <c r="KP369" s="75"/>
      <c r="KQ369" s="75"/>
      <c r="KR369" s="75"/>
      <c r="KS369" s="75"/>
      <c r="KT369" s="75"/>
      <c r="KU369" s="75"/>
      <c r="KV369" s="75"/>
      <c r="KW369" s="75"/>
      <c r="KX369" s="75"/>
      <c r="KY369" s="75"/>
      <c r="KZ369" s="75"/>
      <c r="LA369" s="75"/>
      <c r="LB369" s="75"/>
      <c r="LC369" s="75"/>
      <c r="LD369" s="75"/>
      <c r="LE369" s="75"/>
      <c r="LF369" s="75"/>
      <c r="LG369" s="75"/>
      <c r="LH369" s="75"/>
      <c r="LI369" s="75"/>
      <c r="LJ369" s="75"/>
      <c r="LK369" s="75"/>
      <c r="LL369" s="75"/>
      <c r="LM369" s="75"/>
      <c r="LN369" s="75"/>
      <c r="LO369" s="75"/>
      <c r="LP369" s="75"/>
      <c r="LQ369" s="75"/>
      <c r="LR369" s="75"/>
      <c r="LS369" s="75"/>
      <c r="LT369" s="75"/>
      <c r="LU369" s="75"/>
      <c r="LV369" s="75"/>
      <c r="LW369" s="75"/>
      <c r="LX369" s="75"/>
      <c r="LY369" s="75"/>
      <c r="LZ369" s="75"/>
      <c r="MA369" s="75"/>
      <c r="MB369" s="75"/>
      <c r="MC369" s="75"/>
      <c r="MD369" s="75"/>
      <c r="ME369" s="75"/>
      <c r="MF369" s="75"/>
      <c r="MG369" s="75"/>
      <c r="MH369" s="75"/>
      <c r="MI369" s="75"/>
      <c r="MJ369" s="75"/>
      <c r="MK369" s="75"/>
      <c r="ML369" s="75"/>
      <c r="MM369" s="75"/>
      <c r="MN369" s="75"/>
      <c r="MO369" s="75"/>
      <c r="MP369" s="75"/>
      <c r="MQ369" s="75"/>
      <c r="MR369" s="75"/>
      <c r="MS369" s="75"/>
      <c r="MT369" s="75"/>
      <c r="MU369" s="75"/>
      <c r="MV369" s="75"/>
      <c r="MW369" s="75"/>
      <c r="MX369" s="75"/>
      <c r="MY369" s="75"/>
      <c r="MZ369" s="75"/>
      <c r="NA369" s="75"/>
      <c r="NB369" s="75"/>
      <c r="NC369" s="75"/>
      <c r="ND369" s="75"/>
      <c r="NE369" s="75"/>
      <c r="NF369" s="75"/>
      <c r="NG369" s="75"/>
      <c r="NH369" s="75"/>
      <c r="NI369" s="75"/>
      <c r="NJ369" s="75"/>
      <c r="NK369" s="75"/>
      <c r="NL369" s="75"/>
      <c r="NM369" s="75"/>
      <c r="NN369" s="75"/>
      <c r="NO369" s="75"/>
      <c r="NP369" s="75"/>
      <c r="NQ369" s="75"/>
      <c r="NR369" s="75"/>
      <c r="NS369" s="75"/>
      <c r="NT369" s="75"/>
      <c r="NU369" s="75"/>
      <c r="NV369" s="75"/>
      <c r="NW369" s="75"/>
      <c r="NX369" s="75"/>
      <c r="NY369" s="75"/>
      <c r="NZ369" s="75"/>
      <c r="OA369" s="75"/>
      <c r="OB369" s="75"/>
      <c r="OC369" s="75"/>
      <c r="OD369" s="75"/>
      <c r="OE369" s="75"/>
      <c r="OF369" s="75"/>
      <c r="OG369" s="75"/>
      <c r="OH369" s="75"/>
      <c r="OI369" s="75"/>
      <c r="OJ369" s="75"/>
      <c r="OK369" s="75"/>
      <c r="OL369" s="75"/>
      <c r="OM369" s="75"/>
      <c r="ON369" s="75"/>
      <c r="OO369" s="75"/>
      <c r="OP369" s="75"/>
      <c r="OQ369" s="75"/>
      <c r="OR369" s="75"/>
      <c r="OS369" s="75"/>
      <c r="OT369" s="75"/>
      <c r="OU369" s="75"/>
      <c r="OV369" s="75"/>
      <c r="OW369" s="75"/>
      <c r="OX369" s="75"/>
      <c r="OY369" s="75"/>
      <c r="OZ369" s="75"/>
      <c r="PA369" s="75"/>
      <c r="PB369" s="75"/>
      <c r="PC369" s="75"/>
      <c r="PD369" s="75"/>
      <c r="PE369" s="75"/>
      <c r="PF369" s="75"/>
      <c r="PG369" s="75"/>
      <c r="PH369" s="75"/>
      <c r="PI369" s="75"/>
      <c r="PJ369" s="75"/>
      <c r="PK369" s="75"/>
      <c r="PL369" s="75"/>
      <c r="PM369" s="75"/>
      <c r="PN369" s="75"/>
      <c r="PO369" s="75"/>
      <c r="PP369" s="75"/>
      <c r="PQ369" s="75"/>
      <c r="PR369" s="75"/>
      <c r="PS369" s="75"/>
      <c r="PT369" s="75"/>
      <c r="PU369" s="75"/>
      <c r="PV369" s="75"/>
      <c r="PW369" s="75"/>
      <c r="PX369" s="75"/>
      <c r="PY369" s="75"/>
      <c r="PZ369" s="75"/>
      <c r="QA369" s="75"/>
      <c r="QB369" s="75"/>
      <c r="QC369" s="75"/>
      <c r="QD369" s="75"/>
      <c r="QE369" s="75"/>
      <c r="QF369" s="75"/>
      <c r="QG369" s="75"/>
      <c r="QH369" s="75"/>
      <c r="QI369" s="75"/>
      <c r="QJ369" s="75"/>
      <c r="QK369" s="75"/>
      <c r="QL369" s="75"/>
      <c r="QM369" s="75"/>
      <c r="QN369" s="75"/>
      <c r="QO369" s="75"/>
      <c r="QP369" s="75"/>
      <c r="QQ369" s="75"/>
      <c r="QR369" s="75"/>
      <c r="QS369" s="75"/>
      <c r="QT369" s="75"/>
      <c r="QU369" s="75"/>
      <c r="QV369" s="75"/>
      <c r="QW369" s="75"/>
      <c r="QX369" s="75"/>
      <c r="QY369" s="75"/>
      <c r="QZ369" s="75"/>
      <c r="RA369" s="75"/>
      <c r="RB369" s="75"/>
      <c r="RC369" s="75"/>
      <c r="RD369" s="75"/>
      <c r="RE369" s="75"/>
      <c r="RF369" s="75"/>
      <c r="RG369" s="75"/>
      <c r="RH369" s="75"/>
      <c r="RI369" s="75"/>
      <c r="RJ369" s="75"/>
      <c r="RK369" s="75"/>
      <c r="RL369" s="75"/>
      <c r="RM369" s="75"/>
      <c r="RN369" s="75"/>
      <c r="RO369" s="75"/>
      <c r="RP369" s="75"/>
      <c r="RQ369" s="75"/>
      <c r="RR369" s="75"/>
      <c r="RS369" s="75"/>
      <c r="RT369" s="75"/>
      <c r="RU369" s="75"/>
      <c r="RV369" s="75"/>
      <c r="RW369" s="75"/>
      <c r="RX369" s="75"/>
      <c r="RY369" s="75"/>
      <c r="RZ369" s="75"/>
      <c r="SA369" s="75"/>
      <c r="SB369" s="75"/>
      <c r="SC369" s="75"/>
      <c r="SD369" s="75"/>
      <c r="SE369" s="75"/>
    </row>
    <row r="370" spans="50:499" s="4" customFormat="1" x14ac:dyDescent="0.2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75"/>
      <c r="OF370" s="75"/>
      <c r="OG370" s="75"/>
      <c r="OH370" s="75"/>
      <c r="OI370" s="75"/>
      <c r="OJ370" s="75"/>
      <c r="OK370" s="75"/>
      <c r="OL370" s="75"/>
      <c r="OM370" s="75"/>
      <c r="ON370" s="75"/>
      <c r="OO370" s="75"/>
      <c r="OP370" s="75"/>
      <c r="OQ370" s="75"/>
      <c r="OR370" s="75"/>
      <c r="OS370" s="75"/>
      <c r="OT370" s="75"/>
      <c r="OU370" s="75"/>
      <c r="OV370" s="75"/>
      <c r="OW370" s="75"/>
      <c r="OX370" s="75"/>
      <c r="OY370" s="75"/>
      <c r="OZ370" s="75"/>
      <c r="PA370" s="75"/>
      <c r="PB370" s="75"/>
      <c r="PC370" s="75"/>
      <c r="PD370" s="75"/>
      <c r="PE370" s="75"/>
      <c r="PF370" s="75"/>
      <c r="PG370" s="75"/>
      <c r="PH370" s="75"/>
      <c r="PI370" s="75"/>
      <c r="PJ370" s="75"/>
      <c r="PK370" s="75"/>
      <c r="PL370" s="75"/>
      <c r="PM370" s="75"/>
      <c r="PN370" s="75"/>
      <c r="PO370" s="75"/>
      <c r="PP370" s="75"/>
      <c r="PQ370" s="75"/>
      <c r="PR370" s="75"/>
      <c r="PS370" s="75"/>
      <c r="PT370" s="75"/>
      <c r="PU370" s="75"/>
      <c r="PV370" s="75"/>
      <c r="PW370" s="75"/>
      <c r="PX370" s="75"/>
      <c r="PY370" s="75"/>
      <c r="PZ370" s="75"/>
      <c r="QA370" s="75"/>
      <c r="QB370" s="75"/>
      <c r="QC370" s="75"/>
      <c r="QD370" s="75"/>
      <c r="QE370" s="75"/>
      <c r="QF370" s="75"/>
      <c r="QG370" s="75"/>
      <c r="QH370" s="75"/>
      <c r="QI370" s="75"/>
      <c r="QJ370" s="75"/>
      <c r="QK370" s="75"/>
      <c r="QL370" s="75"/>
      <c r="QM370" s="75"/>
      <c r="QN370" s="75"/>
      <c r="QO370" s="75"/>
      <c r="QP370" s="75"/>
      <c r="QQ370" s="75"/>
      <c r="QR370" s="75"/>
      <c r="QS370" s="75"/>
      <c r="QT370" s="75"/>
      <c r="QU370" s="75"/>
      <c r="QV370" s="75"/>
      <c r="QW370" s="75"/>
      <c r="QX370" s="75"/>
      <c r="QY370" s="75"/>
      <c r="QZ370" s="75"/>
      <c r="RA370" s="75"/>
      <c r="RB370" s="75"/>
      <c r="RC370" s="75"/>
      <c r="RD370" s="75"/>
      <c r="RE370" s="75"/>
      <c r="RF370" s="75"/>
      <c r="RG370" s="75"/>
      <c r="RH370" s="75"/>
      <c r="RI370" s="75"/>
      <c r="RJ370" s="75"/>
      <c r="RK370" s="75"/>
      <c r="RL370" s="75"/>
      <c r="RM370" s="75"/>
      <c r="RN370" s="75"/>
      <c r="RO370" s="75"/>
      <c r="RP370" s="75"/>
      <c r="RQ370" s="75"/>
      <c r="RR370" s="75"/>
      <c r="RS370" s="75"/>
      <c r="RT370" s="75"/>
      <c r="RU370" s="75"/>
      <c r="RV370" s="75"/>
      <c r="RW370" s="75"/>
      <c r="RX370" s="75"/>
      <c r="RY370" s="75"/>
      <c r="RZ370" s="75"/>
      <c r="SA370" s="75"/>
      <c r="SB370" s="75"/>
      <c r="SC370" s="75"/>
      <c r="SD370" s="75"/>
      <c r="SE370" s="75"/>
    </row>
    <row r="371" spans="50:499" s="4" customFormat="1" x14ac:dyDescent="0.2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75"/>
      <c r="OF371" s="75"/>
      <c r="OG371" s="75"/>
      <c r="OH371" s="75"/>
      <c r="OI371" s="75"/>
      <c r="OJ371" s="75"/>
      <c r="OK371" s="75"/>
      <c r="OL371" s="75"/>
      <c r="OM371" s="75"/>
      <c r="ON371" s="75"/>
      <c r="OO371" s="75"/>
      <c r="OP371" s="75"/>
      <c r="OQ371" s="75"/>
      <c r="OR371" s="75"/>
      <c r="OS371" s="75"/>
      <c r="OT371" s="75"/>
      <c r="OU371" s="75"/>
      <c r="OV371" s="75"/>
      <c r="OW371" s="75"/>
      <c r="OX371" s="75"/>
      <c r="OY371" s="75"/>
      <c r="OZ371" s="75"/>
      <c r="PA371" s="75"/>
      <c r="PB371" s="75"/>
      <c r="PC371" s="75"/>
      <c r="PD371" s="75"/>
      <c r="PE371" s="75"/>
      <c r="PF371" s="75"/>
      <c r="PG371" s="75"/>
      <c r="PH371" s="75"/>
      <c r="PI371" s="75"/>
      <c r="PJ371" s="75"/>
      <c r="PK371" s="75"/>
      <c r="PL371" s="75"/>
      <c r="PM371" s="75"/>
      <c r="PN371" s="75"/>
      <c r="PO371" s="75"/>
      <c r="PP371" s="75"/>
      <c r="PQ371" s="75"/>
      <c r="PR371" s="75"/>
      <c r="PS371" s="75"/>
      <c r="PT371" s="75"/>
      <c r="PU371" s="75"/>
      <c r="PV371" s="75"/>
      <c r="PW371" s="75"/>
      <c r="PX371" s="75"/>
      <c r="PY371" s="75"/>
      <c r="PZ371" s="75"/>
      <c r="QA371" s="75"/>
      <c r="QB371" s="75"/>
      <c r="QC371" s="75"/>
      <c r="QD371" s="75"/>
      <c r="QE371" s="75"/>
      <c r="QF371" s="75"/>
      <c r="QG371" s="75"/>
      <c r="QH371" s="75"/>
      <c r="QI371" s="75"/>
      <c r="QJ371" s="75"/>
      <c r="QK371" s="75"/>
      <c r="QL371" s="75"/>
      <c r="QM371" s="75"/>
      <c r="QN371" s="75"/>
      <c r="QO371" s="75"/>
      <c r="QP371" s="75"/>
      <c r="QQ371" s="75"/>
      <c r="QR371" s="75"/>
      <c r="QS371" s="75"/>
      <c r="QT371" s="75"/>
      <c r="QU371" s="75"/>
      <c r="QV371" s="75"/>
      <c r="QW371" s="75"/>
      <c r="QX371" s="75"/>
      <c r="QY371" s="75"/>
      <c r="QZ371" s="75"/>
      <c r="RA371" s="75"/>
      <c r="RB371" s="75"/>
      <c r="RC371" s="75"/>
      <c r="RD371" s="75"/>
      <c r="RE371" s="75"/>
      <c r="RF371" s="75"/>
      <c r="RG371" s="75"/>
      <c r="RH371" s="75"/>
      <c r="RI371" s="75"/>
      <c r="RJ371" s="75"/>
      <c r="RK371" s="75"/>
      <c r="RL371" s="75"/>
      <c r="RM371" s="75"/>
      <c r="RN371" s="75"/>
      <c r="RO371" s="75"/>
      <c r="RP371" s="75"/>
      <c r="RQ371" s="75"/>
      <c r="RR371" s="75"/>
      <c r="RS371" s="75"/>
      <c r="RT371" s="75"/>
      <c r="RU371" s="75"/>
      <c r="RV371" s="75"/>
      <c r="RW371" s="75"/>
      <c r="RX371" s="75"/>
      <c r="RY371" s="75"/>
      <c r="RZ371" s="75"/>
      <c r="SA371" s="75"/>
      <c r="SB371" s="75"/>
      <c r="SC371" s="75"/>
      <c r="SD371" s="75"/>
      <c r="SE371" s="75"/>
    </row>
    <row r="372" spans="50:499" s="4" customFormat="1" x14ac:dyDescent="0.2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c r="EO372" s="75"/>
      <c r="EP372" s="75"/>
      <c r="EQ372" s="75"/>
      <c r="ER372" s="75"/>
      <c r="ES372" s="75"/>
      <c r="ET372" s="75"/>
      <c r="EU372" s="75"/>
      <c r="EV372" s="75"/>
      <c r="EW372" s="75"/>
      <c r="EX372" s="75"/>
      <c r="EY372" s="75"/>
      <c r="EZ372" s="75"/>
      <c r="FA372" s="75"/>
      <c r="FB372" s="75"/>
      <c r="FC372" s="75"/>
      <c r="FD372" s="75"/>
      <c r="FE372" s="75"/>
      <c r="FF372" s="75"/>
      <c r="FG372" s="75"/>
      <c r="FH372" s="75"/>
      <c r="FI372" s="75"/>
      <c r="FJ372" s="75"/>
      <c r="FK372" s="75"/>
      <c r="FL372" s="75"/>
      <c r="FM372" s="75"/>
      <c r="FN372" s="75"/>
      <c r="FO372" s="75"/>
      <c r="FP372" s="75"/>
      <c r="FQ372" s="75"/>
      <c r="FR372" s="75"/>
      <c r="FS372" s="75"/>
      <c r="FT372" s="75"/>
      <c r="FU372" s="75"/>
      <c r="FV372" s="75"/>
      <c r="FW372" s="75"/>
      <c r="FX372" s="75"/>
      <c r="FY372" s="75"/>
      <c r="FZ372" s="75"/>
      <c r="GA372" s="75"/>
      <c r="GB372" s="75"/>
      <c r="GC372" s="75"/>
      <c r="GD372" s="75"/>
      <c r="GE372" s="75"/>
      <c r="GF372" s="75"/>
      <c r="GG372" s="75"/>
      <c r="GH372" s="75"/>
      <c r="GI372" s="75"/>
      <c r="GJ372" s="75"/>
      <c r="GK372" s="75"/>
      <c r="GL372" s="75"/>
      <c r="GM372" s="75"/>
      <c r="GN372" s="75"/>
      <c r="GO372" s="75"/>
      <c r="GP372" s="75"/>
      <c r="GQ372" s="75"/>
      <c r="GR372" s="75"/>
      <c r="GS372" s="75"/>
      <c r="GT372" s="75"/>
      <c r="GU372" s="75"/>
      <c r="GV372" s="75"/>
      <c r="GW372" s="75"/>
      <c r="GX372" s="75"/>
      <c r="GY372" s="75"/>
      <c r="GZ372" s="75"/>
      <c r="HA372" s="75"/>
      <c r="HB372" s="75"/>
      <c r="HC372" s="75"/>
      <c r="HD372" s="75"/>
      <c r="HE372" s="75"/>
      <c r="HF372" s="75"/>
      <c r="HG372" s="75"/>
      <c r="HH372" s="75"/>
      <c r="HI372" s="75"/>
      <c r="HJ372" s="75"/>
      <c r="HK372" s="75"/>
      <c r="HL372" s="75"/>
      <c r="HM372" s="75"/>
      <c r="HN372" s="75"/>
      <c r="HO372" s="75"/>
      <c r="HP372" s="75"/>
      <c r="HQ372" s="75"/>
      <c r="HR372" s="75"/>
      <c r="HS372" s="75"/>
      <c r="HT372" s="75"/>
      <c r="HU372" s="75"/>
      <c r="HV372" s="75"/>
      <c r="HW372" s="75"/>
      <c r="HX372" s="75"/>
      <c r="HY372" s="75"/>
      <c r="HZ372" s="75"/>
      <c r="IA372" s="75"/>
      <c r="IB372" s="75"/>
      <c r="IC372" s="75"/>
      <c r="ID372" s="75"/>
      <c r="IE372" s="75"/>
      <c r="IF372" s="75"/>
      <c r="IG372" s="75"/>
      <c r="IH372" s="75"/>
      <c r="II372" s="75"/>
      <c r="IJ372" s="75"/>
      <c r="IK372" s="75"/>
      <c r="IL372" s="75"/>
      <c r="IM372" s="75"/>
      <c r="IN372" s="75"/>
      <c r="IO372" s="75"/>
      <c r="IP372" s="75"/>
      <c r="IQ372" s="75"/>
      <c r="IR372" s="75"/>
      <c r="IS372" s="75"/>
      <c r="IT372" s="75"/>
      <c r="IU372" s="75"/>
      <c r="IV372" s="75"/>
      <c r="IW372" s="75"/>
      <c r="IX372" s="75"/>
      <c r="IY372" s="75"/>
      <c r="IZ372" s="75"/>
      <c r="JA372" s="75"/>
      <c r="JB372" s="75"/>
      <c r="JC372" s="75"/>
      <c r="JD372" s="75"/>
      <c r="JE372" s="75"/>
      <c r="JF372" s="75"/>
      <c r="JG372" s="75"/>
      <c r="JH372" s="75"/>
      <c r="JI372" s="75"/>
      <c r="JJ372" s="75"/>
      <c r="JK372" s="75"/>
      <c r="JL372" s="75"/>
      <c r="JM372" s="75"/>
      <c r="JN372" s="75"/>
      <c r="JO372" s="75"/>
      <c r="JP372" s="75"/>
      <c r="JQ372" s="75"/>
      <c r="JR372" s="75"/>
      <c r="JS372" s="75"/>
      <c r="JT372" s="75"/>
      <c r="JU372" s="75"/>
      <c r="JV372" s="75"/>
      <c r="JW372" s="75"/>
      <c r="JX372" s="75"/>
      <c r="JY372" s="75"/>
      <c r="JZ372" s="75"/>
      <c r="KA372" s="75"/>
      <c r="KB372" s="75"/>
      <c r="KC372" s="75"/>
      <c r="KD372" s="75"/>
      <c r="KE372" s="75"/>
      <c r="KF372" s="75"/>
      <c r="KG372" s="75"/>
      <c r="KH372" s="75"/>
      <c r="KI372" s="75"/>
      <c r="KJ372" s="75"/>
      <c r="KK372" s="75"/>
      <c r="KL372" s="75"/>
      <c r="KM372" s="75"/>
      <c r="KN372" s="75"/>
      <c r="KO372" s="75"/>
      <c r="KP372" s="75"/>
      <c r="KQ372" s="75"/>
      <c r="KR372" s="75"/>
      <c r="KS372" s="75"/>
      <c r="KT372" s="75"/>
      <c r="KU372" s="75"/>
      <c r="KV372" s="75"/>
      <c r="KW372" s="75"/>
      <c r="KX372" s="75"/>
      <c r="KY372" s="75"/>
      <c r="KZ372" s="75"/>
      <c r="LA372" s="75"/>
      <c r="LB372" s="75"/>
      <c r="LC372" s="75"/>
      <c r="LD372" s="75"/>
      <c r="LE372" s="75"/>
      <c r="LF372" s="75"/>
      <c r="LG372" s="75"/>
      <c r="LH372" s="75"/>
      <c r="LI372" s="75"/>
      <c r="LJ372" s="75"/>
      <c r="LK372" s="75"/>
      <c r="LL372" s="75"/>
      <c r="LM372" s="75"/>
      <c r="LN372" s="75"/>
      <c r="LO372" s="75"/>
      <c r="LP372" s="75"/>
      <c r="LQ372" s="75"/>
      <c r="LR372" s="75"/>
      <c r="LS372" s="75"/>
      <c r="LT372" s="75"/>
      <c r="LU372" s="75"/>
      <c r="LV372" s="75"/>
      <c r="LW372" s="75"/>
      <c r="LX372" s="75"/>
      <c r="LY372" s="75"/>
      <c r="LZ372" s="75"/>
      <c r="MA372" s="75"/>
      <c r="MB372" s="75"/>
      <c r="MC372" s="75"/>
      <c r="MD372" s="75"/>
      <c r="ME372" s="75"/>
      <c r="MF372" s="75"/>
      <c r="MG372" s="75"/>
      <c r="MH372" s="75"/>
      <c r="MI372" s="75"/>
      <c r="MJ372" s="75"/>
      <c r="MK372" s="75"/>
      <c r="ML372" s="75"/>
      <c r="MM372" s="75"/>
      <c r="MN372" s="75"/>
      <c r="MO372" s="75"/>
      <c r="MP372" s="75"/>
      <c r="MQ372" s="75"/>
      <c r="MR372" s="75"/>
      <c r="MS372" s="75"/>
      <c r="MT372" s="75"/>
      <c r="MU372" s="75"/>
      <c r="MV372" s="75"/>
      <c r="MW372" s="75"/>
      <c r="MX372" s="75"/>
      <c r="MY372" s="75"/>
      <c r="MZ372" s="75"/>
      <c r="NA372" s="75"/>
      <c r="NB372" s="75"/>
      <c r="NC372" s="75"/>
      <c r="ND372" s="75"/>
      <c r="NE372" s="75"/>
      <c r="NF372" s="75"/>
      <c r="NG372" s="75"/>
      <c r="NH372" s="75"/>
      <c r="NI372" s="75"/>
      <c r="NJ372" s="75"/>
      <c r="NK372" s="75"/>
      <c r="NL372" s="75"/>
      <c r="NM372" s="75"/>
      <c r="NN372" s="75"/>
      <c r="NO372" s="75"/>
      <c r="NP372" s="75"/>
      <c r="NQ372" s="75"/>
      <c r="NR372" s="75"/>
      <c r="NS372" s="75"/>
      <c r="NT372" s="75"/>
      <c r="NU372" s="75"/>
      <c r="NV372" s="75"/>
      <c r="NW372" s="75"/>
      <c r="NX372" s="75"/>
      <c r="NY372" s="75"/>
      <c r="NZ372" s="75"/>
      <c r="OA372" s="75"/>
      <c r="OB372" s="75"/>
      <c r="OC372" s="75"/>
      <c r="OD372" s="75"/>
      <c r="OE372" s="75"/>
      <c r="OF372" s="75"/>
      <c r="OG372" s="75"/>
      <c r="OH372" s="75"/>
      <c r="OI372" s="75"/>
      <c r="OJ372" s="75"/>
      <c r="OK372" s="75"/>
      <c r="OL372" s="75"/>
      <c r="OM372" s="75"/>
      <c r="ON372" s="75"/>
      <c r="OO372" s="75"/>
      <c r="OP372" s="75"/>
      <c r="OQ372" s="75"/>
      <c r="OR372" s="75"/>
      <c r="OS372" s="75"/>
      <c r="OT372" s="75"/>
      <c r="OU372" s="75"/>
      <c r="OV372" s="75"/>
      <c r="OW372" s="75"/>
      <c r="OX372" s="75"/>
      <c r="OY372" s="75"/>
      <c r="OZ372" s="75"/>
      <c r="PA372" s="75"/>
      <c r="PB372" s="75"/>
      <c r="PC372" s="75"/>
      <c r="PD372" s="75"/>
      <c r="PE372" s="75"/>
      <c r="PF372" s="75"/>
      <c r="PG372" s="75"/>
      <c r="PH372" s="75"/>
      <c r="PI372" s="75"/>
      <c r="PJ372" s="75"/>
      <c r="PK372" s="75"/>
      <c r="PL372" s="75"/>
      <c r="PM372" s="75"/>
      <c r="PN372" s="75"/>
      <c r="PO372" s="75"/>
      <c r="PP372" s="75"/>
      <c r="PQ372" s="75"/>
      <c r="PR372" s="75"/>
      <c r="PS372" s="75"/>
      <c r="PT372" s="75"/>
      <c r="PU372" s="75"/>
      <c r="PV372" s="75"/>
      <c r="PW372" s="75"/>
      <c r="PX372" s="75"/>
      <c r="PY372" s="75"/>
      <c r="PZ372" s="75"/>
      <c r="QA372" s="75"/>
      <c r="QB372" s="75"/>
      <c r="QC372" s="75"/>
      <c r="QD372" s="75"/>
      <c r="QE372" s="75"/>
      <c r="QF372" s="75"/>
      <c r="QG372" s="75"/>
      <c r="QH372" s="75"/>
      <c r="QI372" s="75"/>
      <c r="QJ372" s="75"/>
      <c r="QK372" s="75"/>
      <c r="QL372" s="75"/>
      <c r="QM372" s="75"/>
      <c r="QN372" s="75"/>
      <c r="QO372" s="75"/>
      <c r="QP372" s="75"/>
      <c r="QQ372" s="75"/>
      <c r="QR372" s="75"/>
      <c r="QS372" s="75"/>
      <c r="QT372" s="75"/>
      <c r="QU372" s="75"/>
      <c r="QV372" s="75"/>
      <c r="QW372" s="75"/>
      <c r="QX372" s="75"/>
      <c r="QY372" s="75"/>
      <c r="QZ372" s="75"/>
      <c r="RA372" s="75"/>
      <c r="RB372" s="75"/>
      <c r="RC372" s="75"/>
      <c r="RD372" s="75"/>
      <c r="RE372" s="75"/>
      <c r="RF372" s="75"/>
      <c r="RG372" s="75"/>
      <c r="RH372" s="75"/>
      <c r="RI372" s="75"/>
      <c r="RJ372" s="75"/>
      <c r="RK372" s="75"/>
      <c r="RL372" s="75"/>
      <c r="RM372" s="75"/>
      <c r="RN372" s="75"/>
      <c r="RO372" s="75"/>
      <c r="RP372" s="75"/>
      <c r="RQ372" s="75"/>
      <c r="RR372" s="75"/>
      <c r="RS372" s="75"/>
      <c r="RT372" s="75"/>
      <c r="RU372" s="75"/>
      <c r="RV372" s="75"/>
      <c r="RW372" s="75"/>
      <c r="RX372" s="75"/>
      <c r="RY372" s="75"/>
      <c r="RZ372" s="75"/>
      <c r="SA372" s="75"/>
      <c r="SB372" s="75"/>
      <c r="SC372" s="75"/>
      <c r="SD372" s="75"/>
      <c r="SE372" s="75"/>
    </row>
    <row r="373" spans="50:499" s="4" customFormat="1" x14ac:dyDescent="0.2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75"/>
      <c r="OF373" s="75"/>
      <c r="OG373" s="75"/>
      <c r="OH373" s="75"/>
      <c r="OI373" s="75"/>
      <c r="OJ373" s="75"/>
      <c r="OK373" s="75"/>
      <c r="OL373" s="75"/>
      <c r="OM373" s="75"/>
      <c r="ON373" s="75"/>
      <c r="OO373" s="75"/>
      <c r="OP373" s="75"/>
      <c r="OQ373" s="75"/>
      <c r="OR373" s="75"/>
      <c r="OS373" s="75"/>
      <c r="OT373" s="75"/>
      <c r="OU373" s="75"/>
      <c r="OV373" s="75"/>
      <c r="OW373" s="75"/>
      <c r="OX373" s="75"/>
      <c r="OY373" s="75"/>
      <c r="OZ373" s="75"/>
      <c r="PA373" s="75"/>
      <c r="PB373" s="75"/>
      <c r="PC373" s="75"/>
      <c r="PD373" s="75"/>
      <c r="PE373" s="75"/>
      <c r="PF373" s="75"/>
      <c r="PG373" s="75"/>
      <c r="PH373" s="75"/>
      <c r="PI373" s="75"/>
      <c r="PJ373" s="75"/>
      <c r="PK373" s="75"/>
      <c r="PL373" s="75"/>
      <c r="PM373" s="75"/>
      <c r="PN373" s="75"/>
      <c r="PO373" s="75"/>
      <c r="PP373" s="75"/>
      <c r="PQ373" s="75"/>
      <c r="PR373" s="75"/>
      <c r="PS373" s="75"/>
      <c r="PT373" s="75"/>
      <c r="PU373" s="75"/>
      <c r="PV373" s="75"/>
      <c r="PW373" s="75"/>
      <c r="PX373" s="75"/>
      <c r="PY373" s="75"/>
      <c r="PZ373" s="75"/>
      <c r="QA373" s="75"/>
      <c r="QB373" s="75"/>
      <c r="QC373" s="75"/>
      <c r="QD373" s="75"/>
      <c r="QE373" s="75"/>
      <c r="QF373" s="75"/>
      <c r="QG373" s="75"/>
      <c r="QH373" s="75"/>
      <c r="QI373" s="75"/>
      <c r="QJ373" s="75"/>
      <c r="QK373" s="75"/>
      <c r="QL373" s="75"/>
      <c r="QM373" s="75"/>
      <c r="QN373" s="75"/>
      <c r="QO373" s="75"/>
      <c r="QP373" s="75"/>
      <c r="QQ373" s="75"/>
      <c r="QR373" s="75"/>
      <c r="QS373" s="75"/>
      <c r="QT373" s="75"/>
      <c r="QU373" s="75"/>
      <c r="QV373" s="75"/>
      <c r="QW373" s="75"/>
      <c r="QX373" s="75"/>
      <c r="QY373" s="75"/>
      <c r="QZ373" s="75"/>
      <c r="RA373" s="75"/>
      <c r="RB373" s="75"/>
      <c r="RC373" s="75"/>
      <c r="RD373" s="75"/>
      <c r="RE373" s="75"/>
      <c r="RF373" s="75"/>
      <c r="RG373" s="75"/>
      <c r="RH373" s="75"/>
      <c r="RI373" s="75"/>
      <c r="RJ373" s="75"/>
      <c r="RK373" s="75"/>
      <c r="RL373" s="75"/>
      <c r="RM373" s="75"/>
      <c r="RN373" s="75"/>
      <c r="RO373" s="75"/>
      <c r="RP373" s="75"/>
      <c r="RQ373" s="75"/>
      <c r="RR373" s="75"/>
      <c r="RS373" s="75"/>
      <c r="RT373" s="75"/>
      <c r="RU373" s="75"/>
      <c r="RV373" s="75"/>
      <c r="RW373" s="75"/>
      <c r="RX373" s="75"/>
      <c r="RY373" s="75"/>
      <c r="RZ373" s="75"/>
      <c r="SA373" s="75"/>
      <c r="SB373" s="75"/>
      <c r="SC373" s="75"/>
      <c r="SD373" s="75"/>
      <c r="SE373" s="75"/>
    </row>
    <row r="374" spans="50:499" s="4" customFormat="1" x14ac:dyDescent="0.2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c r="FS374" s="75"/>
      <c r="FT374" s="75"/>
      <c r="FU374" s="75"/>
      <c r="FV374" s="75"/>
      <c r="FW374" s="75"/>
      <c r="FX374" s="75"/>
      <c r="FY374" s="75"/>
      <c r="FZ374" s="75"/>
      <c r="GA374" s="75"/>
      <c r="GB374" s="75"/>
      <c r="GC374" s="75"/>
      <c r="GD374" s="75"/>
      <c r="GE374" s="75"/>
      <c r="GF374" s="75"/>
      <c r="GG374" s="75"/>
      <c r="GH374" s="75"/>
      <c r="GI374" s="75"/>
      <c r="GJ374" s="75"/>
      <c r="GK374" s="75"/>
      <c r="GL374" s="75"/>
      <c r="GM374" s="75"/>
      <c r="GN374" s="75"/>
      <c r="GO374" s="75"/>
      <c r="GP374" s="75"/>
      <c r="GQ374" s="75"/>
      <c r="GR374" s="75"/>
      <c r="GS374" s="75"/>
      <c r="GT374" s="75"/>
      <c r="GU374" s="75"/>
      <c r="GV374" s="75"/>
      <c r="GW374" s="75"/>
      <c r="GX374" s="75"/>
      <c r="GY374" s="75"/>
      <c r="GZ374" s="75"/>
      <c r="HA374" s="75"/>
      <c r="HB374" s="75"/>
      <c r="HC374" s="75"/>
      <c r="HD374" s="75"/>
      <c r="HE374" s="75"/>
      <c r="HF374" s="75"/>
      <c r="HG374" s="75"/>
      <c r="HH374" s="75"/>
      <c r="HI374" s="75"/>
      <c r="HJ374" s="75"/>
      <c r="HK374" s="75"/>
      <c r="HL374" s="75"/>
      <c r="HM374" s="75"/>
      <c r="HN374" s="75"/>
      <c r="HO374" s="75"/>
      <c r="HP374" s="75"/>
      <c r="HQ374" s="75"/>
      <c r="HR374" s="75"/>
      <c r="HS374" s="75"/>
      <c r="HT374" s="75"/>
      <c r="HU374" s="75"/>
      <c r="HV374" s="75"/>
      <c r="HW374" s="75"/>
      <c r="HX374" s="75"/>
      <c r="HY374" s="75"/>
      <c r="HZ374" s="75"/>
      <c r="IA374" s="75"/>
      <c r="IB374" s="75"/>
      <c r="IC374" s="75"/>
      <c r="ID374" s="75"/>
      <c r="IE374" s="75"/>
      <c r="IF374" s="75"/>
      <c r="IG374" s="75"/>
      <c r="IH374" s="75"/>
      <c r="II374" s="75"/>
      <c r="IJ374" s="75"/>
      <c r="IK374" s="75"/>
      <c r="IL374" s="75"/>
      <c r="IM374" s="75"/>
      <c r="IN374" s="75"/>
      <c r="IO374" s="75"/>
      <c r="IP374" s="75"/>
      <c r="IQ374" s="75"/>
      <c r="IR374" s="75"/>
      <c r="IS374" s="75"/>
      <c r="IT374" s="75"/>
      <c r="IU374" s="75"/>
      <c r="IV374" s="75"/>
      <c r="IW374" s="75"/>
      <c r="IX374" s="75"/>
      <c r="IY374" s="75"/>
      <c r="IZ374" s="75"/>
      <c r="JA374" s="75"/>
      <c r="JB374" s="75"/>
      <c r="JC374" s="75"/>
      <c r="JD374" s="75"/>
      <c r="JE374" s="75"/>
      <c r="JF374" s="75"/>
      <c r="JG374" s="75"/>
      <c r="JH374" s="75"/>
      <c r="JI374" s="75"/>
      <c r="JJ374" s="75"/>
      <c r="JK374" s="75"/>
      <c r="JL374" s="75"/>
      <c r="JM374" s="75"/>
      <c r="JN374" s="75"/>
      <c r="JO374" s="75"/>
      <c r="JP374" s="75"/>
      <c r="JQ374" s="75"/>
      <c r="JR374" s="75"/>
      <c r="JS374" s="75"/>
      <c r="JT374" s="75"/>
      <c r="JU374" s="75"/>
      <c r="JV374" s="75"/>
      <c r="JW374" s="75"/>
      <c r="JX374" s="75"/>
      <c r="JY374" s="75"/>
      <c r="JZ374" s="75"/>
      <c r="KA374" s="75"/>
      <c r="KB374" s="75"/>
      <c r="KC374" s="75"/>
      <c r="KD374" s="75"/>
      <c r="KE374" s="75"/>
      <c r="KF374" s="75"/>
      <c r="KG374" s="75"/>
      <c r="KH374" s="75"/>
      <c r="KI374" s="75"/>
      <c r="KJ374" s="75"/>
      <c r="KK374" s="75"/>
      <c r="KL374" s="75"/>
      <c r="KM374" s="75"/>
      <c r="KN374" s="75"/>
      <c r="KO374" s="75"/>
      <c r="KP374" s="75"/>
      <c r="KQ374" s="75"/>
      <c r="KR374" s="75"/>
      <c r="KS374" s="75"/>
      <c r="KT374" s="75"/>
      <c r="KU374" s="75"/>
      <c r="KV374" s="75"/>
      <c r="KW374" s="75"/>
      <c r="KX374" s="75"/>
      <c r="KY374" s="75"/>
      <c r="KZ374" s="75"/>
      <c r="LA374" s="75"/>
      <c r="LB374" s="75"/>
      <c r="LC374" s="75"/>
      <c r="LD374" s="75"/>
      <c r="LE374" s="75"/>
      <c r="LF374" s="75"/>
      <c r="LG374" s="75"/>
      <c r="LH374" s="75"/>
      <c r="LI374" s="75"/>
      <c r="LJ374" s="75"/>
      <c r="LK374" s="75"/>
      <c r="LL374" s="75"/>
      <c r="LM374" s="75"/>
      <c r="LN374" s="75"/>
      <c r="LO374" s="75"/>
      <c r="LP374" s="75"/>
      <c r="LQ374" s="75"/>
      <c r="LR374" s="75"/>
      <c r="LS374" s="75"/>
      <c r="LT374" s="75"/>
      <c r="LU374" s="75"/>
      <c r="LV374" s="75"/>
      <c r="LW374" s="75"/>
      <c r="LX374" s="75"/>
      <c r="LY374" s="75"/>
      <c r="LZ374" s="75"/>
      <c r="MA374" s="75"/>
      <c r="MB374" s="75"/>
      <c r="MC374" s="75"/>
      <c r="MD374" s="75"/>
      <c r="ME374" s="75"/>
      <c r="MF374" s="75"/>
      <c r="MG374" s="75"/>
      <c r="MH374" s="75"/>
      <c r="MI374" s="75"/>
      <c r="MJ374" s="75"/>
      <c r="MK374" s="75"/>
      <c r="ML374" s="75"/>
      <c r="MM374" s="75"/>
      <c r="MN374" s="75"/>
      <c r="MO374" s="75"/>
      <c r="MP374" s="75"/>
      <c r="MQ374" s="75"/>
      <c r="MR374" s="75"/>
      <c r="MS374" s="75"/>
      <c r="MT374" s="75"/>
      <c r="MU374" s="75"/>
      <c r="MV374" s="75"/>
      <c r="MW374" s="75"/>
      <c r="MX374" s="75"/>
      <c r="MY374" s="75"/>
      <c r="MZ374" s="75"/>
      <c r="NA374" s="75"/>
      <c r="NB374" s="75"/>
      <c r="NC374" s="75"/>
      <c r="ND374" s="75"/>
      <c r="NE374" s="75"/>
      <c r="NF374" s="75"/>
      <c r="NG374" s="75"/>
      <c r="NH374" s="75"/>
      <c r="NI374" s="75"/>
      <c r="NJ374" s="75"/>
      <c r="NK374" s="75"/>
      <c r="NL374" s="75"/>
      <c r="NM374" s="75"/>
      <c r="NN374" s="75"/>
      <c r="NO374" s="75"/>
      <c r="NP374" s="75"/>
      <c r="NQ374" s="75"/>
      <c r="NR374" s="75"/>
      <c r="NS374" s="75"/>
      <c r="NT374" s="75"/>
      <c r="NU374" s="75"/>
      <c r="NV374" s="75"/>
      <c r="NW374" s="75"/>
      <c r="NX374" s="75"/>
      <c r="NY374" s="75"/>
      <c r="NZ374" s="75"/>
      <c r="OA374" s="75"/>
      <c r="OB374" s="75"/>
      <c r="OC374" s="75"/>
      <c r="OD374" s="75"/>
      <c r="OE374" s="75"/>
      <c r="OF374" s="75"/>
      <c r="OG374" s="75"/>
      <c r="OH374" s="75"/>
      <c r="OI374" s="75"/>
      <c r="OJ374" s="75"/>
      <c r="OK374" s="75"/>
      <c r="OL374" s="75"/>
      <c r="OM374" s="75"/>
      <c r="ON374" s="75"/>
      <c r="OO374" s="75"/>
      <c r="OP374" s="75"/>
      <c r="OQ374" s="75"/>
      <c r="OR374" s="75"/>
      <c r="OS374" s="75"/>
      <c r="OT374" s="75"/>
      <c r="OU374" s="75"/>
      <c r="OV374" s="75"/>
      <c r="OW374" s="75"/>
      <c r="OX374" s="75"/>
      <c r="OY374" s="75"/>
      <c r="OZ374" s="75"/>
      <c r="PA374" s="75"/>
      <c r="PB374" s="75"/>
      <c r="PC374" s="75"/>
      <c r="PD374" s="75"/>
      <c r="PE374" s="75"/>
      <c r="PF374" s="75"/>
      <c r="PG374" s="75"/>
      <c r="PH374" s="75"/>
      <c r="PI374" s="75"/>
      <c r="PJ374" s="75"/>
      <c r="PK374" s="75"/>
      <c r="PL374" s="75"/>
      <c r="PM374" s="75"/>
      <c r="PN374" s="75"/>
      <c r="PO374" s="75"/>
      <c r="PP374" s="75"/>
      <c r="PQ374" s="75"/>
      <c r="PR374" s="75"/>
      <c r="PS374" s="75"/>
      <c r="PT374" s="75"/>
      <c r="PU374" s="75"/>
      <c r="PV374" s="75"/>
      <c r="PW374" s="75"/>
      <c r="PX374" s="75"/>
      <c r="PY374" s="75"/>
      <c r="PZ374" s="75"/>
      <c r="QA374" s="75"/>
      <c r="QB374" s="75"/>
      <c r="QC374" s="75"/>
      <c r="QD374" s="75"/>
      <c r="QE374" s="75"/>
      <c r="QF374" s="75"/>
      <c r="QG374" s="75"/>
      <c r="QH374" s="75"/>
      <c r="QI374" s="75"/>
      <c r="QJ374" s="75"/>
      <c r="QK374" s="75"/>
      <c r="QL374" s="75"/>
      <c r="QM374" s="75"/>
      <c r="QN374" s="75"/>
      <c r="QO374" s="75"/>
      <c r="QP374" s="75"/>
      <c r="QQ374" s="75"/>
      <c r="QR374" s="75"/>
      <c r="QS374" s="75"/>
      <c r="QT374" s="75"/>
      <c r="QU374" s="75"/>
      <c r="QV374" s="75"/>
      <c r="QW374" s="75"/>
      <c r="QX374" s="75"/>
      <c r="QY374" s="75"/>
      <c r="QZ374" s="75"/>
      <c r="RA374" s="75"/>
      <c r="RB374" s="75"/>
      <c r="RC374" s="75"/>
      <c r="RD374" s="75"/>
      <c r="RE374" s="75"/>
      <c r="RF374" s="75"/>
      <c r="RG374" s="75"/>
      <c r="RH374" s="75"/>
      <c r="RI374" s="75"/>
      <c r="RJ374" s="75"/>
      <c r="RK374" s="75"/>
      <c r="RL374" s="75"/>
      <c r="RM374" s="75"/>
      <c r="RN374" s="75"/>
      <c r="RO374" s="75"/>
      <c r="RP374" s="75"/>
      <c r="RQ374" s="75"/>
      <c r="RR374" s="75"/>
      <c r="RS374" s="75"/>
      <c r="RT374" s="75"/>
      <c r="RU374" s="75"/>
      <c r="RV374" s="75"/>
      <c r="RW374" s="75"/>
      <c r="RX374" s="75"/>
      <c r="RY374" s="75"/>
      <c r="RZ374" s="75"/>
      <c r="SA374" s="75"/>
      <c r="SB374" s="75"/>
      <c r="SC374" s="75"/>
      <c r="SD374" s="75"/>
      <c r="SE374" s="75"/>
    </row>
    <row r="375" spans="50:499" s="4" customFormat="1" x14ac:dyDescent="0.2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75"/>
      <c r="OF375" s="75"/>
      <c r="OG375" s="75"/>
      <c r="OH375" s="75"/>
      <c r="OI375" s="75"/>
      <c r="OJ375" s="75"/>
      <c r="OK375" s="75"/>
      <c r="OL375" s="75"/>
      <c r="OM375" s="75"/>
      <c r="ON375" s="75"/>
      <c r="OO375" s="75"/>
      <c r="OP375" s="75"/>
      <c r="OQ375" s="75"/>
      <c r="OR375" s="75"/>
      <c r="OS375" s="75"/>
      <c r="OT375" s="75"/>
      <c r="OU375" s="75"/>
      <c r="OV375" s="75"/>
      <c r="OW375" s="75"/>
      <c r="OX375" s="75"/>
      <c r="OY375" s="75"/>
      <c r="OZ375" s="75"/>
      <c r="PA375" s="75"/>
      <c r="PB375" s="75"/>
      <c r="PC375" s="75"/>
      <c r="PD375" s="75"/>
      <c r="PE375" s="75"/>
      <c r="PF375" s="75"/>
      <c r="PG375" s="75"/>
      <c r="PH375" s="75"/>
      <c r="PI375" s="75"/>
      <c r="PJ375" s="75"/>
      <c r="PK375" s="75"/>
      <c r="PL375" s="75"/>
      <c r="PM375" s="75"/>
      <c r="PN375" s="75"/>
      <c r="PO375" s="75"/>
      <c r="PP375" s="75"/>
      <c r="PQ375" s="75"/>
      <c r="PR375" s="75"/>
      <c r="PS375" s="75"/>
      <c r="PT375" s="75"/>
      <c r="PU375" s="75"/>
      <c r="PV375" s="75"/>
      <c r="PW375" s="75"/>
      <c r="PX375" s="75"/>
      <c r="PY375" s="75"/>
      <c r="PZ375" s="75"/>
      <c r="QA375" s="75"/>
      <c r="QB375" s="75"/>
      <c r="QC375" s="75"/>
      <c r="QD375" s="75"/>
      <c r="QE375" s="75"/>
      <c r="QF375" s="75"/>
      <c r="QG375" s="75"/>
      <c r="QH375" s="75"/>
      <c r="QI375" s="75"/>
      <c r="QJ375" s="75"/>
      <c r="QK375" s="75"/>
      <c r="QL375" s="75"/>
      <c r="QM375" s="75"/>
      <c r="QN375" s="75"/>
      <c r="QO375" s="75"/>
      <c r="QP375" s="75"/>
      <c r="QQ375" s="75"/>
      <c r="QR375" s="75"/>
      <c r="QS375" s="75"/>
      <c r="QT375" s="75"/>
      <c r="QU375" s="75"/>
      <c r="QV375" s="75"/>
      <c r="QW375" s="75"/>
      <c r="QX375" s="75"/>
      <c r="QY375" s="75"/>
      <c r="QZ375" s="75"/>
      <c r="RA375" s="75"/>
      <c r="RB375" s="75"/>
      <c r="RC375" s="75"/>
      <c r="RD375" s="75"/>
      <c r="RE375" s="75"/>
      <c r="RF375" s="75"/>
      <c r="RG375" s="75"/>
      <c r="RH375" s="75"/>
      <c r="RI375" s="75"/>
      <c r="RJ375" s="75"/>
      <c r="RK375" s="75"/>
      <c r="RL375" s="75"/>
      <c r="RM375" s="75"/>
      <c r="RN375" s="75"/>
      <c r="RO375" s="75"/>
      <c r="RP375" s="75"/>
      <c r="RQ375" s="75"/>
      <c r="RR375" s="75"/>
      <c r="RS375" s="75"/>
      <c r="RT375" s="75"/>
      <c r="RU375" s="75"/>
      <c r="RV375" s="75"/>
      <c r="RW375" s="75"/>
      <c r="RX375" s="75"/>
      <c r="RY375" s="75"/>
      <c r="RZ375" s="75"/>
      <c r="SA375" s="75"/>
      <c r="SB375" s="75"/>
      <c r="SC375" s="75"/>
      <c r="SD375" s="75"/>
      <c r="SE375" s="75"/>
    </row>
    <row r="376" spans="50:499" s="4" customFormat="1" x14ac:dyDescent="0.2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75"/>
      <c r="OF376" s="75"/>
      <c r="OG376" s="75"/>
      <c r="OH376" s="75"/>
      <c r="OI376" s="75"/>
      <c r="OJ376" s="75"/>
      <c r="OK376" s="75"/>
      <c r="OL376" s="75"/>
      <c r="OM376" s="75"/>
      <c r="ON376" s="75"/>
      <c r="OO376" s="75"/>
      <c r="OP376" s="75"/>
      <c r="OQ376" s="75"/>
      <c r="OR376" s="75"/>
      <c r="OS376" s="75"/>
      <c r="OT376" s="75"/>
      <c r="OU376" s="75"/>
      <c r="OV376" s="75"/>
      <c r="OW376" s="75"/>
      <c r="OX376" s="75"/>
      <c r="OY376" s="75"/>
      <c r="OZ376" s="75"/>
      <c r="PA376" s="75"/>
      <c r="PB376" s="75"/>
      <c r="PC376" s="75"/>
      <c r="PD376" s="75"/>
      <c r="PE376" s="75"/>
      <c r="PF376" s="75"/>
      <c r="PG376" s="75"/>
      <c r="PH376" s="75"/>
      <c r="PI376" s="75"/>
      <c r="PJ376" s="75"/>
      <c r="PK376" s="75"/>
      <c r="PL376" s="75"/>
      <c r="PM376" s="75"/>
      <c r="PN376" s="75"/>
      <c r="PO376" s="75"/>
      <c r="PP376" s="75"/>
      <c r="PQ376" s="75"/>
      <c r="PR376" s="75"/>
      <c r="PS376" s="75"/>
      <c r="PT376" s="75"/>
      <c r="PU376" s="75"/>
      <c r="PV376" s="75"/>
      <c r="PW376" s="75"/>
      <c r="PX376" s="75"/>
      <c r="PY376" s="75"/>
      <c r="PZ376" s="75"/>
      <c r="QA376" s="75"/>
      <c r="QB376" s="75"/>
      <c r="QC376" s="75"/>
      <c r="QD376" s="75"/>
      <c r="QE376" s="75"/>
      <c r="QF376" s="75"/>
      <c r="QG376" s="75"/>
      <c r="QH376" s="75"/>
      <c r="QI376" s="75"/>
      <c r="QJ376" s="75"/>
      <c r="QK376" s="75"/>
      <c r="QL376" s="75"/>
      <c r="QM376" s="75"/>
      <c r="QN376" s="75"/>
      <c r="QO376" s="75"/>
      <c r="QP376" s="75"/>
      <c r="QQ376" s="75"/>
      <c r="QR376" s="75"/>
      <c r="QS376" s="75"/>
      <c r="QT376" s="75"/>
      <c r="QU376" s="75"/>
      <c r="QV376" s="75"/>
      <c r="QW376" s="75"/>
      <c r="QX376" s="75"/>
      <c r="QY376" s="75"/>
      <c r="QZ376" s="75"/>
      <c r="RA376" s="75"/>
      <c r="RB376" s="75"/>
      <c r="RC376" s="75"/>
      <c r="RD376" s="75"/>
      <c r="RE376" s="75"/>
      <c r="RF376" s="75"/>
      <c r="RG376" s="75"/>
      <c r="RH376" s="75"/>
      <c r="RI376" s="75"/>
      <c r="RJ376" s="75"/>
      <c r="RK376" s="75"/>
      <c r="RL376" s="75"/>
      <c r="RM376" s="75"/>
      <c r="RN376" s="75"/>
      <c r="RO376" s="75"/>
      <c r="RP376" s="75"/>
      <c r="RQ376" s="75"/>
      <c r="RR376" s="75"/>
      <c r="RS376" s="75"/>
      <c r="RT376" s="75"/>
      <c r="RU376" s="75"/>
      <c r="RV376" s="75"/>
      <c r="RW376" s="75"/>
      <c r="RX376" s="75"/>
      <c r="RY376" s="75"/>
      <c r="RZ376" s="75"/>
      <c r="SA376" s="75"/>
      <c r="SB376" s="75"/>
      <c r="SC376" s="75"/>
      <c r="SD376" s="75"/>
      <c r="SE376" s="75"/>
    </row>
    <row r="377" spans="50:499" s="4" customFormat="1" x14ac:dyDescent="0.2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75"/>
      <c r="OF377" s="75"/>
      <c r="OG377" s="75"/>
      <c r="OH377" s="75"/>
      <c r="OI377" s="75"/>
      <c r="OJ377" s="75"/>
      <c r="OK377" s="75"/>
      <c r="OL377" s="75"/>
      <c r="OM377" s="75"/>
      <c r="ON377" s="75"/>
      <c r="OO377" s="75"/>
      <c r="OP377" s="75"/>
      <c r="OQ377" s="75"/>
      <c r="OR377" s="75"/>
      <c r="OS377" s="75"/>
      <c r="OT377" s="75"/>
      <c r="OU377" s="75"/>
      <c r="OV377" s="75"/>
      <c r="OW377" s="75"/>
      <c r="OX377" s="75"/>
      <c r="OY377" s="75"/>
      <c r="OZ377" s="75"/>
      <c r="PA377" s="75"/>
      <c r="PB377" s="75"/>
      <c r="PC377" s="75"/>
      <c r="PD377" s="75"/>
      <c r="PE377" s="75"/>
      <c r="PF377" s="75"/>
      <c r="PG377" s="75"/>
      <c r="PH377" s="75"/>
      <c r="PI377" s="75"/>
      <c r="PJ377" s="75"/>
      <c r="PK377" s="75"/>
      <c r="PL377" s="75"/>
      <c r="PM377" s="75"/>
      <c r="PN377" s="75"/>
      <c r="PO377" s="75"/>
      <c r="PP377" s="75"/>
      <c r="PQ377" s="75"/>
      <c r="PR377" s="75"/>
      <c r="PS377" s="75"/>
      <c r="PT377" s="75"/>
      <c r="PU377" s="75"/>
      <c r="PV377" s="75"/>
      <c r="PW377" s="75"/>
      <c r="PX377" s="75"/>
      <c r="PY377" s="75"/>
      <c r="PZ377" s="75"/>
      <c r="QA377" s="75"/>
      <c r="QB377" s="75"/>
      <c r="QC377" s="75"/>
      <c r="QD377" s="75"/>
      <c r="QE377" s="75"/>
      <c r="QF377" s="75"/>
      <c r="QG377" s="75"/>
      <c r="QH377" s="75"/>
      <c r="QI377" s="75"/>
      <c r="QJ377" s="75"/>
      <c r="QK377" s="75"/>
      <c r="QL377" s="75"/>
      <c r="QM377" s="75"/>
      <c r="QN377" s="75"/>
      <c r="QO377" s="75"/>
      <c r="QP377" s="75"/>
      <c r="QQ377" s="75"/>
      <c r="QR377" s="75"/>
      <c r="QS377" s="75"/>
      <c r="QT377" s="75"/>
      <c r="QU377" s="75"/>
      <c r="QV377" s="75"/>
      <c r="QW377" s="75"/>
      <c r="QX377" s="75"/>
      <c r="QY377" s="75"/>
      <c r="QZ377" s="75"/>
      <c r="RA377" s="75"/>
      <c r="RB377" s="75"/>
      <c r="RC377" s="75"/>
      <c r="RD377" s="75"/>
      <c r="RE377" s="75"/>
      <c r="RF377" s="75"/>
      <c r="RG377" s="75"/>
      <c r="RH377" s="75"/>
      <c r="RI377" s="75"/>
      <c r="RJ377" s="75"/>
      <c r="RK377" s="75"/>
      <c r="RL377" s="75"/>
      <c r="RM377" s="75"/>
      <c r="RN377" s="75"/>
      <c r="RO377" s="75"/>
      <c r="RP377" s="75"/>
      <c r="RQ377" s="75"/>
      <c r="RR377" s="75"/>
      <c r="RS377" s="75"/>
      <c r="RT377" s="75"/>
      <c r="RU377" s="75"/>
      <c r="RV377" s="75"/>
      <c r="RW377" s="75"/>
      <c r="RX377" s="75"/>
      <c r="RY377" s="75"/>
      <c r="RZ377" s="75"/>
      <c r="SA377" s="75"/>
      <c r="SB377" s="75"/>
      <c r="SC377" s="75"/>
      <c r="SD377" s="75"/>
      <c r="SE377" s="75"/>
    </row>
    <row r="378" spans="50:499" s="4" customFormat="1" x14ac:dyDescent="0.2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c r="EO378" s="75"/>
      <c r="EP378" s="75"/>
      <c r="EQ378" s="75"/>
      <c r="ER378" s="75"/>
      <c r="ES378" s="75"/>
      <c r="ET378" s="75"/>
      <c r="EU378" s="75"/>
      <c r="EV378" s="75"/>
      <c r="EW378" s="75"/>
      <c r="EX378" s="75"/>
      <c r="EY378" s="75"/>
      <c r="EZ378" s="75"/>
      <c r="FA378" s="75"/>
      <c r="FB378" s="75"/>
      <c r="FC378" s="75"/>
      <c r="FD378" s="75"/>
      <c r="FE378" s="75"/>
      <c r="FF378" s="75"/>
      <c r="FG378" s="75"/>
      <c r="FH378" s="75"/>
      <c r="FI378" s="75"/>
      <c r="FJ378" s="75"/>
      <c r="FK378" s="75"/>
      <c r="FL378" s="75"/>
      <c r="FM378" s="75"/>
      <c r="FN378" s="75"/>
      <c r="FO378" s="75"/>
      <c r="FP378" s="75"/>
      <c r="FQ378" s="75"/>
      <c r="FR378" s="75"/>
      <c r="FS378" s="75"/>
      <c r="FT378" s="75"/>
      <c r="FU378" s="75"/>
      <c r="FV378" s="75"/>
      <c r="FW378" s="75"/>
      <c r="FX378" s="75"/>
      <c r="FY378" s="75"/>
      <c r="FZ378" s="75"/>
      <c r="GA378" s="75"/>
      <c r="GB378" s="75"/>
      <c r="GC378" s="75"/>
      <c r="GD378" s="75"/>
      <c r="GE378" s="75"/>
      <c r="GF378" s="75"/>
      <c r="GG378" s="75"/>
      <c r="GH378" s="75"/>
      <c r="GI378" s="75"/>
      <c r="GJ378" s="75"/>
      <c r="GK378" s="75"/>
      <c r="GL378" s="75"/>
      <c r="GM378" s="75"/>
      <c r="GN378" s="75"/>
      <c r="GO378" s="75"/>
      <c r="GP378" s="75"/>
      <c r="GQ378" s="75"/>
      <c r="GR378" s="75"/>
      <c r="GS378" s="75"/>
      <c r="GT378" s="75"/>
      <c r="GU378" s="75"/>
      <c r="GV378" s="75"/>
      <c r="GW378" s="75"/>
      <c r="GX378" s="75"/>
      <c r="GY378" s="75"/>
      <c r="GZ378" s="75"/>
      <c r="HA378" s="75"/>
      <c r="HB378" s="75"/>
      <c r="HC378" s="75"/>
      <c r="HD378" s="75"/>
      <c r="HE378" s="75"/>
      <c r="HF378" s="75"/>
      <c r="HG378" s="75"/>
      <c r="HH378" s="75"/>
      <c r="HI378" s="75"/>
      <c r="HJ378" s="75"/>
      <c r="HK378" s="75"/>
      <c r="HL378" s="75"/>
      <c r="HM378" s="75"/>
      <c r="HN378" s="75"/>
      <c r="HO378" s="75"/>
      <c r="HP378" s="75"/>
      <c r="HQ378" s="75"/>
      <c r="HR378" s="75"/>
      <c r="HS378" s="75"/>
      <c r="HT378" s="75"/>
      <c r="HU378" s="75"/>
      <c r="HV378" s="75"/>
      <c r="HW378" s="75"/>
      <c r="HX378" s="75"/>
      <c r="HY378" s="75"/>
      <c r="HZ378" s="75"/>
      <c r="IA378" s="75"/>
      <c r="IB378" s="75"/>
      <c r="IC378" s="75"/>
      <c r="ID378" s="75"/>
      <c r="IE378" s="75"/>
      <c r="IF378" s="75"/>
      <c r="IG378" s="75"/>
      <c r="IH378" s="75"/>
      <c r="II378" s="75"/>
      <c r="IJ378" s="75"/>
      <c r="IK378" s="75"/>
      <c r="IL378" s="75"/>
      <c r="IM378" s="75"/>
      <c r="IN378" s="75"/>
      <c r="IO378" s="75"/>
      <c r="IP378" s="75"/>
      <c r="IQ378" s="75"/>
      <c r="IR378" s="75"/>
      <c r="IS378" s="75"/>
      <c r="IT378" s="75"/>
      <c r="IU378" s="75"/>
      <c r="IV378" s="75"/>
      <c r="IW378" s="75"/>
      <c r="IX378" s="75"/>
      <c r="IY378" s="75"/>
      <c r="IZ378" s="75"/>
      <c r="JA378" s="75"/>
      <c r="JB378" s="75"/>
      <c r="JC378" s="75"/>
      <c r="JD378" s="75"/>
      <c r="JE378" s="75"/>
      <c r="JF378" s="75"/>
      <c r="JG378" s="75"/>
      <c r="JH378" s="75"/>
      <c r="JI378" s="75"/>
      <c r="JJ378" s="75"/>
      <c r="JK378" s="75"/>
      <c r="JL378" s="75"/>
      <c r="JM378" s="75"/>
      <c r="JN378" s="75"/>
      <c r="JO378" s="75"/>
      <c r="JP378" s="75"/>
      <c r="JQ378" s="75"/>
      <c r="JR378" s="75"/>
      <c r="JS378" s="75"/>
      <c r="JT378" s="75"/>
      <c r="JU378" s="75"/>
      <c r="JV378" s="75"/>
      <c r="JW378" s="75"/>
      <c r="JX378" s="75"/>
      <c r="JY378" s="75"/>
      <c r="JZ378" s="75"/>
      <c r="KA378" s="75"/>
      <c r="KB378" s="75"/>
      <c r="KC378" s="75"/>
      <c r="KD378" s="75"/>
      <c r="KE378" s="75"/>
      <c r="KF378" s="75"/>
      <c r="KG378" s="75"/>
      <c r="KH378" s="75"/>
      <c r="KI378" s="75"/>
      <c r="KJ378" s="75"/>
      <c r="KK378" s="75"/>
      <c r="KL378" s="75"/>
      <c r="KM378" s="75"/>
      <c r="KN378" s="75"/>
      <c r="KO378" s="75"/>
      <c r="KP378" s="75"/>
      <c r="KQ378" s="75"/>
      <c r="KR378" s="75"/>
      <c r="KS378" s="75"/>
      <c r="KT378" s="75"/>
      <c r="KU378" s="75"/>
      <c r="KV378" s="75"/>
      <c r="KW378" s="75"/>
      <c r="KX378" s="75"/>
      <c r="KY378" s="75"/>
      <c r="KZ378" s="75"/>
      <c r="LA378" s="75"/>
      <c r="LB378" s="75"/>
      <c r="LC378" s="75"/>
      <c r="LD378" s="75"/>
      <c r="LE378" s="75"/>
      <c r="LF378" s="75"/>
      <c r="LG378" s="75"/>
      <c r="LH378" s="75"/>
      <c r="LI378" s="75"/>
      <c r="LJ378" s="75"/>
      <c r="LK378" s="75"/>
      <c r="LL378" s="75"/>
      <c r="LM378" s="75"/>
      <c r="LN378" s="75"/>
      <c r="LO378" s="75"/>
      <c r="LP378" s="75"/>
      <c r="LQ378" s="75"/>
      <c r="LR378" s="75"/>
      <c r="LS378" s="75"/>
      <c r="LT378" s="75"/>
      <c r="LU378" s="75"/>
      <c r="LV378" s="75"/>
      <c r="LW378" s="75"/>
      <c r="LX378" s="75"/>
      <c r="LY378" s="75"/>
      <c r="LZ378" s="75"/>
      <c r="MA378" s="75"/>
      <c r="MB378" s="75"/>
      <c r="MC378" s="75"/>
      <c r="MD378" s="75"/>
      <c r="ME378" s="75"/>
      <c r="MF378" s="75"/>
      <c r="MG378" s="75"/>
      <c r="MH378" s="75"/>
      <c r="MI378" s="75"/>
      <c r="MJ378" s="75"/>
      <c r="MK378" s="75"/>
      <c r="ML378" s="75"/>
      <c r="MM378" s="75"/>
      <c r="MN378" s="75"/>
      <c r="MO378" s="75"/>
      <c r="MP378" s="75"/>
      <c r="MQ378" s="75"/>
      <c r="MR378" s="75"/>
      <c r="MS378" s="75"/>
      <c r="MT378" s="75"/>
      <c r="MU378" s="75"/>
      <c r="MV378" s="75"/>
      <c r="MW378" s="75"/>
      <c r="MX378" s="75"/>
      <c r="MY378" s="75"/>
      <c r="MZ378" s="75"/>
      <c r="NA378" s="75"/>
      <c r="NB378" s="75"/>
      <c r="NC378" s="75"/>
      <c r="ND378" s="75"/>
      <c r="NE378" s="75"/>
      <c r="NF378" s="75"/>
      <c r="NG378" s="75"/>
      <c r="NH378" s="75"/>
      <c r="NI378" s="75"/>
      <c r="NJ378" s="75"/>
      <c r="NK378" s="75"/>
      <c r="NL378" s="75"/>
      <c r="NM378" s="75"/>
      <c r="NN378" s="75"/>
      <c r="NO378" s="75"/>
      <c r="NP378" s="75"/>
      <c r="NQ378" s="75"/>
      <c r="NR378" s="75"/>
      <c r="NS378" s="75"/>
      <c r="NT378" s="75"/>
      <c r="NU378" s="75"/>
      <c r="NV378" s="75"/>
      <c r="NW378" s="75"/>
      <c r="NX378" s="75"/>
      <c r="NY378" s="75"/>
      <c r="NZ378" s="75"/>
      <c r="OA378" s="75"/>
      <c r="OB378" s="75"/>
      <c r="OC378" s="75"/>
      <c r="OD378" s="75"/>
      <c r="OE378" s="75"/>
      <c r="OF378" s="75"/>
      <c r="OG378" s="75"/>
      <c r="OH378" s="75"/>
      <c r="OI378" s="75"/>
      <c r="OJ378" s="75"/>
      <c r="OK378" s="75"/>
      <c r="OL378" s="75"/>
      <c r="OM378" s="75"/>
      <c r="ON378" s="75"/>
      <c r="OO378" s="75"/>
      <c r="OP378" s="75"/>
      <c r="OQ378" s="75"/>
      <c r="OR378" s="75"/>
      <c r="OS378" s="75"/>
      <c r="OT378" s="75"/>
      <c r="OU378" s="75"/>
      <c r="OV378" s="75"/>
      <c r="OW378" s="75"/>
      <c r="OX378" s="75"/>
      <c r="OY378" s="75"/>
      <c r="OZ378" s="75"/>
      <c r="PA378" s="75"/>
      <c r="PB378" s="75"/>
      <c r="PC378" s="75"/>
      <c r="PD378" s="75"/>
      <c r="PE378" s="75"/>
      <c r="PF378" s="75"/>
      <c r="PG378" s="75"/>
      <c r="PH378" s="75"/>
      <c r="PI378" s="75"/>
      <c r="PJ378" s="75"/>
      <c r="PK378" s="75"/>
      <c r="PL378" s="75"/>
      <c r="PM378" s="75"/>
      <c r="PN378" s="75"/>
      <c r="PO378" s="75"/>
      <c r="PP378" s="75"/>
      <c r="PQ378" s="75"/>
      <c r="PR378" s="75"/>
      <c r="PS378" s="75"/>
      <c r="PT378" s="75"/>
      <c r="PU378" s="75"/>
      <c r="PV378" s="75"/>
      <c r="PW378" s="75"/>
      <c r="PX378" s="75"/>
      <c r="PY378" s="75"/>
      <c r="PZ378" s="75"/>
      <c r="QA378" s="75"/>
      <c r="QB378" s="75"/>
      <c r="QC378" s="75"/>
      <c r="QD378" s="75"/>
      <c r="QE378" s="75"/>
      <c r="QF378" s="75"/>
      <c r="QG378" s="75"/>
      <c r="QH378" s="75"/>
      <c r="QI378" s="75"/>
      <c r="QJ378" s="75"/>
      <c r="QK378" s="75"/>
      <c r="QL378" s="75"/>
      <c r="QM378" s="75"/>
      <c r="QN378" s="75"/>
      <c r="QO378" s="75"/>
      <c r="QP378" s="75"/>
      <c r="QQ378" s="75"/>
      <c r="QR378" s="75"/>
      <c r="QS378" s="75"/>
      <c r="QT378" s="75"/>
      <c r="QU378" s="75"/>
      <c r="QV378" s="75"/>
      <c r="QW378" s="75"/>
      <c r="QX378" s="75"/>
      <c r="QY378" s="75"/>
      <c r="QZ378" s="75"/>
      <c r="RA378" s="75"/>
      <c r="RB378" s="75"/>
      <c r="RC378" s="75"/>
      <c r="RD378" s="75"/>
      <c r="RE378" s="75"/>
      <c r="RF378" s="75"/>
      <c r="RG378" s="75"/>
      <c r="RH378" s="75"/>
      <c r="RI378" s="75"/>
      <c r="RJ378" s="75"/>
      <c r="RK378" s="75"/>
      <c r="RL378" s="75"/>
      <c r="RM378" s="75"/>
      <c r="RN378" s="75"/>
      <c r="RO378" s="75"/>
      <c r="RP378" s="75"/>
      <c r="RQ378" s="75"/>
      <c r="RR378" s="75"/>
      <c r="RS378" s="75"/>
      <c r="RT378" s="75"/>
      <c r="RU378" s="75"/>
      <c r="RV378" s="75"/>
      <c r="RW378" s="75"/>
      <c r="RX378" s="75"/>
      <c r="RY378" s="75"/>
      <c r="RZ378" s="75"/>
      <c r="SA378" s="75"/>
      <c r="SB378" s="75"/>
      <c r="SC378" s="75"/>
      <c r="SD378" s="75"/>
      <c r="SE378" s="75"/>
    </row>
    <row r="379" spans="50:499" s="4" customFormat="1" x14ac:dyDescent="0.2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c r="EO379" s="75"/>
      <c r="EP379" s="75"/>
      <c r="EQ379" s="75"/>
      <c r="ER379" s="75"/>
      <c r="ES379" s="75"/>
      <c r="ET379" s="75"/>
      <c r="EU379" s="75"/>
      <c r="EV379" s="75"/>
      <c r="EW379" s="75"/>
      <c r="EX379" s="75"/>
      <c r="EY379" s="75"/>
      <c r="EZ379" s="75"/>
      <c r="FA379" s="75"/>
      <c r="FB379" s="75"/>
      <c r="FC379" s="75"/>
      <c r="FD379" s="75"/>
      <c r="FE379" s="75"/>
      <c r="FF379" s="75"/>
      <c r="FG379" s="75"/>
      <c r="FH379" s="75"/>
      <c r="FI379" s="75"/>
      <c r="FJ379" s="75"/>
      <c r="FK379" s="75"/>
      <c r="FL379" s="75"/>
      <c r="FM379" s="75"/>
      <c r="FN379" s="75"/>
      <c r="FO379" s="75"/>
      <c r="FP379" s="75"/>
      <c r="FQ379" s="75"/>
      <c r="FR379" s="75"/>
      <c r="FS379" s="75"/>
      <c r="FT379" s="75"/>
      <c r="FU379" s="75"/>
      <c r="FV379" s="75"/>
      <c r="FW379" s="75"/>
      <c r="FX379" s="75"/>
      <c r="FY379" s="75"/>
      <c r="FZ379" s="75"/>
      <c r="GA379" s="75"/>
      <c r="GB379" s="75"/>
      <c r="GC379" s="75"/>
      <c r="GD379" s="75"/>
      <c r="GE379" s="75"/>
      <c r="GF379" s="75"/>
      <c r="GG379" s="75"/>
      <c r="GH379" s="75"/>
      <c r="GI379" s="75"/>
      <c r="GJ379" s="75"/>
      <c r="GK379" s="75"/>
      <c r="GL379" s="75"/>
      <c r="GM379" s="75"/>
      <c r="GN379" s="75"/>
      <c r="GO379" s="75"/>
      <c r="GP379" s="75"/>
      <c r="GQ379" s="75"/>
      <c r="GR379" s="75"/>
      <c r="GS379" s="75"/>
      <c r="GT379" s="75"/>
      <c r="GU379" s="75"/>
      <c r="GV379" s="75"/>
      <c r="GW379" s="75"/>
      <c r="GX379" s="75"/>
      <c r="GY379" s="75"/>
      <c r="GZ379" s="75"/>
      <c r="HA379" s="75"/>
      <c r="HB379" s="75"/>
      <c r="HC379" s="75"/>
      <c r="HD379" s="75"/>
      <c r="HE379" s="75"/>
      <c r="HF379" s="75"/>
      <c r="HG379" s="75"/>
      <c r="HH379" s="75"/>
      <c r="HI379" s="75"/>
      <c r="HJ379" s="75"/>
      <c r="HK379" s="75"/>
      <c r="HL379" s="75"/>
      <c r="HM379" s="75"/>
      <c r="HN379" s="75"/>
      <c r="HO379" s="75"/>
      <c r="HP379" s="75"/>
      <c r="HQ379" s="75"/>
      <c r="HR379" s="75"/>
      <c r="HS379" s="75"/>
      <c r="HT379" s="75"/>
      <c r="HU379" s="75"/>
      <c r="HV379" s="75"/>
      <c r="HW379" s="75"/>
      <c r="HX379" s="75"/>
      <c r="HY379" s="75"/>
      <c r="HZ379" s="75"/>
      <c r="IA379" s="75"/>
      <c r="IB379" s="75"/>
      <c r="IC379" s="75"/>
      <c r="ID379" s="75"/>
      <c r="IE379" s="75"/>
      <c r="IF379" s="75"/>
      <c r="IG379" s="75"/>
      <c r="IH379" s="75"/>
      <c r="II379" s="75"/>
      <c r="IJ379" s="75"/>
      <c r="IK379" s="75"/>
      <c r="IL379" s="75"/>
      <c r="IM379" s="75"/>
      <c r="IN379" s="75"/>
      <c r="IO379" s="75"/>
      <c r="IP379" s="75"/>
      <c r="IQ379" s="75"/>
      <c r="IR379" s="75"/>
      <c r="IS379" s="75"/>
      <c r="IT379" s="75"/>
      <c r="IU379" s="75"/>
      <c r="IV379" s="75"/>
      <c r="IW379" s="75"/>
      <c r="IX379" s="75"/>
      <c r="IY379" s="75"/>
      <c r="IZ379" s="75"/>
      <c r="JA379" s="75"/>
      <c r="JB379" s="75"/>
      <c r="JC379" s="75"/>
      <c r="JD379" s="75"/>
      <c r="JE379" s="75"/>
      <c r="JF379" s="75"/>
      <c r="JG379" s="75"/>
      <c r="JH379" s="75"/>
      <c r="JI379" s="75"/>
      <c r="JJ379" s="75"/>
      <c r="JK379" s="75"/>
      <c r="JL379" s="75"/>
      <c r="JM379" s="75"/>
      <c r="JN379" s="75"/>
      <c r="JO379" s="75"/>
      <c r="JP379" s="75"/>
      <c r="JQ379" s="75"/>
      <c r="JR379" s="75"/>
      <c r="JS379" s="75"/>
      <c r="JT379" s="75"/>
      <c r="JU379" s="75"/>
      <c r="JV379" s="75"/>
      <c r="JW379" s="75"/>
      <c r="JX379" s="75"/>
      <c r="JY379" s="75"/>
      <c r="JZ379" s="75"/>
      <c r="KA379" s="75"/>
      <c r="KB379" s="75"/>
      <c r="KC379" s="75"/>
      <c r="KD379" s="75"/>
      <c r="KE379" s="75"/>
      <c r="KF379" s="75"/>
      <c r="KG379" s="75"/>
      <c r="KH379" s="75"/>
      <c r="KI379" s="75"/>
      <c r="KJ379" s="75"/>
      <c r="KK379" s="75"/>
      <c r="KL379" s="75"/>
      <c r="KM379" s="75"/>
      <c r="KN379" s="75"/>
      <c r="KO379" s="75"/>
      <c r="KP379" s="75"/>
      <c r="KQ379" s="75"/>
      <c r="KR379" s="75"/>
      <c r="KS379" s="75"/>
      <c r="KT379" s="75"/>
      <c r="KU379" s="75"/>
      <c r="KV379" s="75"/>
      <c r="KW379" s="75"/>
      <c r="KX379" s="75"/>
      <c r="KY379" s="75"/>
      <c r="KZ379" s="75"/>
      <c r="LA379" s="75"/>
      <c r="LB379" s="75"/>
      <c r="LC379" s="75"/>
      <c r="LD379" s="75"/>
      <c r="LE379" s="75"/>
      <c r="LF379" s="75"/>
      <c r="LG379" s="75"/>
      <c r="LH379" s="75"/>
      <c r="LI379" s="75"/>
      <c r="LJ379" s="75"/>
      <c r="LK379" s="75"/>
      <c r="LL379" s="75"/>
      <c r="LM379" s="75"/>
      <c r="LN379" s="75"/>
      <c r="LO379" s="75"/>
      <c r="LP379" s="75"/>
      <c r="LQ379" s="75"/>
      <c r="LR379" s="75"/>
      <c r="LS379" s="75"/>
      <c r="LT379" s="75"/>
      <c r="LU379" s="75"/>
      <c r="LV379" s="75"/>
      <c r="LW379" s="75"/>
      <c r="LX379" s="75"/>
      <c r="LY379" s="75"/>
      <c r="LZ379" s="75"/>
      <c r="MA379" s="75"/>
      <c r="MB379" s="75"/>
      <c r="MC379" s="75"/>
      <c r="MD379" s="75"/>
      <c r="ME379" s="75"/>
      <c r="MF379" s="75"/>
      <c r="MG379" s="75"/>
      <c r="MH379" s="75"/>
      <c r="MI379" s="75"/>
      <c r="MJ379" s="75"/>
      <c r="MK379" s="75"/>
      <c r="ML379" s="75"/>
      <c r="MM379" s="75"/>
      <c r="MN379" s="75"/>
      <c r="MO379" s="75"/>
      <c r="MP379" s="75"/>
      <c r="MQ379" s="75"/>
      <c r="MR379" s="75"/>
      <c r="MS379" s="75"/>
      <c r="MT379" s="75"/>
      <c r="MU379" s="75"/>
      <c r="MV379" s="75"/>
      <c r="MW379" s="75"/>
      <c r="MX379" s="75"/>
      <c r="MY379" s="75"/>
      <c r="MZ379" s="75"/>
      <c r="NA379" s="75"/>
      <c r="NB379" s="75"/>
      <c r="NC379" s="75"/>
      <c r="ND379" s="75"/>
      <c r="NE379" s="75"/>
      <c r="NF379" s="75"/>
      <c r="NG379" s="75"/>
      <c r="NH379" s="75"/>
      <c r="NI379" s="75"/>
      <c r="NJ379" s="75"/>
      <c r="NK379" s="75"/>
      <c r="NL379" s="75"/>
      <c r="NM379" s="75"/>
      <c r="NN379" s="75"/>
      <c r="NO379" s="75"/>
      <c r="NP379" s="75"/>
      <c r="NQ379" s="75"/>
      <c r="NR379" s="75"/>
      <c r="NS379" s="75"/>
      <c r="NT379" s="75"/>
      <c r="NU379" s="75"/>
      <c r="NV379" s="75"/>
      <c r="NW379" s="75"/>
      <c r="NX379" s="75"/>
      <c r="NY379" s="75"/>
      <c r="NZ379" s="75"/>
      <c r="OA379" s="75"/>
      <c r="OB379" s="75"/>
      <c r="OC379" s="75"/>
      <c r="OD379" s="75"/>
      <c r="OE379" s="75"/>
      <c r="OF379" s="75"/>
      <c r="OG379" s="75"/>
      <c r="OH379" s="75"/>
      <c r="OI379" s="75"/>
      <c r="OJ379" s="75"/>
      <c r="OK379" s="75"/>
      <c r="OL379" s="75"/>
      <c r="OM379" s="75"/>
      <c r="ON379" s="75"/>
      <c r="OO379" s="75"/>
      <c r="OP379" s="75"/>
      <c r="OQ379" s="75"/>
      <c r="OR379" s="75"/>
      <c r="OS379" s="75"/>
      <c r="OT379" s="75"/>
      <c r="OU379" s="75"/>
      <c r="OV379" s="75"/>
      <c r="OW379" s="75"/>
      <c r="OX379" s="75"/>
      <c r="OY379" s="75"/>
      <c r="OZ379" s="75"/>
      <c r="PA379" s="75"/>
      <c r="PB379" s="75"/>
      <c r="PC379" s="75"/>
      <c r="PD379" s="75"/>
      <c r="PE379" s="75"/>
      <c r="PF379" s="75"/>
      <c r="PG379" s="75"/>
      <c r="PH379" s="75"/>
      <c r="PI379" s="75"/>
      <c r="PJ379" s="75"/>
      <c r="PK379" s="75"/>
      <c r="PL379" s="75"/>
      <c r="PM379" s="75"/>
      <c r="PN379" s="75"/>
      <c r="PO379" s="75"/>
      <c r="PP379" s="75"/>
      <c r="PQ379" s="75"/>
      <c r="PR379" s="75"/>
      <c r="PS379" s="75"/>
      <c r="PT379" s="75"/>
      <c r="PU379" s="75"/>
      <c r="PV379" s="75"/>
      <c r="PW379" s="75"/>
      <c r="PX379" s="75"/>
      <c r="PY379" s="75"/>
      <c r="PZ379" s="75"/>
      <c r="QA379" s="75"/>
      <c r="QB379" s="75"/>
      <c r="QC379" s="75"/>
      <c r="QD379" s="75"/>
      <c r="QE379" s="75"/>
      <c r="QF379" s="75"/>
      <c r="QG379" s="75"/>
      <c r="QH379" s="75"/>
      <c r="QI379" s="75"/>
      <c r="QJ379" s="75"/>
      <c r="QK379" s="75"/>
      <c r="QL379" s="75"/>
      <c r="QM379" s="75"/>
      <c r="QN379" s="75"/>
      <c r="QO379" s="75"/>
      <c r="QP379" s="75"/>
      <c r="QQ379" s="75"/>
      <c r="QR379" s="75"/>
      <c r="QS379" s="75"/>
      <c r="QT379" s="75"/>
      <c r="QU379" s="75"/>
      <c r="QV379" s="75"/>
      <c r="QW379" s="75"/>
      <c r="QX379" s="75"/>
      <c r="QY379" s="75"/>
      <c r="QZ379" s="75"/>
      <c r="RA379" s="75"/>
      <c r="RB379" s="75"/>
      <c r="RC379" s="75"/>
      <c r="RD379" s="75"/>
      <c r="RE379" s="75"/>
      <c r="RF379" s="75"/>
      <c r="RG379" s="75"/>
      <c r="RH379" s="75"/>
      <c r="RI379" s="75"/>
      <c r="RJ379" s="75"/>
      <c r="RK379" s="75"/>
      <c r="RL379" s="75"/>
      <c r="RM379" s="75"/>
      <c r="RN379" s="75"/>
      <c r="RO379" s="75"/>
      <c r="RP379" s="75"/>
      <c r="RQ379" s="75"/>
      <c r="RR379" s="75"/>
      <c r="RS379" s="75"/>
      <c r="RT379" s="75"/>
      <c r="RU379" s="75"/>
      <c r="RV379" s="75"/>
      <c r="RW379" s="75"/>
      <c r="RX379" s="75"/>
      <c r="RY379" s="75"/>
      <c r="RZ379" s="75"/>
      <c r="SA379" s="75"/>
      <c r="SB379" s="75"/>
      <c r="SC379" s="75"/>
      <c r="SD379" s="75"/>
      <c r="SE379" s="75"/>
    </row>
    <row r="380" spans="50:499" s="4" customFormat="1" x14ac:dyDescent="0.2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c r="EO380" s="75"/>
      <c r="EP380" s="75"/>
      <c r="EQ380" s="75"/>
      <c r="ER380" s="75"/>
      <c r="ES380" s="75"/>
      <c r="ET380" s="75"/>
      <c r="EU380" s="75"/>
      <c r="EV380" s="75"/>
      <c r="EW380" s="75"/>
      <c r="EX380" s="75"/>
      <c r="EY380" s="75"/>
      <c r="EZ380" s="75"/>
      <c r="FA380" s="75"/>
      <c r="FB380" s="75"/>
      <c r="FC380" s="75"/>
      <c r="FD380" s="75"/>
      <c r="FE380" s="75"/>
      <c r="FF380" s="75"/>
      <c r="FG380" s="75"/>
      <c r="FH380" s="75"/>
      <c r="FI380" s="75"/>
      <c r="FJ380" s="75"/>
      <c r="FK380" s="75"/>
      <c r="FL380" s="75"/>
      <c r="FM380" s="75"/>
      <c r="FN380" s="75"/>
      <c r="FO380" s="75"/>
      <c r="FP380" s="75"/>
      <c r="FQ380" s="75"/>
      <c r="FR380" s="75"/>
      <c r="FS380" s="75"/>
      <c r="FT380" s="75"/>
      <c r="FU380" s="75"/>
      <c r="FV380" s="75"/>
      <c r="FW380" s="75"/>
      <c r="FX380" s="75"/>
      <c r="FY380" s="75"/>
      <c r="FZ380" s="75"/>
      <c r="GA380" s="75"/>
      <c r="GB380" s="75"/>
      <c r="GC380" s="75"/>
      <c r="GD380" s="75"/>
      <c r="GE380" s="75"/>
      <c r="GF380" s="75"/>
      <c r="GG380" s="75"/>
      <c r="GH380" s="75"/>
      <c r="GI380" s="75"/>
      <c r="GJ380" s="75"/>
      <c r="GK380" s="75"/>
      <c r="GL380" s="75"/>
      <c r="GM380" s="75"/>
      <c r="GN380" s="75"/>
      <c r="GO380" s="75"/>
      <c r="GP380" s="75"/>
      <c r="GQ380" s="75"/>
      <c r="GR380" s="75"/>
      <c r="GS380" s="75"/>
      <c r="GT380" s="75"/>
      <c r="GU380" s="75"/>
      <c r="GV380" s="75"/>
      <c r="GW380" s="75"/>
      <c r="GX380" s="75"/>
      <c r="GY380" s="75"/>
      <c r="GZ380" s="75"/>
      <c r="HA380" s="75"/>
      <c r="HB380" s="75"/>
      <c r="HC380" s="75"/>
      <c r="HD380" s="75"/>
      <c r="HE380" s="75"/>
      <c r="HF380" s="75"/>
      <c r="HG380" s="75"/>
      <c r="HH380" s="75"/>
      <c r="HI380" s="75"/>
      <c r="HJ380" s="75"/>
      <c r="HK380" s="75"/>
      <c r="HL380" s="75"/>
      <c r="HM380" s="75"/>
      <c r="HN380" s="75"/>
      <c r="HO380" s="75"/>
      <c r="HP380" s="75"/>
      <c r="HQ380" s="75"/>
      <c r="HR380" s="75"/>
      <c r="HS380" s="75"/>
      <c r="HT380" s="75"/>
      <c r="HU380" s="75"/>
      <c r="HV380" s="75"/>
      <c r="HW380" s="75"/>
      <c r="HX380" s="75"/>
      <c r="HY380" s="75"/>
      <c r="HZ380" s="75"/>
      <c r="IA380" s="75"/>
      <c r="IB380" s="75"/>
      <c r="IC380" s="75"/>
      <c r="ID380" s="75"/>
      <c r="IE380" s="75"/>
      <c r="IF380" s="75"/>
      <c r="IG380" s="75"/>
      <c r="IH380" s="75"/>
      <c r="II380" s="75"/>
      <c r="IJ380" s="75"/>
      <c r="IK380" s="75"/>
      <c r="IL380" s="75"/>
      <c r="IM380" s="75"/>
      <c r="IN380" s="75"/>
      <c r="IO380" s="75"/>
      <c r="IP380" s="75"/>
      <c r="IQ380" s="75"/>
      <c r="IR380" s="75"/>
      <c r="IS380" s="75"/>
      <c r="IT380" s="75"/>
      <c r="IU380" s="75"/>
      <c r="IV380" s="75"/>
      <c r="IW380" s="75"/>
      <c r="IX380" s="75"/>
      <c r="IY380" s="75"/>
      <c r="IZ380" s="75"/>
      <c r="JA380" s="75"/>
      <c r="JB380" s="75"/>
      <c r="JC380" s="75"/>
      <c r="JD380" s="75"/>
      <c r="JE380" s="75"/>
      <c r="JF380" s="75"/>
      <c r="JG380" s="75"/>
      <c r="JH380" s="75"/>
      <c r="JI380" s="75"/>
      <c r="JJ380" s="75"/>
      <c r="JK380" s="75"/>
      <c r="JL380" s="75"/>
      <c r="JM380" s="75"/>
      <c r="JN380" s="75"/>
      <c r="JO380" s="75"/>
      <c r="JP380" s="75"/>
      <c r="JQ380" s="75"/>
      <c r="JR380" s="75"/>
      <c r="JS380" s="75"/>
      <c r="JT380" s="75"/>
      <c r="JU380" s="75"/>
      <c r="JV380" s="75"/>
      <c r="JW380" s="75"/>
      <c r="JX380" s="75"/>
      <c r="JY380" s="75"/>
      <c r="JZ380" s="75"/>
      <c r="KA380" s="75"/>
      <c r="KB380" s="75"/>
      <c r="KC380" s="75"/>
      <c r="KD380" s="75"/>
      <c r="KE380" s="75"/>
      <c r="KF380" s="75"/>
      <c r="KG380" s="75"/>
      <c r="KH380" s="75"/>
      <c r="KI380" s="75"/>
      <c r="KJ380" s="75"/>
      <c r="KK380" s="75"/>
      <c r="KL380" s="75"/>
      <c r="KM380" s="75"/>
      <c r="KN380" s="75"/>
      <c r="KO380" s="75"/>
      <c r="KP380" s="75"/>
      <c r="KQ380" s="75"/>
      <c r="KR380" s="75"/>
      <c r="KS380" s="75"/>
      <c r="KT380" s="75"/>
      <c r="KU380" s="75"/>
      <c r="KV380" s="75"/>
      <c r="KW380" s="75"/>
      <c r="KX380" s="75"/>
      <c r="KY380" s="75"/>
      <c r="KZ380" s="75"/>
      <c r="LA380" s="75"/>
      <c r="LB380" s="75"/>
      <c r="LC380" s="75"/>
      <c r="LD380" s="75"/>
      <c r="LE380" s="75"/>
      <c r="LF380" s="75"/>
      <c r="LG380" s="75"/>
      <c r="LH380" s="75"/>
      <c r="LI380" s="75"/>
      <c r="LJ380" s="75"/>
      <c r="LK380" s="75"/>
      <c r="LL380" s="75"/>
      <c r="LM380" s="75"/>
      <c r="LN380" s="75"/>
      <c r="LO380" s="75"/>
      <c r="LP380" s="75"/>
      <c r="LQ380" s="75"/>
      <c r="LR380" s="75"/>
      <c r="LS380" s="75"/>
      <c r="LT380" s="75"/>
      <c r="LU380" s="75"/>
      <c r="LV380" s="75"/>
      <c r="LW380" s="75"/>
      <c r="LX380" s="75"/>
      <c r="LY380" s="75"/>
      <c r="LZ380" s="75"/>
      <c r="MA380" s="75"/>
      <c r="MB380" s="75"/>
      <c r="MC380" s="75"/>
      <c r="MD380" s="75"/>
      <c r="ME380" s="75"/>
      <c r="MF380" s="75"/>
      <c r="MG380" s="75"/>
      <c r="MH380" s="75"/>
      <c r="MI380" s="75"/>
      <c r="MJ380" s="75"/>
      <c r="MK380" s="75"/>
      <c r="ML380" s="75"/>
      <c r="MM380" s="75"/>
      <c r="MN380" s="75"/>
      <c r="MO380" s="75"/>
      <c r="MP380" s="75"/>
      <c r="MQ380" s="75"/>
      <c r="MR380" s="75"/>
      <c r="MS380" s="75"/>
      <c r="MT380" s="75"/>
      <c r="MU380" s="75"/>
      <c r="MV380" s="75"/>
      <c r="MW380" s="75"/>
      <c r="MX380" s="75"/>
      <c r="MY380" s="75"/>
      <c r="MZ380" s="75"/>
      <c r="NA380" s="75"/>
      <c r="NB380" s="75"/>
      <c r="NC380" s="75"/>
      <c r="ND380" s="75"/>
      <c r="NE380" s="75"/>
      <c r="NF380" s="75"/>
      <c r="NG380" s="75"/>
      <c r="NH380" s="75"/>
      <c r="NI380" s="75"/>
      <c r="NJ380" s="75"/>
      <c r="NK380" s="75"/>
      <c r="NL380" s="75"/>
      <c r="NM380" s="75"/>
      <c r="NN380" s="75"/>
      <c r="NO380" s="75"/>
      <c r="NP380" s="75"/>
      <c r="NQ380" s="75"/>
      <c r="NR380" s="75"/>
      <c r="NS380" s="75"/>
      <c r="NT380" s="75"/>
      <c r="NU380" s="75"/>
      <c r="NV380" s="75"/>
      <c r="NW380" s="75"/>
      <c r="NX380" s="75"/>
      <c r="NY380" s="75"/>
      <c r="NZ380" s="75"/>
      <c r="OA380" s="75"/>
      <c r="OB380" s="75"/>
      <c r="OC380" s="75"/>
      <c r="OD380" s="75"/>
      <c r="OE380" s="75"/>
      <c r="OF380" s="75"/>
      <c r="OG380" s="75"/>
      <c r="OH380" s="75"/>
      <c r="OI380" s="75"/>
      <c r="OJ380" s="75"/>
      <c r="OK380" s="75"/>
      <c r="OL380" s="75"/>
      <c r="OM380" s="75"/>
      <c r="ON380" s="75"/>
      <c r="OO380" s="75"/>
      <c r="OP380" s="75"/>
      <c r="OQ380" s="75"/>
      <c r="OR380" s="75"/>
      <c r="OS380" s="75"/>
      <c r="OT380" s="75"/>
      <c r="OU380" s="75"/>
      <c r="OV380" s="75"/>
      <c r="OW380" s="75"/>
      <c r="OX380" s="75"/>
      <c r="OY380" s="75"/>
      <c r="OZ380" s="75"/>
      <c r="PA380" s="75"/>
      <c r="PB380" s="75"/>
      <c r="PC380" s="75"/>
      <c r="PD380" s="75"/>
      <c r="PE380" s="75"/>
      <c r="PF380" s="75"/>
      <c r="PG380" s="75"/>
      <c r="PH380" s="75"/>
      <c r="PI380" s="75"/>
      <c r="PJ380" s="75"/>
      <c r="PK380" s="75"/>
      <c r="PL380" s="75"/>
      <c r="PM380" s="75"/>
      <c r="PN380" s="75"/>
      <c r="PO380" s="75"/>
      <c r="PP380" s="75"/>
      <c r="PQ380" s="75"/>
      <c r="PR380" s="75"/>
      <c r="PS380" s="75"/>
      <c r="PT380" s="75"/>
      <c r="PU380" s="75"/>
      <c r="PV380" s="75"/>
      <c r="PW380" s="75"/>
      <c r="PX380" s="75"/>
      <c r="PY380" s="75"/>
      <c r="PZ380" s="75"/>
      <c r="QA380" s="75"/>
      <c r="QB380" s="75"/>
      <c r="QC380" s="75"/>
      <c r="QD380" s="75"/>
      <c r="QE380" s="75"/>
      <c r="QF380" s="75"/>
      <c r="QG380" s="75"/>
      <c r="QH380" s="75"/>
      <c r="QI380" s="75"/>
      <c r="QJ380" s="75"/>
      <c r="QK380" s="75"/>
      <c r="QL380" s="75"/>
      <c r="QM380" s="75"/>
      <c r="QN380" s="75"/>
      <c r="QO380" s="75"/>
      <c r="QP380" s="75"/>
      <c r="QQ380" s="75"/>
      <c r="QR380" s="75"/>
      <c r="QS380" s="75"/>
      <c r="QT380" s="75"/>
      <c r="QU380" s="75"/>
      <c r="QV380" s="75"/>
      <c r="QW380" s="75"/>
      <c r="QX380" s="75"/>
      <c r="QY380" s="75"/>
      <c r="QZ380" s="75"/>
      <c r="RA380" s="75"/>
      <c r="RB380" s="75"/>
      <c r="RC380" s="75"/>
      <c r="RD380" s="75"/>
      <c r="RE380" s="75"/>
      <c r="RF380" s="75"/>
      <c r="RG380" s="75"/>
      <c r="RH380" s="75"/>
      <c r="RI380" s="75"/>
      <c r="RJ380" s="75"/>
      <c r="RK380" s="75"/>
      <c r="RL380" s="75"/>
      <c r="RM380" s="75"/>
      <c r="RN380" s="75"/>
      <c r="RO380" s="75"/>
      <c r="RP380" s="75"/>
      <c r="RQ380" s="75"/>
      <c r="RR380" s="75"/>
      <c r="RS380" s="75"/>
      <c r="RT380" s="75"/>
      <c r="RU380" s="75"/>
      <c r="RV380" s="75"/>
      <c r="RW380" s="75"/>
      <c r="RX380" s="75"/>
      <c r="RY380" s="75"/>
      <c r="RZ380" s="75"/>
      <c r="SA380" s="75"/>
      <c r="SB380" s="75"/>
      <c r="SC380" s="75"/>
      <c r="SD380" s="75"/>
      <c r="SE380" s="75"/>
    </row>
    <row r="381" spans="50:499" s="4" customFormat="1" x14ac:dyDescent="0.2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c r="EO381" s="75"/>
      <c r="EP381" s="75"/>
      <c r="EQ381" s="75"/>
      <c r="ER381" s="75"/>
      <c r="ES381" s="75"/>
      <c r="ET381" s="75"/>
      <c r="EU381" s="75"/>
      <c r="EV381" s="75"/>
      <c r="EW381" s="75"/>
      <c r="EX381" s="75"/>
      <c r="EY381" s="75"/>
      <c r="EZ381" s="75"/>
      <c r="FA381" s="75"/>
      <c r="FB381" s="75"/>
      <c r="FC381" s="75"/>
      <c r="FD381" s="75"/>
      <c r="FE381" s="75"/>
      <c r="FF381" s="75"/>
      <c r="FG381" s="75"/>
      <c r="FH381" s="75"/>
      <c r="FI381" s="75"/>
      <c r="FJ381" s="75"/>
      <c r="FK381" s="75"/>
      <c r="FL381" s="75"/>
      <c r="FM381" s="75"/>
      <c r="FN381" s="75"/>
      <c r="FO381" s="75"/>
      <c r="FP381" s="75"/>
      <c r="FQ381" s="75"/>
      <c r="FR381" s="75"/>
      <c r="FS381" s="75"/>
      <c r="FT381" s="75"/>
      <c r="FU381" s="75"/>
      <c r="FV381" s="75"/>
      <c r="FW381" s="75"/>
      <c r="FX381" s="75"/>
      <c r="FY381" s="75"/>
      <c r="FZ381" s="75"/>
      <c r="GA381" s="75"/>
      <c r="GB381" s="75"/>
      <c r="GC381" s="75"/>
      <c r="GD381" s="75"/>
      <c r="GE381" s="75"/>
      <c r="GF381" s="75"/>
      <c r="GG381" s="75"/>
      <c r="GH381" s="75"/>
      <c r="GI381" s="75"/>
      <c r="GJ381" s="75"/>
      <c r="GK381" s="75"/>
      <c r="GL381" s="75"/>
      <c r="GM381" s="75"/>
      <c r="GN381" s="75"/>
      <c r="GO381" s="75"/>
      <c r="GP381" s="75"/>
      <c r="GQ381" s="75"/>
      <c r="GR381" s="75"/>
      <c r="GS381" s="75"/>
      <c r="GT381" s="75"/>
      <c r="GU381" s="75"/>
      <c r="GV381" s="75"/>
      <c r="GW381" s="75"/>
      <c r="GX381" s="75"/>
      <c r="GY381" s="75"/>
      <c r="GZ381" s="75"/>
      <c r="HA381" s="75"/>
      <c r="HB381" s="75"/>
      <c r="HC381" s="75"/>
      <c r="HD381" s="75"/>
      <c r="HE381" s="75"/>
      <c r="HF381" s="75"/>
      <c r="HG381" s="75"/>
      <c r="HH381" s="75"/>
      <c r="HI381" s="75"/>
      <c r="HJ381" s="75"/>
      <c r="HK381" s="75"/>
      <c r="HL381" s="75"/>
      <c r="HM381" s="75"/>
      <c r="HN381" s="75"/>
      <c r="HO381" s="75"/>
      <c r="HP381" s="75"/>
      <c r="HQ381" s="75"/>
      <c r="HR381" s="75"/>
      <c r="HS381" s="75"/>
      <c r="HT381" s="75"/>
      <c r="HU381" s="75"/>
      <c r="HV381" s="75"/>
      <c r="HW381" s="75"/>
      <c r="HX381" s="75"/>
      <c r="HY381" s="75"/>
      <c r="HZ381" s="75"/>
      <c r="IA381" s="75"/>
      <c r="IB381" s="75"/>
      <c r="IC381" s="75"/>
      <c r="ID381" s="75"/>
      <c r="IE381" s="75"/>
      <c r="IF381" s="75"/>
      <c r="IG381" s="75"/>
      <c r="IH381" s="75"/>
      <c r="II381" s="75"/>
      <c r="IJ381" s="75"/>
      <c r="IK381" s="75"/>
      <c r="IL381" s="75"/>
      <c r="IM381" s="75"/>
      <c r="IN381" s="75"/>
      <c r="IO381" s="75"/>
      <c r="IP381" s="75"/>
      <c r="IQ381" s="75"/>
      <c r="IR381" s="75"/>
      <c r="IS381" s="75"/>
      <c r="IT381" s="75"/>
      <c r="IU381" s="75"/>
      <c r="IV381" s="75"/>
      <c r="IW381" s="75"/>
      <c r="IX381" s="75"/>
      <c r="IY381" s="75"/>
      <c r="IZ381" s="75"/>
      <c r="JA381" s="75"/>
      <c r="JB381" s="75"/>
      <c r="JC381" s="75"/>
      <c r="JD381" s="75"/>
      <c r="JE381" s="75"/>
      <c r="JF381" s="75"/>
      <c r="JG381" s="75"/>
      <c r="JH381" s="75"/>
      <c r="JI381" s="75"/>
      <c r="JJ381" s="75"/>
      <c r="JK381" s="75"/>
      <c r="JL381" s="75"/>
      <c r="JM381" s="75"/>
      <c r="JN381" s="75"/>
      <c r="JO381" s="75"/>
      <c r="JP381" s="75"/>
      <c r="JQ381" s="75"/>
      <c r="JR381" s="75"/>
      <c r="JS381" s="75"/>
      <c r="JT381" s="75"/>
      <c r="JU381" s="75"/>
      <c r="JV381" s="75"/>
      <c r="JW381" s="75"/>
      <c r="JX381" s="75"/>
      <c r="JY381" s="75"/>
      <c r="JZ381" s="75"/>
      <c r="KA381" s="75"/>
      <c r="KB381" s="75"/>
      <c r="KC381" s="75"/>
      <c r="KD381" s="75"/>
      <c r="KE381" s="75"/>
      <c r="KF381" s="75"/>
      <c r="KG381" s="75"/>
      <c r="KH381" s="75"/>
      <c r="KI381" s="75"/>
      <c r="KJ381" s="75"/>
      <c r="KK381" s="75"/>
      <c r="KL381" s="75"/>
      <c r="KM381" s="75"/>
      <c r="KN381" s="75"/>
      <c r="KO381" s="75"/>
      <c r="KP381" s="75"/>
      <c r="KQ381" s="75"/>
      <c r="KR381" s="75"/>
      <c r="KS381" s="75"/>
      <c r="KT381" s="75"/>
      <c r="KU381" s="75"/>
      <c r="KV381" s="75"/>
      <c r="KW381" s="75"/>
      <c r="KX381" s="75"/>
      <c r="KY381" s="75"/>
      <c r="KZ381" s="75"/>
      <c r="LA381" s="75"/>
      <c r="LB381" s="75"/>
      <c r="LC381" s="75"/>
      <c r="LD381" s="75"/>
      <c r="LE381" s="75"/>
      <c r="LF381" s="75"/>
      <c r="LG381" s="75"/>
      <c r="LH381" s="75"/>
      <c r="LI381" s="75"/>
      <c r="LJ381" s="75"/>
      <c r="LK381" s="75"/>
      <c r="LL381" s="75"/>
      <c r="LM381" s="75"/>
      <c r="LN381" s="75"/>
      <c r="LO381" s="75"/>
      <c r="LP381" s="75"/>
      <c r="LQ381" s="75"/>
      <c r="LR381" s="75"/>
      <c r="LS381" s="75"/>
      <c r="LT381" s="75"/>
      <c r="LU381" s="75"/>
      <c r="LV381" s="75"/>
      <c r="LW381" s="75"/>
      <c r="LX381" s="75"/>
      <c r="LY381" s="75"/>
      <c r="LZ381" s="75"/>
      <c r="MA381" s="75"/>
      <c r="MB381" s="75"/>
      <c r="MC381" s="75"/>
      <c r="MD381" s="75"/>
      <c r="ME381" s="75"/>
      <c r="MF381" s="75"/>
      <c r="MG381" s="75"/>
      <c r="MH381" s="75"/>
      <c r="MI381" s="75"/>
      <c r="MJ381" s="75"/>
      <c r="MK381" s="75"/>
      <c r="ML381" s="75"/>
      <c r="MM381" s="75"/>
      <c r="MN381" s="75"/>
      <c r="MO381" s="75"/>
      <c r="MP381" s="75"/>
      <c r="MQ381" s="75"/>
      <c r="MR381" s="75"/>
      <c r="MS381" s="75"/>
      <c r="MT381" s="75"/>
      <c r="MU381" s="75"/>
      <c r="MV381" s="75"/>
      <c r="MW381" s="75"/>
      <c r="MX381" s="75"/>
      <c r="MY381" s="75"/>
      <c r="MZ381" s="75"/>
      <c r="NA381" s="75"/>
      <c r="NB381" s="75"/>
      <c r="NC381" s="75"/>
      <c r="ND381" s="75"/>
      <c r="NE381" s="75"/>
      <c r="NF381" s="75"/>
      <c r="NG381" s="75"/>
      <c r="NH381" s="75"/>
      <c r="NI381" s="75"/>
      <c r="NJ381" s="75"/>
      <c r="NK381" s="75"/>
      <c r="NL381" s="75"/>
      <c r="NM381" s="75"/>
      <c r="NN381" s="75"/>
      <c r="NO381" s="75"/>
      <c r="NP381" s="75"/>
      <c r="NQ381" s="75"/>
      <c r="NR381" s="75"/>
      <c r="NS381" s="75"/>
      <c r="NT381" s="75"/>
      <c r="NU381" s="75"/>
      <c r="NV381" s="75"/>
      <c r="NW381" s="75"/>
      <c r="NX381" s="75"/>
      <c r="NY381" s="75"/>
      <c r="NZ381" s="75"/>
      <c r="OA381" s="75"/>
      <c r="OB381" s="75"/>
      <c r="OC381" s="75"/>
      <c r="OD381" s="75"/>
      <c r="OE381" s="75"/>
      <c r="OF381" s="75"/>
      <c r="OG381" s="75"/>
      <c r="OH381" s="75"/>
      <c r="OI381" s="75"/>
      <c r="OJ381" s="75"/>
      <c r="OK381" s="75"/>
      <c r="OL381" s="75"/>
      <c r="OM381" s="75"/>
      <c r="ON381" s="75"/>
      <c r="OO381" s="75"/>
      <c r="OP381" s="75"/>
      <c r="OQ381" s="75"/>
      <c r="OR381" s="75"/>
      <c r="OS381" s="75"/>
      <c r="OT381" s="75"/>
      <c r="OU381" s="75"/>
      <c r="OV381" s="75"/>
      <c r="OW381" s="75"/>
      <c r="OX381" s="75"/>
      <c r="OY381" s="75"/>
      <c r="OZ381" s="75"/>
      <c r="PA381" s="75"/>
      <c r="PB381" s="75"/>
      <c r="PC381" s="75"/>
      <c r="PD381" s="75"/>
      <c r="PE381" s="75"/>
      <c r="PF381" s="75"/>
      <c r="PG381" s="75"/>
      <c r="PH381" s="75"/>
      <c r="PI381" s="75"/>
      <c r="PJ381" s="75"/>
      <c r="PK381" s="75"/>
      <c r="PL381" s="75"/>
      <c r="PM381" s="75"/>
      <c r="PN381" s="75"/>
      <c r="PO381" s="75"/>
      <c r="PP381" s="75"/>
      <c r="PQ381" s="75"/>
      <c r="PR381" s="75"/>
      <c r="PS381" s="75"/>
      <c r="PT381" s="75"/>
      <c r="PU381" s="75"/>
      <c r="PV381" s="75"/>
      <c r="PW381" s="75"/>
      <c r="PX381" s="75"/>
      <c r="PY381" s="75"/>
      <c r="PZ381" s="75"/>
      <c r="QA381" s="75"/>
      <c r="QB381" s="75"/>
      <c r="QC381" s="75"/>
      <c r="QD381" s="75"/>
      <c r="QE381" s="75"/>
      <c r="QF381" s="75"/>
      <c r="QG381" s="75"/>
      <c r="QH381" s="75"/>
      <c r="QI381" s="75"/>
      <c r="QJ381" s="75"/>
      <c r="QK381" s="75"/>
      <c r="QL381" s="75"/>
      <c r="QM381" s="75"/>
      <c r="QN381" s="75"/>
      <c r="QO381" s="75"/>
      <c r="QP381" s="75"/>
      <c r="QQ381" s="75"/>
      <c r="QR381" s="75"/>
      <c r="QS381" s="75"/>
      <c r="QT381" s="75"/>
      <c r="QU381" s="75"/>
      <c r="QV381" s="75"/>
      <c r="QW381" s="75"/>
      <c r="QX381" s="75"/>
      <c r="QY381" s="75"/>
      <c r="QZ381" s="75"/>
      <c r="RA381" s="75"/>
      <c r="RB381" s="75"/>
      <c r="RC381" s="75"/>
      <c r="RD381" s="75"/>
      <c r="RE381" s="75"/>
      <c r="RF381" s="75"/>
      <c r="RG381" s="75"/>
      <c r="RH381" s="75"/>
      <c r="RI381" s="75"/>
      <c r="RJ381" s="75"/>
      <c r="RK381" s="75"/>
      <c r="RL381" s="75"/>
      <c r="RM381" s="75"/>
      <c r="RN381" s="75"/>
      <c r="RO381" s="75"/>
      <c r="RP381" s="75"/>
      <c r="RQ381" s="75"/>
      <c r="RR381" s="75"/>
      <c r="RS381" s="75"/>
      <c r="RT381" s="75"/>
      <c r="RU381" s="75"/>
      <c r="RV381" s="75"/>
      <c r="RW381" s="75"/>
      <c r="RX381" s="75"/>
      <c r="RY381" s="75"/>
      <c r="RZ381" s="75"/>
      <c r="SA381" s="75"/>
      <c r="SB381" s="75"/>
      <c r="SC381" s="75"/>
      <c r="SD381" s="75"/>
      <c r="SE381" s="75"/>
    </row>
    <row r="382" spans="50:499" s="4" customFormat="1" x14ac:dyDescent="0.2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c r="EO382" s="75"/>
      <c r="EP382" s="75"/>
      <c r="EQ382" s="75"/>
      <c r="ER382" s="75"/>
      <c r="ES382" s="75"/>
      <c r="ET382" s="75"/>
      <c r="EU382" s="75"/>
      <c r="EV382" s="75"/>
      <c r="EW382" s="75"/>
      <c r="EX382" s="75"/>
      <c r="EY382" s="75"/>
      <c r="EZ382" s="75"/>
      <c r="FA382" s="75"/>
      <c r="FB382" s="75"/>
      <c r="FC382" s="75"/>
      <c r="FD382" s="75"/>
      <c r="FE382" s="75"/>
      <c r="FF382" s="75"/>
      <c r="FG382" s="75"/>
      <c r="FH382" s="75"/>
      <c r="FI382" s="75"/>
      <c r="FJ382" s="75"/>
      <c r="FK382" s="75"/>
      <c r="FL382" s="75"/>
      <c r="FM382" s="75"/>
      <c r="FN382" s="75"/>
      <c r="FO382" s="75"/>
      <c r="FP382" s="75"/>
      <c r="FQ382" s="75"/>
      <c r="FR382" s="75"/>
      <c r="FS382" s="75"/>
      <c r="FT382" s="75"/>
      <c r="FU382" s="75"/>
      <c r="FV382" s="75"/>
      <c r="FW382" s="75"/>
      <c r="FX382" s="75"/>
      <c r="FY382" s="75"/>
      <c r="FZ382" s="75"/>
      <c r="GA382" s="75"/>
      <c r="GB382" s="75"/>
      <c r="GC382" s="75"/>
      <c r="GD382" s="75"/>
      <c r="GE382" s="75"/>
      <c r="GF382" s="75"/>
      <c r="GG382" s="75"/>
      <c r="GH382" s="75"/>
      <c r="GI382" s="75"/>
      <c r="GJ382" s="75"/>
      <c r="GK382" s="75"/>
      <c r="GL382" s="75"/>
      <c r="GM382" s="75"/>
      <c r="GN382" s="75"/>
      <c r="GO382" s="75"/>
      <c r="GP382" s="75"/>
      <c r="GQ382" s="75"/>
      <c r="GR382" s="75"/>
      <c r="GS382" s="75"/>
      <c r="GT382" s="75"/>
      <c r="GU382" s="75"/>
      <c r="GV382" s="75"/>
      <c r="GW382" s="75"/>
      <c r="GX382" s="75"/>
      <c r="GY382" s="75"/>
      <c r="GZ382" s="75"/>
      <c r="HA382" s="75"/>
      <c r="HB382" s="75"/>
      <c r="HC382" s="75"/>
      <c r="HD382" s="75"/>
      <c r="HE382" s="75"/>
      <c r="HF382" s="75"/>
      <c r="HG382" s="75"/>
      <c r="HH382" s="75"/>
      <c r="HI382" s="75"/>
      <c r="HJ382" s="75"/>
      <c r="HK382" s="75"/>
      <c r="HL382" s="75"/>
      <c r="HM382" s="75"/>
      <c r="HN382" s="75"/>
      <c r="HO382" s="75"/>
      <c r="HP382" s="75"/>
      <c r="HQ382" s="75"/>
      <c r="HR382" s="75"/>
      <c r="HS382" s="75"/>
      <c r="HT382" s="75"/>
      <c r="HU382" s="75"/>
      <c r="HV382" s="75"/>
      <c r="HW382" s="75"/>
      <c r="HX382" s="75"/>
      <c r="HY382" s="75"/>
      <c r="HZ382" s="75"/>
      <c r="IA382" s="75"/>
      <c r="IB382" s="75"/>
      <c r="IC382" s="75"/>
      <c r="ID382" s="75"/>
      <c r="IE382" s="75"/>
      <c r="IF382" s="75"/>
      <c r="IG382" s="75"/>
      <c r="IH382" s="75"/>
      <c r="II382" s="75"/>
      <c r="IJ382" s="75"/>
      <c r="IK382" s="75"/>
      <c r="IL382" s="75"/>
      <c r="IM382" s="75"/>
      <c r="IN382" s="75"/>
      <c r="IO382" s="75"/>
      <c r="IP382" s="75"/>
      <c r="IQ382" s="75"/>
      <c r="IR382" s="75"/>
      <c r="IS382" s="75"/>
      <c r="IT382" s="75"/>
      <c r="IU382" s="75"/>
      <c r="IV382" s="75"/>
      <c r="IW382" s="75"/>
      <c r="IX382" s="75"/>
      <c r="IY382" s="75"/>
      <c r="IZ382" s="75"/>
      <c r="JA382" s="75"/>
      <c r="JB382" s="75"/>
      <c r="JC382" s="75"/>
      <c r="JD382" s="75"/>
      <c r="JE382" s="75"/>
      <c r="JF382" s="75"/>
      <c r="JG382" s="75"/>
      <c r="JH382" s="75"/>
      <c r="JI382" s="75"/>
      <c r="JJ382" s="75"/>
      <c r="JK382" s="75"/>
      <c r="JL382" s="75"/>
      <c r="JM382" s="75"/>
      <c r="JN382" s="75"/>
      <c r="JO382" s="75"/>
      <c r="JP382" s="75"/>
      <c r="JQ382" s="75"/>
      <c r="JR382" s="75"/>
      <c r="JS382" s="75"/>
      <c r="JT382" s="75"/>
      <c r="JU382" s="75"/>
      <c r="JV382" s="75"/>
      <c r="JW382" s="75"/>
      <c r="JX382" s="75"/>
      <c r="JY382" s="75"/>
      <c r="JZ382" s="75"/>
      <c r="KA382" s="75"/>
      <c r="KB382" s="75"/>
      <c r="KC382" s="75"/>
      <c r="KD382" s="75"/>
      <c r="KE382" s="75"/>
      <c r="KF382" s="75"/>
      <c r="KG382" s="75"/>
      <c r="KH382" s="75"/>
      <c r="KI382" s="75"/>
      <c r="KJ382" s="75"/>
      <c r="KK382" s="75"/>
      <c r="KL382" s="75"/>
      <c r="KM382" s="75"/>
      <c r="KN382" s="75"/>
      <c r="KO382" s="75"/>
      <c r="KP382" s="75"/>
      <c r="KQ382" s="75"/>
      <c r="KR382" s="75"/>
      <c r="KS382" s="75"/>
      <c r="KT382" s="75"/>
      <c r="KU382" s="75"/>
      <c r="KV382" s="75"/>
      <c r="KW382" s="75"/>
      <c r="KX382" s="75"/>
      <c r="KY382" s="75"/>
      <c r="KZ382" s="75"/>
      <c r="LA382" s="75"/>
      <c r="LB382" s="75"/>
      <c r="LC382" s="75"/>
      <c r="LD382" s="75"/>
      <c r="LE382" s="75"/>
      <c r="LF382" s="75"/>
      <c r="LG382" s="75"/>
      <c r="LH382" s="75"/>
      <c r="LI382" s="75"/>
      <c r="LJ382" s="75"/>
      <c r="LK382" s="75"/>
      <c r="LL382" s="75"/>
      <c r="LM382" s="75"/>
      <c r="LN382" s="75"/>
      <c r="LO382" s="75"/>
      <c r="LP382" s="75"/>
      <c r="LQ382" s="75"/>
      <c r="LR382" s="75"/>
      <c r="LS382" s="75"/>
      <c r="LT382" s="75"/>
      <c r="LU382" s="75"/>
      <c r="LV382" s="75"/>
      <c r="LW382" s="75"/>
      <c r="LX382" s="75"/>
      <c r="LY382" s="75"/>
      <c r="LZ382" s="75"/>
      <c r="MA382" s="75"/>
      <c r="MB382" s="75"/>
      <c r="MC382" s="75"/>
      <c r="MD382" s="75"/>
      <c r="ME382" s="75"/>
      <c r="MF382" s="75"/>
      <c r="MG382" s="75"/>
      <c r="MH382" s="75"/>
      <c r="MI382" s="75"/>
      <c r="MJ382" s="75"/>
      <c r="MK382" s="75"/>
      <c r="ML382" s="75"/>
      <c r="MM382" s="75"/>
      <c r="MN382" s="75"/>
      <c r="MO382" s="75"/>
      <c r="MP382" s="75"/>
      <c r="MQ382" s="75"/>
      <c r="MR382" s="75"/>
      <c r="MS382" s="75"/>
      <c r="MT382" s="75"/>
      <c r="MU382" s="75"/>
      <c r="MV382" s="75"/>
      <c r="MW382" s="75"/>
      <c r="MX382" s="75"/>
      <c r="MY382" s="75"/>
      <c r="MZ382" s="75"/>
      <c r="NA382" s="75"/>
      <c r="NB382" s="75"/>
      <c r="NC382" s="75"/>
      <c r="ND382" s="75"/>
      <c r="NE382" s="75"/>
      <c r="NF382" s="75"/>
      <c r="NG382" s="75"/>
      <c r="NH382" s="75"/>
      <c r="NI382" s="75"/>
      <c r="NJ382" s="75"/>
      <c r="NK382" s="75"/>
      <c r="NL382" s="75"/>
      <c r="NM382" s="75"/>
      <c r="NN382" s="75"/>
      <c r="NO382" s="75"/>
      <c r="NP382" s="75"/>
      <c r="NQ382" s="75"/>
      <c r="NR382" s="75"/>
      <c r="NS382" s="75"/>
      <c r="NT382" s="75"/>
      <c r="NU382" s="75"/>
      <c r="NV382" s="75"/>
      <c r="NW382" s="75"/>
      <c r="NX382" s="75"/>
      <c r="NY382" s="75"/>
      <c r="NZ382" s="75"/>
      <c r="OA382" s="75"/>
      <c r="OB382" s="75"/>
      <c r="OC382" s="75"/>
      <c r="OD382" s="75"/>
      <c r="OE382" s="75"/>
      <c r="OF382" s="75"/>
      <c r="OG382" s="75"/>
      <c r="OH382" s="75"/>
      <c r="OI382" s="75"/>
      <c r="OJ382" s="75"/>
      <c r="OK382" s="75"/>
      <c r="OL382" s="75"/>
      <c r="OM382" s="75"/>
      <c r="ON382" s="75"/>
      <c r="OO382" s="75"/>
      <c r="OP382" s="75"/>
      <c r="OQ382" s="75"/>
      <c r="OR382" s="75"/>
      <c r="OS382" s="75"/>
      <c r="OT382" s="75"/>
      <c r="OU382" s="75"/>
      <c r="OV382" s="75"/>
      <c r="OW382" s="75"/>
      <c r="OX382" s="75"/>
      <c r="OY382" s="75"/>
      <c r="OZ382" s="75"/>
      <c r="PA382" s="75"/>
      <c r="PB382" s="75"/>
      <c r="PC382" s="75"/>
      <c r="PD382" s="75"/>
      <c r="PE382" s="75"/>
      <c r="PF382" s="75"/>
      <c r="PG382" s="75"/>
      <c r="PH382" s="75"/>
      <c r="PI382" s="75"/>
      <c r="PJ382" s="75"/>
      <c r="PK382" s="75"/>
      <c r="PL382" s="75"/>
      <c r="PM382" s="75"/>
      <c r="PN382" s="75"/>
      <c r="PO382" s="75"/>
      <c r="PP382" s="75"/>
      <c r="PQ382" s="75"/>
      <c r="PR382" s="75"/>
      <c r="PS382" s="75"/>
      <c r="PT382" s="75"/>
      <c r="PU382" s="75"/>
      <c r="PV382" s="75"/>
      <c r="PW382" s="75"/>
      <c r="PX382" s="75"/>
      <c r="PY382" s="75"/>
      <c r="PZ382" s="75"/>
      <c r="QA382" s="75"/>
      <c r="QB382" s="75"/>
      <c r="QC382" s="75"/>
      <c r="QD382" s="75"/>
      <c r="QE382" s="75"/>
      <c r="QF382" s="75"/>
      <c r="QG382" s="75"/>
      <c r="QH382" s="75"/>
      <c r="QI382" s="75"/>
      <c r="QJ382" s="75"/>
      <c r="QK382" s="75"/>
      <c r="QL382" s="75"/>
      <c r="QM382" s="75"/>
      <c r="QN382" s="75"/>
      <c r="QO382" s="75"/>
      <c r="QP382" s="75"/>
      <c r="QQ382" s="75"/>
      <c r="QR382" s="75"/>
      <c r="QS382" s="75"/>
      <c r="QT382" s="75"/>
      <c r="QU382" s="75"/>
      <c r="QV382" s="75"/>
      <c r="QW382" s="75"/>
      <c r="QX382" s="75"/>
      <c r="QY382" s="75"/>
      <c r="QZ382" s="75"/>
      <c r="RA382" s="75"/>
      <c r="RB382" s="75"/>
      <c r="RC382" s="75"/>
      <c r="RD382" s="75"/>
      <c r="RE382" s="75"/>
      <c r="RF382" s="75"/>
      <c r="RG382" s="75"/>
      <c r="RH382" s="75"/>
      <c r="RI382" s="75"/>
      <c r="RJ382" s="75"/>
      <c r="RK382" s="75"/>
      <c r="RL382" s="75"/>
      <c r="RM382" s="75"/>
      <c r="RN382" s="75"/>
      <c r="RO382" s="75"/>
      <c r="RP382" s="75"/>
      <c r="RQ382" s="75"/>
      <c r="RR382" s="75"/>
      <c r="RS382" s="75"/>
      <c r="RT382" s="75"/>
      <c r="RU382" s="75"/>
      <c r="RV382" s="75"/>
      <c r="RW382" s="75"/>
      <c r="RX382" s="75"/>
      <c r="RY382" s="75"/>
      <c r="RZ382" s="75"/>
      <c r="SA382" s="75"/>
      <c r="SB382" s="75"/>
      <c r="SC382" s="75"/>
      <c r="SD382" s="75"/>
      <c r="SE382" s="75"/>
    </row>
    <row r="383" spans="50:499" s="4" customFormat="1" x14ac:dyDescent="0.2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75"/>
      <c r="OF383" s="75"/>
      <c r="OG383" s="75"/>
      <c r="OH383" s="75"/>
      <c r="OI383" s="75"/>
      <c r="OJ383" s="75"/>
      <c r="OK383" s="75"/>
      <c r="OL383" s="75"/>
      <c r="OM383" s="75"/>
      <c r="ON383" s="75"/>
      <c r="OO383" s="75"/>
      <c r="OP383" s="75"/>
      <c r="OQ383" s="75"/>
      <c r="OR383" s="75"/>
      <c r="OS383" s="75"/>
      <c r="OT383" s="75"/>
      <c r="OU383" s="75"/>
      <c r="OV383" s="75"/>
      <c r="OW383" s="75"/>
      <c r="OX383" s="75"/>
      <c r="OY383" s="75"/>
      <c r="OZ383" s="75"/>
      <c r="PA383" s="75"/>
      <c r="PB383" s="75"/>
      <c r="PC383" s="75"/>
      <c r="PD383" s="75"/>
      <c r="PE383" s="75"/>
      <c r="PF383" s="75"/>
      <c r="PG383" s="75"/>
      <c r="PH383" s="75"/>
      <c r="PI383" s="75"/>
      <c r="PJ383" s="75"/>
      <c r="PK383" s="75"/>
      <c r="PL383" s="75"/>
      <c r="PM383" s="75"/>
      <c r="PN383" s="75"/>
      <c r="PO383" s="75"/>
      <c r="PP383" s="75"/>
      <c r="PQ383" s="75"/>
      <c r="PR383" s="75"/>
      <c r="PS383" s="75"/>
      <c r="PT383" s="75"/>
      <c r="PU383" s="75"/>
      <c r="PV383" s="75"/>
      <c r="PW383" s="75"/>
      <c r="PX383" s="75"/>
      <c r="PY383" s="75"/>
      <c r="PZ383" s="75"/>
      <c r="QA383" s="75"/>
      <c r="QB383" s="75"/>
      <c r="QC383" s="75"/>
      <c r="QD383" s="75"/>
      <c r="QE383" s="75"/>
      <c r="QF383" s="75"/>
      <c r="QG383" s="75"/>
      <c r="QH383" s="75"/>
      <c r="QI383" s="75"/>
      <c r="QJ383" s="75"/>
      <c r="QK383" s="75"/>
      <c r="QL383" s="75"/>
      <c r="QM383" s="75"/>
      <c r="QN383" s="75"/>
      <c r="QO383" s="75"/>
      <c r="QP383" s="75"/>
      <c r="QQ383" s="75"/>
      <c r="QR383" s="75"/>
      <c r="QS383" s="75"/>
      <c r="QT383" s="75"/>
      <c r="QU383" s="75"/>
      <c r="QV383" s="75"/>
      <c r="QW383" s="75"/>
      <c r="QX383" s="75"/>
      <c r="QY383" s="75"/>
      <c r="QZ383" s="75"/>
      <c r="RA383" s="75"/>
      <c r="RB383" s="75"/>
      <c r="RC383" s="75"/>
      <c r="RD383" s="75"/>
      <c r="RE383" s="75"/>
      <c r="RF383" s="75"/>
      <c r="RG383" s="75"/>
      <c r="RH383" s="75"/>
      <c r="RI383" s="75"/>
      <c r="RJ383" s="75"/>
      <c r="RK383" s="75"/>
      <c r="RL383" s="75"/>
      <c r="RM383" s="75"/>
      <c r="RN383" s="75"/>
      <c r="RO383" s="75"/>
      <c r="RP383" s="75"/>
      <c r="RQ383" s="75"/>
      <c r="RR383" s="75"/>
      <c r="RS383" s="75"/>
      <c r="RT383" s="75"/>
      <c r="RU383" s="75"/>
      <c r="RV383" s="75"/>
      <c r="RW383" s="75"/>
      <c r="RX383" s="75"/>
      <c r="RY383" s="75"/>
      <c r="RZ383" s="75"/>
      <c r="SA383" s="75"/>
      <c r="SB383" s="75"/>
      <c r="SC383" s="75"/>
      <c r="SD383" s="75"/>
      <c r="SE383" s="75"/>
    </row>
    <row r="384" spans="50:499" s="4" customFormat="1" x14ac:dyDescent="0.2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c r="EO384" s="75"/>
      <c r="EP384" s="75"/>
      <c r="EQ384" s="75"/>
      <c r="ER384" s="75"/>
      <c r="ES384" s="75"/>
      <c r="ET384" s="75"/>
      <c r="EU384" s="75"/>
      <c r="EV384" s="75"/>
      <c r="EW384" s="75"/>
      <c r="EX384" s="75"/>
      <c r="EY384" s="75"/>
      <c r="EZ384" s="75"/>
      <c r="FA384" s="75"/>
      <c r="FB384" s="75"/>
      <c r="FC384" s="75"/>
      <c r="FD384" s="75"/>
      <c r="FE384" s="75"/>
      <c r="FF384" s="75"/>
      <c r="FG384" s="75"/>
      <c r="FH384" s="75"/>
      <c r="FI384" s="75"/>
      <c r="FJ384" s="75"/>
      <c r="FK384" s="75"/>
      <c r="FL384" s="75"/>
      <c r="FM384" s="75"/>
      <c r="FN384" s="75"/>
      <c r="FO384" s="75"/>
      <c r="FP384" s="75"/>
      <c r="FQ384" s="75"/>
      <c r="FR384" s="75"/>
      <c r="FS384" s="75"/>
      <c r="FT384" s="75"/>
      <c r="FU384" s="75"/>
      <c r="FV384" s="75"/>
      <c r="FW384" s="75"/>
      <c r="FX384" s="75"/>
      <c r="FY384" s="75"/>
      <c r="FZ384" s="75"/>
      <c r="GA384" s="75"/>
      <c r="GB384" s="75"/>
      <c r="GC384" s="75"/>
      <c r="GD384" s="75"/>
      <c r="GE384" s="75"/>
      <c r="GF384" s="75"/>
      <c r="GG384" s="75"/>
      <c r="GH384" s="75"/>
      <c r="GI384" s="75"/>
      <c r="GJ384" s="75"/>
      <c r="GK384" s="75"/>
      <c r="GL384" s="75"/>
      <c r="GM384" s="75"/>
      <c r="GN384" s="75"/>
      <c r="GO384" s="75"/>
      <c r="GP384" s="75"/>
      <c r="GQ384" s="75"/>
      <c r="GR384" s="75"/>
      <c r="GS384" s="75"/>
      <c r="GT384" s="75"/>
      <c r="GU384" s="75"/>
      <c r="GV384" s="75"/>
      <c r="GW384" s="75"/>
      <c r="GX384" s="75"/>
      <c r="GY384" s="75"/>
      <c r="GZ384" s="75"/>
      <c r="HA384" s="75"/>
      <c r="HB384" s="75"/>
      <c r="HC384" s="75"/>
      <c r="HD384" s="75"/>
      <c r="HE384" s="75"/>
      <c r="HF384" s="75"/>
      <c r="HG384" s="75"/>
      <c r="HH384" s="75"/>
      <c r="HI384" s="75"/>
      <c r="HJ384" s="75"/>
      <c r="HK384" s="75"/>
      <c r="HL384" s="75"/>
      <c r="HM384" s="75"/>
      <c r="HN384" s="75"/>
      <c r="HO384" s="75"/>
      <c r="HP384" s="75"/>
      <c r="HQ384" s="75"/>
      <c r="HR384" s="75"/>
      <c r="HS384" s="75"/>
      <c r="HT384" s="75"/>
      <c r="HU384" s="75"/>
      <c r="HV384" s="75"/>
      <c r="HW384" s="75"/>
      <c r="HX384" s="75"/>
      <c r="HY384" s="75"/>
      <c r="HZ384" s="75"/>
      <c r="IA384" s="75"/>
      <c r="IB384" s="75"/>
      <c r="IC384" s="75"/>
      <c r="ID384" s="75"/>
      <c r="IE384" s="75"/>
      <c r="IF384" s="75"/>
      <c r="IG384" s="75"/>
      <c r="IH384" s="75"/>
      <c r="II384" s="75"/>
      <c r="IJ384" s="75"/>
      <c r="IK384" s="75"/>
      <c r="IL384" s="75"/>
      <c r="IM384" s="75"/>
      <c r="IN384" s="75"/>
      <c r="IO384" s="75"/>
      <c r="IP384" s="75"/>
      <c r="IQ384" s="75"/>
      <c r="IR384" s="75"/>
      <c r="IS384" s="75"/>
      <c r="IT384" s="75"/>
      <c r="IU384" s="75"/>
      <c r="IV384" s="75"/>
      <c r="IW384" s="75"/>
      <c r="IX384" s="75"/>
      <c r="IY384" s="75"/>
      <c r="IZ384" s="75"/>
      <c r="JA384" s="75"/>
      <c r="JB384" s="75"/>
      <c r="JC384" s="75"/>
      <c r="JD384" s="75"/>
      <c r="JE384" s="75"/>
      <c r="JF384" s="75"/>
      <c r="JG384" s="75"/>
      <c r="JH384" s="75"/>
      <c r="JI384" s="75"/>
      <c r="JJ384" s="75"/>
      <c r="JK384" s="75"/>
      <c r="JL384" s="75"/>
      <c r="JM384" s="75"/>
      <c r="JN384" s="75"/>
      <c r="JO384" s="75"/>
      <c r="JP384" s="75"/>
      <c r="JQ384" s="75"/>
      <c r="JR384" s="75"/>
      <c r="JS384" s="75"/>
      <c r="JT384" s="75"/>
      <c r="JU384" s="75"/>
      <c r="JV384" s="75"/>
      <c r="JW384" s="75"/>
      <c r="JX384" s="75"/>
      <c r="JY384" s="75"/>
      <c r="JZ384" s="75"/>
      <c r="KA384" s="75"/>
      <c r="KB384" s="75"/>
      <c r="KC384" s="75"/>
      <c r="KD384" s="75"/>
      <c r="KE384" s="75"/>
      <c r="KF384" s="75"/>
      <c r="KG384" s="75"/>
      <c r="KH384" s="75"/>
      <c r="KI384" s="75"/>
      <c r="KJ384" s="75"/>
      <c r="KK384" s="75"/>
      <c r="KL384" s="75"/>
      <c r="KM384" s="75"/>
      <c r="KN384" s="75"/>
      <c r="KO384" s="75"/>
      <c r="KP384" s="75"/>
      <c r="KQ384" s="75"/>
      <c r="KR384" s="75"/>
      <c r="KS384" s="75"/>
      <c r="KT384" s="75"/>
      <c r="KU384" s="75"/>
      <c r="KV384" s="75"/>
      <c r="KW384" s="75"/>
      <c r="KX384" s="75"/>
      <c r="KY384" s="75"/>
      <c r="KZ384" s="75"/>
      <c r="LA384" s="75"/>
      <c r="LB384" s="75"/>
      <c r="LC384" s="75"/>
      <c r="LD384" s="75"/>
      <c r="LE384" s="75"/>
      <c r="LF384" s="75"/>
      <c r="LG384" s="75"/>
      <c r="LH384" s="75"/>
      <c r="LI384" s="75"/>
      <c r="LJ384" s="75"/>
      <c r="LK384" s="75"/>
      <c r="LL384" s="75"/>
      <c r="LM384" s="75"/>
      <c r="LN384" s="75"/>
      <c r="LO384" s="75"/>
      <c r="LP384" s="75"/>
      <c r="LQ384" s="75"/>
      <c r="LR384" s="75"/>
      <c r="LS384" s="75"/>
      <c r="LT384" s="75"/>
      <c r="LU384" s="75"/>
      <c r="LV384" s="75"/>
      <c r="LW384" s="75"/>
      <c r="LX384" s="75"/>
      <c r="LY384" s="75"/>
      <c r="LZ384" s="75"/>
      <c r="MA384" s="75"/>
      <c r="MB384" s="75"/>
      <c r="MC384" s="75"/>
      <c r="MD384" s="75"/>
      <c r="ME384" s="75"/>
      <c r="MF384" s="75"/>
      <c r="MG384" s="75"/>
      <c r="MH384" s="75"/>
      <c r="MI384" s="75"/>
      <c r="MJ384" s="75"/>
      <c r="MK384" s="75"/>
      <c r="ML384" s="75"/>
      <c r="MM384" s="75"/>
      <c r="MN384" s="75"/>
      <c r="MO384" s="75"/>
      <c r="MP384" s="75"/>
      <c r="MQ384" s="75"/>
      <c r="MR384" s="75"/>
      <c r="MS384" s="75"/>
      <c r="MT384" s="75"/>
      <c r="MU384" s="75"/>
      <c r="MV384" s="75"/>
      <c r="MW384" s="75"/>
      <c r="MX384" s="75"/>
      <c r="MY384" s="75"/>
      <c r="MZ384" s="75"/>
      <c r="NA384" s="75"/>
      <c r="NB384" s="75"/>
      <c r="NC384" s="75"/>
      <c r="ND384" s="75"/>
      <c r="NE384" s="75"/>
      <c r="NF384" s="75"/>
      <c r="NG384" s="75"/>
      <c r="NH384" s="75"/>
      <c r="NI384" s="75"/>
      <c r="NJ384" s="75"/>
      <c r="NK384" s="75"/>
      <c r="NL384" s="75"/>
      <c r="NM384" s="75"/>
      <c r="NN384" s="75"/>
      <c r="NO384" s="75"/>
      <c r="NP384" s="75"/>
      <c r="NQ384" s="75"/>
      <c r="NR384" s="75"/>
      <c r="NS384" s="75"/>
      <c r="NT384" s="75"/>
      <c r="NU384" s="75"/>
      <c r="NV384" s="75"/>
      <c r="NW384" s="75"/>
      <c r="NX384" s="75"/>
      <c r="NY384" s="75"/>
      <c r="NZ384" s="75"/>
      <c r="OA384" s="75"/>
      <c r="OB384" s="75"/>
      <c r="OC384" s="75"/>
      <c r="OD384" s="75"/>
      <c r="OE384" s="75"/>
      <c r="OF384" s="75"/>
      <c r="OG384" s="75"/>
      <c r="OH384" s="75"/>
      <c r="OI384" s="75"/>
      <c r="OJ384" s="75"/>
      <c r="OK384" s="75"/>
      <c r="OL384" s="75"/>
      <c r="OM384" s="75"/>
      <c r="ON384" s="75"/>
      <c r="OO384" s="75"/>
      <c r="OP384" s="75"/>
      <c r="OQ384" s="75"/>
      <c r="OR384" s="75"/>
      <c r="OS384" s="75"/>
      <c r="OT384" s="75"/>
      <c r="OU384" s="75"/>
      <c r="OV384" s="75"/>
      <c r="OW384" s="75"/>
      <c r="OX384" s="75"/>
      <c r="OY384" s="75"/>
      <c r="OZ384" s="75"/>
      <c r="PA384" s="75"/>
      <c r="PB384" s="75"/>
      <c r="PC384" s="75"/>
      <c r="PD384" s="75"/>
      <c r="PE384" s="75"/>
      <c r="PF384" s="75"/>
      <c r="PG384" s="75"/>
      <c r="PH384" s="75"/>
      <c r="PI384" s="75"/>
      <c r="PJ384" s="75"/>
      <c r="PK384" s="75"/>
      <c r="PL384" s="75"/>
      <c r="PM384" s="75"/>
      <c r="PN384" s="75"/>
      <c r="PO384" s="75"/>
      <c r="PP384" s="75"/>
      <c r="PQ384" s="75"/>
      <c r="PR384" s="75"/>
      <c r="PS384" s="75"/>
      <c r="PT384" s="75"/>
      <c r="PU384" s="75"/>
      <c r="PV384" s="75"/>
      <c r="PW384" s="75"/>
      <c r="PX384" s="75"/>
      <c r="PY384" s="75"/>
      <c r="PZ384" s="75"/>
      <c r="QA384" s="75"/>
      <c r="QB384" s="75"/>
      <c r="QC384" s="75"/>
      <c r="QD384" s="75"/>
      <c r="QE384" s="75"/>
      <c r="QF384" s="75"/>
      <c r="QG384" s="75"/>
      <c r="QH384" s="75"/>
      <c r="QI384" s="75"/>
      <c r="QJ384" s="75"/>
      <c r="QK384" s="75"/>
      <c r="QL384" s="75"/>
      <c r="QM384" s="75"/>
      <c r="QN384" s="75"/>
      <c r="QO384" s="75"/>
      <c r="QP384" s="75"/>
      <c r="QQ384" s="75"/>
      <c r="QR384" s="75"/>
      <c r="QS384" s="75"/>
      <c r="QT384" s="75"/>
      <c r="QU384" s="75"/>
      <c r="QV384" s="75"/>
      <c r="QW384" s="75"/>
      <c r="QX384" s="75"/>
      <c r="QY384" s="75"/>
      <c r="QZ384" s="75"/>
      <c r="RA384" s="75"/>
      <c r="RB384" s="75"/>
      <c r="RC384" s="75"/>
      <c r="RD384" s="75"/>
      <c r="RE384" s="75"/>
      <c r="RF384" s="75"/>
      <c r="RG384" s="75"/>
      <c r="RH384" s="75"/>
      <c r="RI384" s="75"/>
      <c r="RJ384" s="75"/>
      <c r="RK384" s="75"/>
      <c r="RL384" s="75"/>
      <c r="RM384" s="75"/>
      <c r="RN384" s="75"/>
      <c r="RO384" s="75"/>
      <c r="RP384" s="75"/>
      <c r="RQ384" s="75"/>
      <c r="RR384" s="75"/>
      <c r="RS384" s="75"/>
      <c r="RT384" s="75"/>
      <c r="RU384" s="75"/>
      <c r="RV384" s="75"/>
      <c r="RW384" s="75"/>
      <c r="RX384" s="75"/>
      <c r="RY384" s="75"/>
      <c r="RZ384" s="75"/>
      <c r="SA384" s="75"/>
      <c r="SB384" s="75"/>
      <c r="SC384" s="75"/>
      <c r="SD384" s="75"/>
      <c r="SE384" s="75"/>
    </row>
    <row r="385" spans="50:499" s="4" customFormat="1" x14ac:dyDescent="0.2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c r="EO385" s="75"/>
      <c r="EP385" s="75"/>
      <c r="EQ385" s="75"/>
      <c r="ER385" s="75"/>
      <c r="ES385" s="75"/>
      <c r="ET385" s="75"/>
      <c r="EU385" s="75"/>
      <c r="EV385" s="75"/>
      <c r="EW385" s="75"/>
      <c r="EX385" s="75"/>
      <c r="EY385" s="75"/>
      <c r="EZ385" s="75"/>
      <c r="FA385" s="75"/>
      <c r="FB385" s="75"/>
      <c r="FC385" s="75"/>
      <c r="FD385" s="75"/>
      <c r="FE385" s="75"/>
      <c r="FF385" s="75"/>
      <c r="FG385" s="75"/>
      <c r="FH385" s="75"/>
      <c r="FI385" s="75"/>
      <c r="FJ385" s="75"/>
      <c r="FK385" s="75"/>
      <c r="FL385" s="75"/>
      <c r="FM385" s="75"/>
      <c r="FN385" s="75"/>
      <c r="FO385" s="75"/>
      <c r="FP385" s="75"/>
      <c r="FQ385" s="75"/>
      <c r="FR385" s="75"/>
      <c r="FS385" s="75"/>
      <c r="FT385" s="75"/>
      <c r="FU385" s="75"/>
      <c r="FV385" s="75"/>
      <c r="FW385" s="75"/>
      <c r="FX385" s="75"/>
      <c r="FY385" s="75"/>
      <c r="FZ385" s="75"/>
      <c r="GA385" s="75"/>
      <c r="GB385" s="75"/>
      <c r="GC385" s="75"/>
      <c r="GD385" s="75"/>
      <c r="GE385" s="75"/>
      <c r="GF385" s="75"/>
      <c r="GG385" s="75"/>
      <c r="GH385" s="75"/>
      <c r="GI385" s="75"/>
      <c r="GJ385" s="75"/>
      <c r="GK385" s="75"/>
      <c r="GL385" s="75"/>
      <c r="GM385" s="75"/>
      <c r="GN385" s="75"/>
      <c r="GO385" s="75"/>
      <c r="GP385" s="75"/>
      <c r="GQ385" s="75"/>
      <c r="GR385" s="75"/>
      <c r="GS385" s="75"/>
      <c r="GT385" s="75"/>
      <c r="GU385" s="75"/>
      <c r="GV385" s="75"/>
      <c r="GW385" s="75"/>
      <c r="GX385" s="75"/>
      <c r="GY385" s="75"/>
      <c r="GZ385" s="75"/>
      <c r="HA385" s="75"/>
      <c r="HB385" s="75"/>
      <c r="HC385" s="75"/>
      <c r="HD385" s="75"/>
      <c r="HE385" s="75"/>
      <c r="HF385" s="75"/>
      <c r="HG385" s="75"/>
      <c r="HH385" s="75"/>
      <c r="HI385" s="75"/>
      <c r="HJ385" s="75"/>
      <c r="HK385" s="75"/>
      <c r="HL385" s="75"/>
      <c r="HM385" s="75"/>
      <c r="HN385" s="75"/>
      <c r="HO385" s="75"/>
      <c r="HP385" s="75"/>
      <c r="HQ385" s="75"/>
      <c r="HR385" s="75"/>
      <c r="HS385" s="75"/>
      <c r="HT385" s="75"/>
      <c r="HU385" s="75"/>
      <c r="HV385" s="75"/>
      <c r="HW385" s="75"/>
      <c r="HX385" s="75"/>
      <c r="HY385" s="75"/>
      <c r="HZ385" s="75"/>
      <c r="IA385" s="75"/>
      <c r="IB385" s="75"/>
      <c r="IC385" s="75"/>
      <c r="ID385" s="75"/>
      <c r="IE385" s="75"/>
      <c r="IF385" s="75"/>
      <c r="IG385" s="75"/>
      <c r="IH385" s="75"/>
      <c r="II385" s="75"/>
      <c r="IJ385" s="75"/>
      <c r="IK385" s="75"/>
      <c r="IL385" s="75"/>
      <c r="IM385" s="75"/>
      <c r="IN385" s="75"/>
      <c r="IO385" s="75"/>
      <c r="IP385" s="75"/>
      <c r="IQ385" s="75"/>
      <c r="IR385" s="75"/>
      <c r="IS385" s="75"/>
      <c r="IT385" s="75"/>
      <c r="IU385" s="75"/>
      <c r="IV385" s="75"/>
      <c r="IW385" s="75"/>
      <c r="IX385" s="75"/>
      <c r="IY385" s="75"/>
      <c r="IZ385" s="75"/>
      <c r="JA385" s="75"/>
      <c r="JB385" s="75"/>
      <c r="JC385" s="75"/>
      <c r="JD385" s="75"/>
      <c r="JE385" s="75"/>
      <c r="JF385" s="75"/>
      <c r="JG385" s="75"/>
      <c r="JH385" s="75"/>
      <c r="JI385" s="75"/>
      <c r="JJ385" s="75"/>
      <c r="JK385" s="75"/>
      <c r="JL385" s="75"/>
      <c r="JM385" s="75"/>
      <c r="JN385" s="75"/>
      <c r="JO385" s="75"/>
      <c r="JP385" s="75"/>
      <c r="JQ385" s="75"/>
      <c r="JR385" s="75"/>
      <c r="JS385" s="75"/>
      <c r="JT385" s="75"/>
      <c r="JU385" s="75"/>
      <c r="JV385" s="75"/>
      <c r="JW385" s="75"/>
      <c r="JX385" s="75"/>
      <c r="JY385" s="75"/>
      <c r="JZ385" s="75"/>
      <c r="KA385" s="75"/>
      <c r="KB385" s="75"/>
      <c r="KC385" s="75"/>
      <c r="KD385" s="75"/>
      <c r="KE385" s="75"/>
      <c r="KF385" s="75"/>
      <c r="KG385" s="75"/>
      <c r="KH385" s="75"/>
      <c r="KI385" s="75"/>
      <c r="KJ385" s="75"/>
      <c r="KK385" s="75"/>
      <c r="KL385" s="75"/>
      <c r="KM385" s="75"/>
      <c r="KN385" s="75"/>
      <c r="KO385" s="75"/>
      <c r="KP385" s="75"/>
      <c r="KQ385" s="75"/>
      <c r="KR385" s="75"/>
      <c r="KS385" s="75"/>
      <c r="KT385" s="75"/>
      <c r="KU385" s="75"/>
      <c r="KV385" s="75"/>
      <c r="KW385" s="75"/>
      <c r="KX385" s="75"/>
      <c r="KY385" s="75"/>
      <c r="KZ385" s="75"/>
      <c r="LA385" s="75"/>
      <c r="LB385" s="75"/>
      <c r="LC385" s="75"/>
      <c r="LD385" s="75"/>
      <c r="LE385" s="75"/>
      <c r="LF385" s="75"/>
      <c r="LG385" s="75"/>
      <c r="LH385" s="75"/>
      <c r="LI385" s="75"/>
      <c r="LJ385" s="75"/>
      <c r="LK385" s="75"/>
      <c r="LL385" s="75"/>
      <c r="LM385" s="75"/>
      <c r="LN385" s="75"/>
      <c r="LO385" s="75"/>
      <c r="LP385" s="75"/>
      <c r="LQ385" s="75"/>
      <c r="LR385" s="75"/>
      <c r="LS385" s="75"/>
      <c r="LT385" s="75"/>
      <c r="LU385" s="75"/>
      <c r="LV385" s="75"/>
      <c r="LW385" s="75"/>
      <c r="LX385" s="75"/>
      <c r="LY385" s="75"/>
      <c r="LZ385" s="75"/>
      <c r="MA385" s="75"/>
      <c r="MB385" s="75"/>
      <c r="MC385" s="75"/>
      <c r="MD385" s="75"/>
      <c r="ME385" s="75"/>
      <c r="MF385" s="75"/>
      <c r="MG385" s="75"/>
      <c r="MH385" s="75"/>
      <c r="MI385" s="75"/>
      <c r="MJ385" s="75"/>
      <c r="MK385" s="75"/>
      <c r="ML385" s="75"/>
      <c r="MM385" s="75"/>
      <c r="MN385" s="75"/>
      <c r="MO385" s="75"/>
      <c r="MP385" s="75"/>
      <c r="MQ385" s="75"/>
      <c r="MR385" s="75"/>
      <c r="MS385" s="75"/>
      <c r="MT385" s="75"/>
      <c r="MU385" s="75"/>
      <c r="MV385" s="75"/>
      <c r="MW385" s="75"/>
      <c r="MX385" s="75"/>
      <c r="MY385" s="75"/>
      <c r="MZ385" s="75"/>
      <c r="NA385" s="75"/>
      <c r="NB385" s="75"/>
      <c r="NC385" s="75"/>
      <c r="ND385" s="75"/>
      <c r="NE385" s="75"/>
      <c r="NF385" s="75"/>
      <c r="NG385" s="75"/>
      <c r="NH385" s="75"/>
      <c r="NI385" s="75"/>
      <c r="NJ385" s="75"/>
      <c r="NK385" s="75"/>
      <c r="NL385" s="75"/>
      <c r="NM385" s="75"/>
      <c r="NN385" s="75"/>
      <c r="NO385" s="75"/>
      <c r="NP385" s="75"/>
      <c r="NQ385" s="75"/>
      <c r="NR385" s="75"/>
      <c r="NS385" s="75"/>
      <c r="NT385" s="75"/>
      <c r="NU385" s="75"/>
      <c r="NV385" s="75"/>
      <c r="NW385" s="75"/>
      <c r="NX385" s="75"/>
      <c r="NY385" s="75"/>
      <c r="NZ385" s="75"/>
      <c r="OA385" s="75"/>
      <c r="OB385" s="75"/>
      <c r="OC385" s="75"/>
      <c r="OD385" s="75"/>
      <c r="OE385" s="75"/>
      <c r="OF385" s="75"/>
      <c r="OG385" s="75"/>
      <c r="OH385" s="75"/>
      <c r="OI385" s="75"/>
      <c r="OJ385" s="75"/>
      <c r="OK385" s="75"/>
      <c r="OL385" s="75"/>
      <c r="OM385" s="75"/>
      <c r="ON385" s="75"/>
      <c r="OO385" s="75"/>
      <c r="OP385" s="75"/>
      <c r="OQ385" s="75"/>
      <c r="OR385" s="75"/>
      <c r="OS385" s="75"/>
      <c r="OT385" s="75"/>
      <c r="OU385" s="75"/>
      <c r="OV385" s="75"/>
      <c r="OW385" s="75"/>
      <c r="OX385" s="75"/>
      <c r="OY385" s="75"/>
      <c r="OZ385" s="75"/>
      <c r="PA385" s="75"/>
      <c r="PB385" s="75"/>
      <c r="PC385" s="75"/>
      <c r="PD385" s="75"/>
      <c r="PE385" s="75"/>
      <c r="PF385" s="75"/>
      <c r="PG385" s="75"/>
      <c r="PH385" s="75"/>
      <c r="PI385" s="75"/>
      <c r="PJ385" s="75"/>
      <c r="PK385" s="75"/>
      <c r="PL385" s="75"/>
      <c r="PM385" s="75"/>
      <c r="PN385" s="75"/>
      <c r="PO385" s="75"/>
      <c r="PP385" s="75"/>
      <c r="PQ385" s="75"/>
      <c r="PR385" s="75"/>
      <c r="PS385" s="75"/>
      <c r="PT385" s="75"/>
      <c r="PU385" s="75"/>
      <c r="PV385" s="75"/>
      <c r="PW385" s="75"/>
      <c r="PX385" s="75"/>
      <c r="PY385" s="75"/>
      <c r="PZ385" s="75"/>
      <c r="QA385" s="75"/>
      <c r="QB385" s="75"/>
      <c r="QC385" s="75"/>
      <c r="QD385" s="75"/>
      <c r="QE385" s="75"/>
      <c r="QF385" s="75"/>
      <c r="QG385" s="75"/>
      <c r="QH385" s="75"/>
      <c r="QI385" s="75"/>
      <c r="QJ385" s="75"/>
      <c r="QK385" s="75"/>
      <c r="QL385" s="75"/>
      <c r="QM385" s="75"/>
      <c r="QN385" s="75"/>
      <c r="QO385" s="75"/>
      <c r="QP385" s="75"/>
      <c r="QQ385" s="75"/>
      <c r="QR385" s="75"/>
      <c r="QS385" s="75"/>
      <c r="QT385" s="75"/>
      <c r="QU385" s="75"/>
      <c r="QV385" s="75"/>
      <c r="QW385" s="75"/>
      <c r="QX385" s="75"/>
      <c r="QY385" s="75"/>
      <c r="QZ385" s="75"/>
      <c r="RA385" s="75"/>
      <c r="RB385" s="75"/>
      <c r="RC385" s="75"/>
      <c r="RD385" s="75"/>
      <c r="RE385" s="75"/>
      <c r="RF385" s="75"/>
      <c r="RG385" s="75"/>
      <c r="RH385" s="75"/>
      <c r="RI385" s="75"/>
      <c r="RJ385" s="75"/>
      <c r="RK385" s="75"/>
      <c r="RL385" s="75"/>
      <c r="RM385" s="75"/>
      <c r="RN385" s="75"/>
      <c r="RO385" s="75"/>
      <c r="RP385" s="75"/>
      <c r="RQ385" s="75"/>
      <c r="RR385" s="75"/>
      <c r="RS385" s="75"/>
      <c r="RT385" s="75"/>
      <c r="RU385" s="75"/>
      <c r="RV385" s="75"/>
      <c r="RW385" s="75"/>
      <c r="RX385" s="75"/>
      <c r="RY385" s="75"/>
      <c r="RZ385" s="75"/>
      <c r="SA385" s="75"/>
      <c r="SB385" s="75"/>
      <c r="SC385" s="75"/>
      <c r="SD385" s="75"/>
      <c r="SE385" s="75"/>
    </row>
    <row r="386" spans="50:499" s="4" customFormat="1" x14ac:dyDescent="0.2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c r="FS386" s="75"/>
      <c r="FT386" s="75"/>
      <c r="FU386" s="75"/>
      <c r="FV386" s="75"/>
      <c r="FW386" s="75"/>
      <c r="FX386" s="75"/>
      <c r="FY386" s="75"/>
      <c r="FZ386" s="75"/>
      <c r="GA386" s="75"/>
      <c r="GB386" s="75"/>
      <c r="GC386" s="75"/>
      <c r="GD386" s="75"/>
      <c r="GE386" s="75"/>
      <c r="GF386" s="75"/>
      <c r="GG386" s="75"/>
      <c r="GH386" s="75"/>
      <c r="GI386" s="75"/>
      <c r="GJ386" s="75"/>
      <c r="GK386" s="75"/>
      <c r="GL386" s="75"/>
      <c r="GM386" s="75"/>
      <c r="GN386" s="75"/>
      <c r="GO386" s="75"/>
      <c r="GP386" s="75"/>
      <c r="GQ386" s="75"/>
      <c r="GR386" s="75"/>
      <c r="GS386" s="75"/>
      <c r="GT386" s="75"/>
      <c r="GU386" s="75"/>
      <c r="GV386" s="75"/>
      <c r="GW386" s="75"/>
      <c r="GX386" s="75"/>
      <c r="GY386" s="75"/>
      <c r="GZ386" s="75"/>
      <c r="HA386" s="75"/>
      <c r="HB386" s="75"/>
      <c r="HC386" s="75"/>
      <c r="HD386" s="75"/>
      <c r="HE386" s="75"/>
      <c r="HF386" s="75"/>
      <c r="HG386" s="75"/>
      <c r="HH386" s="75"/>
      <c r="HI386" s="75"/>
      <c r="HJ386" s="75"/>
      <c r="HK386" s="75"/>
      <c r="HL386" s="75"/>
      <c r="HM386" s="75"/>
      <c r="HN386" s="75"/>
      <c r="HO386" s="75"/>
      <c r="HP386" s="75"/>
      <c r="HQ386" s="75"/>
      <c r="HR386" s="75"/>
      <c r="HS386" s="75"/>
      <c r="HT386" s="75"/>
      <c r="HU386" s="75"/>
      <c r="HV386" s="75"/>
      <c r="HW386" s="75"/>
      <c r="HX386" s="75"/>
      <c r="HY386" s="75"/>
      <c r="HZ386" s="75"/>
      <c r="IA386" s="75"/>
      <c r="IB386" s="75"/>
      <c r="IC386" s="75"/>
      <c r="ID386" s="75"/>
      <c r="IE386" s="75"/>
      <c r="IF386" s="75"/>
      <c r="IG386" s="75"/>
      <c r="IH386" s="75"/>
      <c r="II386" s="75"/>
      <c r="IJ386" s="75"/>
      <c r="IK386" s="75"/>
      <c r="IL386" s="75"/>
      <c r="IM386" s="75"/>
      <c r="IN386" s="75"/>
      <c r="IO386" s="75"/>
      <c r="IP386" s="75"/>
      <c r="IQ386" s="75"/>
      <c r="IR386" s="75"/>
      <c r="IS386" s="75"/>
      <c r="IT386" s="75"/>
      <c r="IU386" s="75"/>
      <c r="IV386" s="75"/>
      <c r="IW386" s="75"/>
      <c r="IX386" s="75"/>
      <c r="IY386" s="75"/>
      <c r="IZ386" s="75"/>
      <c r="JA386" s="75"/>
      <c r="JB386" s="75"/>
      <c r="JC386" s="75"/>
      <c r="JD386" s="75"/>
      <c r="JE386" s="75"/>
      <c r="JF386" s="75"/>
      <c r="JG386" s="75"/>
      <c r="JH386" s="75"/>
      <c r="JI386" s="75"/>
      <c r="JJ386" s="75"/>
      <c r="JK386" s="75"/>
      <c r="JL386" s="75"/>
      <c r="JM386" s="75"/>
      <c r="JN386" s="75"/>
      <c r="JO386" s="75"/>
      <c r="JP386" s="75"/>
      <c r="JQ386" s="75"/>
      <c r="JR386" s="75"/>
      <c r="JS386" s="75"/>
      <c r="JT386" s="75"/>
      <c r="JU386" s="75"/>
      <c r="JV386" s="75"/>
      <c r="JW386" s="75"/>
      <c r="JX386" s="75"/>
      <c r="JY386" s="75"/>
      <c r="JZ386" s="75"/>
      <c r="KA386" s="75"/>
      <c r="KB386" s="75"/>
      <c r="KC386" s="75"/>
      <c r="KD386" s="75"/>
      <c r="KE386" s="75"/>
      <c r="KF386" s="75"/>
      <c r="KG386" s="75"/>
      <c r="KH386" s="75"/>
      <c r="KI386" s="75"/>
      <c r="KJ386" s="75"/>
      <c r="KK386" s="75"/>
      <c r="KL386" s="75"/>
      <c r="KM386" s="75"/>
      <c r="KN386" s="75"/>
      <c r="KO386" s="75"/>
      <c r="KP386" s="75"/>
      <c r="KQ386" s="75"/>
      <c r="KR386" s="75"/>
      <c r="KS386" s="75"/>
      <c r="KT386" s="75"/>
      <c r="KU386" s="75"/>
      <c r="KV386" s="75"/>
      <c r="KW386" s="75"/>
      <c r="KX386" s="75"/>
      <c r="KY386" s="75"/>
      <c r="KZ386" s="75"/>
      <c r="LA386" s="75"/>
      <c r="LB386" s="75"/>
      <c r="LC386" s="75"/>
      <c r="LD386" s="75"/>
      <c r="LE386" s="75"/>
      <c r="LF386" s="75"/>
      <c r="LG386" s="75"/>
      <c r="LH386" s="75"/>
      <c r="LI386" s="75"/>
      <c r="LJ386" s="75"/>
      <c r="LK386" s="75"/>
      <c r="LL386" s="75"/>
      <c r="LM386" s="75"/>
      <c r="LN386" s="75"/>
      <c r="LO386" s="75"/>
      <c r="LP386" s="75"/>
      <c r="LQ386" s="75"/>
      <c r="LR386" s="75"/>
      <c r="LS386" s="75"/>
      <c r="LT386" s="75"/>
      <c r="LU386" s="75"/>
      <c r="LV386" s="75"/>
      <c r="LW386" s="75"/>
      <c r="LX386" s="75"/>
      <c r="LY386" s="75"/>
      <c r="LZ386" s="75"/>
      <c r="MA386" s="75"/>
      <c r="MB386" s="75"/>
      <c r="MC386" s="75"/>
      <c r="MD386" s="75"/>
      <c r="ME386" s="75"/>
      <c r="MF386" s="75"/>
      <c r="MG386" s="75"/>
      <c r="MH386" s="75"/>
      <c r="MI386" s="75"/>
      <c r="MJ386" s="75"/>
      <c r="MK386" s="75"/>
      <c r="ML386" s="75"/>
      <c r="MM386" s="75"/>
      <c r="MN386" s="75"/>
      <c r="MO386" s="75"/>
      <c r="MP386" s="75"/>
      <c r="MQ386" s="75"/>
      <c r="MR386" s="75"/>
      <c r="MS386" s="75"/>
      <c r="MT386" s="75"/>
      <c r="MU386" s="75"/>
      <c r="MV386" s="75"/>
      <c r="MW386" s="75"/>
      <c r="MX386" s="75"/>
      <c r="MY386" s="75"/>
      <c r="MZ386" s="75"/>
      <c r="NA386" s="75"/>
      <c r="NB386" s="75"/>
      <c r="NC386" s="75"/>
      <c r="ND386" s="75"/>
      <c r="NE386" s="75"/>
      <c r="NF386" s="75"/>
      <c r="NG386" s="75"/>
      <c r="NH386" s="75"/>
      <c r="NI386" s="75"/>
      <c r="NJ386" s="75"/>
      <c r="NK386" s="75"/>
      <c r="NL386" s="75"/>
      <c r="NM386" s="75"/>
      <c r="NN386" s="75"/>
      <c r="NO386" s="75"/>
      <c r="NP386" s="75"/>
      <c r="NQ386" s="75"/>
      <c r="NR386" s="75"/>
      <c r="NS386" s="75"/>
      <c r="NT386" s="75"/>
      <c r="NU386" s="75"/>
      <c r="NV386" s="75"/>
      <c r="NW386" s="75"/>
      <c r="NX386" s="75"/>
      <c r="NY386" s="75"/>
      <c r="NZ386" s="75"/>
      <c r="OA386" s="75"/>
      <c r="OB386" s="75"/>
      <c r="OC386" s="75"/>
      <c r="OD386" s="75"/>
      <c r="OE386" s="75"/>
      <c r="OF386" s="75"/>
      <c r="OG386" s="75"/>
      <c r="OH386" s="75"/>
      <c r="OI386" s="75"/>
      <c r="OJ386" s="75"/>
      <c r="OK386" s="75"/>
      <c r="OL386" s="75"/>
      <c r="OM386" s="75"/>
      <c r="ON386" s="75"/>
      <c r="OO386" s="75"/>
      <c r="OP386" s="75"/>
      <c r="OQ386" s="75"/>
      <c r="OR386" s="75"/>
      <c r="OS386" s="75"/>
      <c r="OT386" s="75"/>
      <c r="OU386" s="75"/>
      <c r="OV386" s="75"/>
      <c r="OW386" s="75"/>
      <c r="OX386" s="75"/>
      <c r="OY386" s="75"/>
      <c r="OZ386" s="75"/>
      <c r="PA386" s="75"/>
      <c r="PB386" s="75"/>
      <c r="PC386" s="75"/>
      <c r="PD386" s="75"/>
      <c r="PE386" s="75"/>
      <c r="PF386" s="75"/>
      <c r="PG386" s="75"/>
      <c r="PH386" s="75"/>
      <c r="PI386" s="75"/>
      <c r="PJ386" s="75"/>
      <c r="PK386" s="75"/>
      <c r="PL386" s="75"/>
      <c r="PM386" s="75"/>
      <c r="PN386" s="75"/>
      <c r="PO386" s="75"/>
      <c r="PP386" s="75"/>
      <c r="PQ386" s="75"/>
      <c r="PR386" s="75"/>
      <c r="PS386" s="75"/>
      <c r="PT386" s="75"/>
      <c r="PU386" s="75"/>
      <c r="PV386" s="75"/>
      <c r="PW386" s="75"/>
      <c r="PX386" s="75"/>
      <c r="PY386" s="75"/>
      <c r="PZ386" s="75"/>
      <c r="QA386" s="75"/>
      <c r="QB386" s="75"/>
      <c r="QC386" s="75"/>
      <c r="QD386" s="75"/>
      <c r="QE386" s="75"/>
      <c r="QF386" s="75"/>
      <c r="QG386" s="75"/>
      <c r="QH386" s="75"/>
      <c r="QI386" s="75"/>
      <c r="QJ386" s="75"/>
      <c r="QK386" s="75"/>
      <c r="QL386" s="75"/>
      <c r="QM386" s="75"/>
      <c r="QN386" s="75"/>
      <c r="QO386" s="75"/>
      <c r="QP386" s="75"/>
      <c r="QQ386" s="75"/>
      <c r="QR386" s="75"/>
      <c r="QS386" s="75"/>
      <c r="QT386" s="75"/>
      <c r="QU386" s="75"/>
      <c r="QV386" s="75"/>
      <c r="QW386" s="75"/>
      <c r="QX386" s="75"/>
      <c r="QY386" s="75"/>
      <c r="QZ386" s="75"/>
      <c r="RA386" s="75"/>
      <c r="RB386" s="75"/>
      <c r="RC386" s="75"/>
      <c r="RD386" s="75"/>
      <c r="RE386" s="75"/>
      <c r="RF386" s="75"/>
      <c r="RG386" s="75"/>
      <c r="RH386" s="75"/>
      <c r="RI386" s="75"/>
      <c r="RJ386" s="75"/>
      <c r="RK386" s="75"/>
      <c r="RL386" s="75"/>
      <c r="RM386" s="75"/>
      <c r="RN386" s="75"/>
      <c r="RO386" s="75"/>
      <c r="RP386" s="75"/>
      <c r="RQ386" s="75"/>
      <c r="RR386" s="75"/>
      <c r="RS386" s="75"/>
      <c r="RT386" s="75"/>
      <c r="RU386" s="75"/>
      <c r="RV386" s="75"/>
      <c r="RW386" s="75"/>
      <c r="RX386" s="75"/>
      <c r="RY386" s="75"/>
      <c r="RZ386" s="75"/>
      <c r="SA386" s="75"/>
      <c r="SB386" s="75"/>
      <c r="SC386" s="75"/>
      <c r="SD386" s="75"/>
      <c r="SE386" s="75"/>
    </row>
    <row r="387" spans="50:499" s="4" customFormat="1" x14ac:dyDescent="0.2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c r="EO387" s="75"/>
      <c r="EP387" s="75"/>
      <c r="EQ387" s="75"/>
      <c r="ER387" s="75"/>
      <c r="ES387" s="75"/>
      <c r="ET387" s="75"/>
      <c r="EU387" s="75"/>
      <c r="EV387" s="75"/>
      <c r="EW387" s="75"/>
      <c r="EX387" s="75"/>
      <c r="EY387" s="75"/>
      <c r="EZ387" s="75"/>
      <c r="FA387" s="75"/>
      <c r="FB387" s="75"/>
      <c r="FC387" s="75"/>
      <c r="FD387" s="75"/>
      <c r="FE387" s="75"/>
      <c r="FF387" s="75"/>
      <c r="FG387" s="75"/>
      <c r="FH387" s="75"/>
      <c r="FI387" s="75"/>
      <c r="FJ387" s="75"/>
      <c r="FK387" s="75"/>
      <c r="FL387" s="75"/>
      <c r="FM387" s="75"/>
      <c r="FN387" s="75"/>
      <c r="FO387" s="75"/>
      <c r="FP387" s="75"/>
      <c r="FQ387" s="75"/>
      <c r="FR387" s="75"/>
      <c r="FS387" s="75"/>
      <c r="FT387" s="75"/>
      <c r="FU387" s="75"/>
      <c r="FV387" s="75"/>
      <c r="FW387" s="75"/>
      <c r="FX387" s="75"/>
      <c r="FY387" s="75"/>
      <c r="FZ387" s="75"/>
      <c r="GA387" s="75"/>
      <c r="GB387" s="75"/>
      <c r="GC387" s="75"/>
      <c r="GD387" s="75"/>
      <c r="GE387" s="75"/>
      <c r="GF387" s="75"/>
      <c r="GG387" s="75"/>
      <c r="GH387" s="75"/>
      <c r="GI387" s="75"/>
      <c r="GJ387" s="75"/>
      <c r="GK387" s="75"/>
      <c r="GL387" s="75"/>
      <c r="GM387" s="75"/>
      <c r="GN387" s="75"/>
      <c r="GO387" s="75"/>
      <c r="GP387" s="75"/>
      <c r="GQ387" s="75"/>
      <c r="GR387" s="75"/>
      <c r="GS387" s="75"/>
      <c r="GT387" s="75"/>
      <c r="GU387" s="75"/>
      <c r="GV387" s="75"/>
      <c r="GW387" s="75"/>
      <c r="GX387" s="75"/>
      <c r="GY387" s="75"/>
      <c r="GZ387" s="75"/>
      <c r="HA387" s="75"/>
      <c r="HB387" s="75"/>
      <c r="HC387" s="75"/>
      <c r="HD387" s="75"/>
      <c r="HE387" s="75"/>
      <c r="HF387" s="75"/>
      <c r="HG387" s="75"/>
      <c r="HH387" s="75"/>
      <c r="HI387" s="75"/>
      <c r="HJ387" s="75"/>
      <c r="HK387" s="75"/>
      <c r="HL387" s="75"/>
      <c r="HM387" s="75"/>
      <c r="HN387" s="75"/>
      <c r="HO387" s="75"/>
      <c r="HP387" s="75"/>
      <c r="HQ387" s="75"/>
      <c r="HR387" s="75"/>
      <c r="HS387" s="75"/>
      <c r="HT387" s="75"/>
      <c r="HU387" s="75"/>
      <c r="HV387" s="75"/>
      <c r="HW387" s="75"/>
      <c r="HX387" s="75"/>
      <c r="HY387" s="75"/>
      <c r="HZ387" s="75"/>
      <c r="IA387" s="75"/>
      <c r="IB387" s="75"/>
      <c r="IC387" s="75"/>
      <c r="ID387" s="75"/>
      <c r="IE387" s="75"/>
      <c r="IF387" s="75"/>
      <c r="IG387" s="75"/>
      <c r="IH387" s="75"/>
      <c r="II387" s="75"/>
      <c r="IJ387" s="75"/>
      <c r="IK387" s="75"/>
      <c r="IL387" s="75"/>
      <c r="IM387" s="75"/>
      <c r="IN387" s="75"/>
      <c r="IO387" s="75"/>
      <c r="IP387" s="75"/>
      <c r="IQ387" s="75"/>
      <c r="IR387" s="75"/>
      <c r="IS387" s="75"/>
      <c r="IT387" s="75"/>
      <c r="IU387" s="75"/>
      <c r="IV387" s="75"/>
      <c r="IW387" s="75"/>
      <c r="IX387" s="75"/>
      <c r="IY387" s="75"/>
      <c r="IZ387" s="75"/>
      <c r="JA387" s="75"/>
      <c r="JB387" s="75"/>
      <c r="JC387" s="75"/>
      <c r="JD387" s="75"/>
      <c r="JE387" s="75"/>
      <c r="JF387" s="75"/>
      <c r="JG387" s="75"/>
      <c r="JH387" s="75"/>
      <c r="JI387" s="75"/>
      <c r="JJ387" s="75"/>
      <c r="JK387" s="75"/>
      <c r="JL387" s="75"/>
      <c r="JM387" s="75"/>
      <c r="JN387" s="75"/>
      <c r="JO387" s="75"/>
      <c r="JP387" s="75"/>
      <c r="JQ387" s="75"/>
      <c r="JR387" s="75"/>
      <c r="JS387" s="75"/>
      <c r="JT387" s="75"/>
      <c r="JU387" s="75"/>
      <c r="JV387" s="75"/>
      <c r="JW387" s="75"/>
      <c r="JX387" s="75"/>
      <c r="JY387" s="75"/>
      <c r="JZ387" s="75"/>
      <c r="KA387" s="75"/>
      <c r="KB387" s="75"/>
      <c r="KC387" s="75"/>
      <c r="KD387" s="75"/>
      <c r="KE387" s="75"/>
      <c r="KF387" s="75"/>
      <c r="KG387" s="75"/>
      <c r="KH387" s="75"/>
      <c r="KI387" s="75"/>
      <c r="KJ387" s="75"/>
      <c r="KK387" s="75"/>
      <c r="KL387" s="75"/>
      <c r="KM387" s="75"/>
      <c r="KN387" s="75"/>
      <c r="KO387" s="75"/>
      <c r="KP387" s="75"/>
      <c r="KQ387" s="75"/>
      <c r="KR387" s="75"/>
      <c r="KS387" s="75"/>
      <c r="KT387" s="75"/>
      <c r="KU387" s="75"/>
      <c r="KV387" s="75"/>
      <c r="KW387" s="75"/>
      <c r="KX387" s="75"/>
      <c r="KY387" s="75"/>
      <c r="KZ387" s="75"/>
      <c r="LA387" s="75"/>
      <c r="LB387" s="75"/>
      <c r="LC387" s="75"/>
      <c r="LD387" s="75"/>
      <c r="LE387" s="75"/>
      <c r="LF387" s="75"/>
      <c r="LG387" s="75"/>
      <c r="LH387" s="75"/>
      <c r="LI387" s="75"/>
      <c r="LJ387" s="75"/>
      <c r="LK387" s="75"/>
      <c r="LL387" s="75"/>
      <c r="LM387" s="75"/>
      <c r="LN387" s="75"/>
      <c r="LO387" s="75"/>
      <c r="LP387" s="75"/>
      <c r="LQ387" s="75"/>
      <c r="LR387" s="75"/>
      <c r="LS387" s="75"/>
      <c r="LT387" s="75"/>
      <c r="LU387" s="75"/>
      <c r="LV387" s="75"/>
      <c r="LW387" s="75"/>
      <c r="LX387" s="75"/>
      <c r="LY387" s="75"/>
      <c r="LZ387" s="75"/>
      <c r="MA387" s="75"/>
      <c r="MB387" s="75"/>
      <c r="MC387" s="75"/>
      <c r="MD387" s="75"/>
      <c r="ME387" s="75"/>
      <c r="MF387" s="75"/>
      <c r="MG387" s="75"/>
      <c r="MH387" s="75"/>
      <c r="MI387" s="75"/>
      <c r="MJ387" s="75"/>
      <c r="MK387" s="75"/>
      <c r="ML387" s="75"/>
      <c r="MM387" s="75"/>
      <c r="MN387" s="75"/>
      <c r="MO387" s="75"/>
      <c r="MP387" s="75"/>
      <c r="MQ387" s="75"/>
      <c r="MR387" s="75"/>
      <c r="MS387" s="75"/>
      <c r="MT387" s="75"/>
      <c r="MU387" s="75"/>
      <c r="MV387" s="75"/>
      <c r="MW387" s="75"/>
      <c r="MX387" s="75"/>
      <c r="MY387" s="75"/>
      <c r="MZ387" s="75"/>
      <c r="NA387" s="75"/>
      <c r="NB387" s="75"/>
      <c r="NC387" s="75"/>
      <c r="ND387" s="75"/>
      <c r="NE387" s="75"/>
      <c r="NF387" s="75"/>
      <c r="NG387" s="75"/>
      <c r="NH387" s="75"/>
      <c r="NI387" s="75"/>
      <c r="NJ387" s="75"/>
      <c r="NK387" s="75"/>
      <c r="NL387" s="75"/>
      <c r="NM387" s="75"/>
      <c r="NN387" s="75"/>
      <c r="NO387" s="75"/>
      <c r="NP387" s="75"/>
      <c r="NQ387" s="75"/>
      <c r="NR387" s="75"/>
      <c r="NS387" s="75"/>
      <c r="NT387" s="75"/>
      <c r="NU387" s="75"/>
      <c r="NV387" s="75"/>
      <c r="NW387" s="75"/>
      <c r="NX387" s="75"/>
      <c r="NY387" s="75"/>
      <c r="NZ387" s="75"/>
      <c r="OA387" s="75"/>
      <c r="OB387" s="75"/>
      <c r="OC387" s="75"/>
      <c r="OD387" s="75"/>
      <c r="OE387" s="75"/>
      <c r="OF387" s="75"/>
      <c r="OG387" s="75"/>
      <c r="OH387" s="75"/>
      <c r="OI387" s="75"/>
      <c r="OJ387" s="75"/>
      <c r="OK387" s="75"/>
      <c r="OL387" s="75"/>
      <c r="OM387" s="75"/>
      <c r="ON387" s="75"/>
      <c r="OO387" s="75"/>
      <c r="OP387" s="75"/>
      <c r="OQ387" s="75"/>
      <c r="OR387" s="75"/>
      <c r="OS387" s="75"/>
      <c r="OT387" s="75"/>
      <c r="OU387" s="75"/>
      <c r="OV387" s="75"/>
      <c r="OW387" s="75"/>
      <c r="OX387" s="75"/>
      <c r="OY387" s="75"/>
      <c r="OZ387" s="75"/>
      <c r="PA387" s="75"/>
      <c r="PB387" s="75"/>
      <c r="PC387" s="75"/>
      <c r="PD387" s="75"/>
      <c r="PE387" s="75"/>
      <c r="PF387" s="75"/>
      <c r="PG387" s="75"/>
      <c r="PH387" s="75"/>
      <c r="PI387" s="75"/>
      <c r="PJ387" s="75"/>
      <c r="PK387" s="75"/>
      <c r="PL387" s="75"/>
      <c r="PM387" s="75"/>
      <c r="PN387" s="75"/>
      <c r="PO387" s="75"/>
      <c r="PP387" s="75"/>
      <c r="PQ387" s="75"/>
      <c r="PR387" s="75"/>
      <c r="PS387" s="75"/>
      <c r="PT387" s="75"/>
      <c r="PU387" s="75"/>
      <c r="PV387" s="75"/>
      <c r="PW387" s="75"/>
      <c r="PX387" s="75"/>
      <c r="PY387" s="75"/>
      <c r="PZ387" s="75"/>
      <c r="QA387" s="75"/>
      <c r="QB387" s="75"/>
      <c r="QC387" s="75"/>
      <c r="QD387" s="75"/>
      <c r="QE387" s="75"/>
      <c r="QF387" s="75"/>
      <c r="QG387" s="75"/>
      <c r="QH387" s="75"/>
      <c r="QI387" s="75"/>
      <c r="QJ387" s="75"/>
      <c r="QK387" s="75"/>
      <c r="QL387" s="75"/>
      <c r="QM387" s="75"/>
      <c r="QN387" s="75"/>
      <c r="QO387" s="75"/>
      <c r="QP387" s="75"/>
      <c r="QQ387" s="75"/>
      <c r="QR387" s="75"/>
      <c r="QS387" s="75"/>
      <c r="QT387" s="75"/>
      <c r="QU387" s="75"/>
      <c r="QV387" s="75"/>
      <c r="QW387" s="75"/>
      <c r="QX387" s="75"/>
      <c r="QY387" s="75"/>
      <c r="QZ387" s="75"/>
      <c r="RA387" s="75"/>
      <c r="RB387" s="75"/>
      <c r="RC387" s="75"/>
      <c r="RD387" s="75"/>
      <c r="RE387" s="75"/>
      <c r="RF387" s="75"/>
      <c r="RG387" s="75"/>
      <c r="RH387" s="75"/>
      <c r="RI387" s="75"/>
      <c r="RJ387" s="75"/>
      <c r="RK387" s="75"/>
      <c r="RL387" s="75"/>
      <c r="RM387" s="75"/>
      <c r="RN387" s="75"/>
      <c r="RO387" s="75"/>
      <c r="RP387" s="75"/>
      <c r="RQ387" s="75"/>
      <c r="RR387" s="75"/>
      <c r="RS387" s="75"/>
      <c r="RT387" s="75"/>
      <c r="RU387" s="75"/>
      <c r="RV387" s="75"/>
      <c r="RW387" s="75"/>
      <c r="RX387" s="75"/>
      <c r="RY387" s="75"/>
      <c r="RZ387" s="75"/>
      <c r="SA387" s="75"/>
      <c r="SB387" s="75"/>
      <c r="SC387" s="75"/>
      <c r="SD387" s="75"/>
      <c r="SE387" s="75"/>
    </row>
    <row r="388" spans="50:499" s="4" customFormat="1" x14ac:dyDescent="0.2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c r="EO388" s="75"/>
      <c r="EP388" s="75"/>
      <c r="EQ388" s="75"/>
      <c r="ER388" s="75"/>
      <c r="ES388" s="75"/>
      <c r="ET388" s="75"/>
      <c r="EU388" s="75"/>
      <c r="EV388" s="75"/>
      <c r="EW388" s="75"/>
      <c r="EX388" s="75"/>
      <c r="EY388" s="75"/>
      <c r="EZ388" s="75"/>
      <c r="FA388" s="75"/>
      <c r="FB388" s="75"/>
      <c r="FC388" s="75"/>
      <c r="FD388" s="75"/>
      <c r="FE388" s="75"/>
      <c r="FF388" s="75"/>
      <c r="FG388" s="75"/>
      <c r="FH388" s="75"/>
      <c r="FI388" s="75"/>
      <c r="FJ388" s="75"/>
      <c r="FK388" s="75"/>
      <c r="FL388" s="75"/>
      <c r="FM388" s="75"/>
      <c r="FN388" s="75"/>
      <c r="FO388" s="75"/>
      <c r="FP388" s="75"/>
      <c r="FQ388" s="75"/>
      <c r="FR388" s="75"/>
      <c r="FS388" s="75"/>
      <c r="FT388" s="75"/>
      <c r="FU388" s="75"/>
      <c r="FV388" s="75"/>
      <c r="FW388" s="75"/>
      <c r="FX388" s="75"/>
      <c r="FY388" s="75"/>
      <c r="FZ388" s="75"/>
      <c r="GA388" s="75"/>
      <c r="GB388" s="75"/>
      <c r="GC388" s="75"/>
      <c r="GD388" s="75"/>
      <c r="GE388" s="75"/>
      <c r="GF388" s="75"/>
      <c r="GG388" s="75"/>
      <c r="GH388" s="75"/>
      <c r="GI388" s="75"/>
      <c r="GJ388" s="75"/>
      <c r="GK388" s="75"/>
      <c r="GL388" s="75"/>
      <c r="GM388" s="75"/>
      <c r="GN388" s="75"/>
      <c r="GO388" s="75"/>
      <c r="GP388" s="75"/>
      <c r="GQ388" s="75"/>
      <c r="GR388" s="75"/>
      <c r="GS388" s="75"/>
      <c r="GT388" s="75"/>
      <c r="GU388" s="75"/>
      <c r="GV388" s="75"/>
      <c r="GW388" s="75"/>
      <c r="GX388" s="75"/>
      <c r="GY388" s="75"/>
      <c r="GZ388" s="75"/>
      <c r="HA388" s="75"/>
      <c r="HB388" s="75"/>
      <c r="HC388" s="75"/>
      <c r="HD388" s="75"/>
      <c r="HE388" s="75"/>
      <c r="HF388" s="75"/>
      <c r="HG388" s="75"/>
      <c r="HH388" s="75"/>
      <c r="HI388" s="75"/>
      <c r="HJ388" s="75"/>
      <c r="HK388" s="75"/>
      <c r="HL388" s="75"/>
      <c r="HM388" s="75"/>
      <c r="HN388" s="75"/>
      <c r="HO388" s="75"/>
      <c r="HP388" s="75"/>
      <c r="HQ388" s="75"/>
      <c r="HR388" s="75"/>
      <c r="HS388" s="75"/>
      <c r="HT388" s="75"/>
      <c r="HU388" s="75"/>
      <c r="HV388" s="75"/>
      <c r="HW388" s="75"/>
      <c r="HX388" s="75"/>
      <c r="HY388" s="75"/>
      <c r="HZ388" s="75"/>
      <c r="IA388" s="75"/>
      <c r="IB388" s="75"/>
      <c r="IC388" s="75"/>
      <c r="ID388" s="75"/>
      <c r="IE388" s="75"/>
      <c r="IF388" s="75"/>
      <c r="IG388" s="75"/>
      <c r="IH388" s="75"/>
      <c r="II388" s="75"/>
      <c r="IJ388" s="75"/>
      <c r="IK388" s="75"/>
      <c r="IL388" s="75"/>
      <c r="IM388" s="75"/>
      <c r="IN388" s="75"/>
      <c r="IO388" s="75"/>
      <c r="IP388" s="75"/>
      <c r="IQ388" s="75"/>
      <c r="IR388" s="75"/>
      <c r="IS388" s="75"/>
      <c r="IT388" s="75"/>
      <c r="IU388" s="75"/>
      <c r="IV388" s="75"/>
      <c r="IW388" s="75"/>
      <c r="IX388" s="75"/>
      <c r="IY388" s="75"/>
      <c r="IZ388" s="75"/>
      <c r="JA388" s="75"/>
      <c r="JB388" s="75"/>
      <c r="JC388" s="75"/>
      <c r="JD388" s="75"/>
      <c r="JE388" s="75"/>
      <c r="JF388" s="75"/>
      <c r="JG388" s="75"/>
      <c r="JH388" s="75"/>
      <c r="JI388" s="75"/>
      <c r="JJ388" s="75"/>
      <c r="JK388" s="75"/>
      <c r="JL388" s="75"/>
      <c r="JM388" s="75"/>
      <c r="JN388" s="75"/>
      <c r="JO388" s="75"/>
      <c r="JP388" s="75"/>
      <c r="JQ388" s="75"/>
      <c r="JR388" s="75"/>
      <c r="JS388" s="75"/>
      <c r="JT388" s="75"/>
      <c r="JU388" s="75"/>
      <c r="JV388" s="75"/>
      <c r="JW388" s="75"/>
      <c r="JX388" s="75"/>
      <c r="JY388" s="75"/>
      <c r="JZ388" s="75"/>
      <c r="KA388" s="75"/>
      <c r="KB388" s="75"/>
      <c r="KC388" s="75"/>
      <c r="KD388" s="75"/>
      <c r="KE388" s="75"/>
      <c r="KF388" s="75"/>
      <c r="KG388" s="75"/>
      <c r="KH388" s="75"/>
      <c r="KI388" s="75"/>
      <c r="KJ388" s="75"/>
      <c r="KK388" s="75"/>
      <c r="KL388" s="75"/>
      <c r="KM388" s="75"/>
      <c r="KN388" s="75"/>
      <c r="KO388" s="75"/>
      <c r="KP388" s="75"/>
      <c r="KQ388" s="75"/>
      <c r="KR388" s="75"/>
      <c r="KS388" s="75"/>
      <c r="KT388" s="75"/>
      <c r="KU388" s="75"/>
      <c r="KV388" s="75"/>
      <c r="KW388" s="75"/>
      <c r="KX388" s="75"/>
      <c r="KY388" s="75"/>
      <c r="KZ388" s="75"/>
      <c r="LA388" s="75"/>
      <c r="LB388" s="75"/>
      <c r="LC388" s="75"/>
      <c r="LD388" s="75"/>
      <c r="LE388" s="75"/>
      <c r="LF388" s="75"/>
      <c r="LG388" s="75"/>
      <c r="LH388" s="75"/>
      <c r="LI388" s="75"/>
      <c r="LJ388" s="75"/>
      <c r="LK388" s="75"/>
      <c r="LL388" s="75"/>
      <c r="LM388" s="75"/>
      <c r="LN388" s="75"/>
      <c r="LO388" s="75"/>
      <c r="LP388" s="75"/>
      <c r="LQ388" s="75"/>
      <c r="LR388" s="75"/>
      <c r="LS388" s="75"/>
      <c r="LT388" s="75"/>
      <c r="LU388" s="75"/>
      <c r="LV388" s="75"/>
      <c r="LW388" s="75"/>
      <c r="LX388" s="75"/>
      <c r="LY388" s="75"/>
      <c r="LZ388" s="75"/>
      <c r="MA388" s="75"/>
      <c r="MB388" s="75"/>
      <c r="MC388" s="75"/>
      <c r="MD388" s="75"/>
      <c r="ME388" s="75"/>
      <c r="MF388" s="75"/>
      <c r="MG388" s="75"/>
      <c r="MH388" s="75"/>
      <c r="MI388" s="75"/>
      <c r="MJ388" s="75"/>
      <c r="MK388" s="75"/>
      <c r="ML388" s="75"/>
      <c r="MM388" s="75"/>
      <c r="MN388" s="75"/>
      <c r="MO388" s="75"/>
      <c r="MP388" s="75"/>
      <c r="MQ388" s="75"/>
      <c r="MR388" s="75"/>
      <c r="MS388" s="75"/>
      <c r="MT388" s="75"/>
      <c r="MU388" s="75"/>
      <c r="MV388" s="75"/>
      <c r="MW388" s="75"/>
      <c r="MX388" s="75"/>
      <c r="MY388" s="75"/>
      <c r="MZ388" s="75"/>
      <c r="NA388" s="75"/>
      <c r="NB388" s="75"/>
      <c r="NC388" s="75"/>
      <c r="ND388" s="75"/>
      <c r="NE388" s="75"/>
      <c r="NF388" s="75"/>
      <c r="NG388" s="75"/>
      <c r="NH388" s="75"/>
      <c r="NI388" s="75"/>
      <c r="NJ388" s="75"/>
      <c r="NK388" s="75"/>
      <c r="NL388" s="75"/>
      <c r="NM388" s="75"/>
      <c r="NN388" s="75"/>
      <c r="NO388" s="75"/>
      <c r="NP388" s="75"/>
      <c r="NQ388" s="75"/>
      <c r="NR388" s="75"/>
      <c r="NS388" s="75"/>
      <c r="NT388" s="75"/>
      <c r="NU388" s="75"/>
      <c r="NV388" s="75"/>
      <c r="NW388" s="75"/>
      <c r="NX388" s="75"/>
      <c r="NY388" s="75"/>
      <c r="NZ388" s="75"/>
      <c r="OA388" s="75"/>
      <c r="OB388" s="75"/>
      <c r="OC388" s="75"/>
      <c r="OD388" s="75"/>
      <c r="OE388" s="75"/>
      <c r="OF388" s="75"/>
      <c r="OG388" s="75"/>
      <c r="OH388" s="75"/>
      <c r="OI388" s="75"/>
      <c r="OJ388" s="75"/>
      <c r="OK388" s="75"/>
      <c r="OL388" s="75"/>
      <c r="OM388" s="75"/>
      <c r="ON388" s="75"/>
      <c r="OO388" s="75"/>
      <c r="OP388" s="75"/>
      <c r="OQ388" s="75"/>
      <c r="OR388" s="75"/>
      <c r="OS388" s="75"/>
      <c r="OT388" s="75"/>
      <c r="OU388" s="75"/>
      <c r="OV388" s="75"/>
      <c r="OW388" s="75"/>
      <c r="OX388" s="75"/>
      <c r="OY388" s="75"/>
      <c r="OZ388" s="75"/>
      <c r="PA388" s="75"/>
      <c r="PB388" s="75"/>
      <c r="PC388" s="75"/>
      <c r="PD388" s="75"/>
      <c r="PE388" s="75"/>
      <c r="PF388" s="75"/>
      <c r="PG388" s="75"/>
      <c r="PH388" s="75"/>
      <c r="PI388" s="75"/>
      <c r="PJ388" s="75"/>
      <c r="PK388" s="75"/>
      <c r="PL388" s="75"/>
      <c r="PM388" s="75"/>
      <c r="PN388" s="75"/>
      <c r="PO388" s="75"/>
      <c r="PP388" s="75"/>
      <c r="PQ388" s="75"/>
      <c r="PR388" s="75"/>
      <c r="PS388" s="75"/>
      <c r="PT388" s="75"/>
      <c r="PU388" s="75"/>
      <c r="PV388" s="75"/>
      <c r="PW388" s="75"/>
      <c r="PX388" s="75"/>
      <c r="PY388" s="75"/>
      <c r="PZ388" s="75"/>
      <c r="QA388" s="75"/>
      <c r="QB388" s="75"/>
      <c r="QC388" s="75"/>
      <c r="QD388" s="75"/>
      <c r="QE388" s="75"/>
      <c r="QF388" s="75"/>
      <c r="QG388" s="75"/>
      <c r="QH388" s="75"/>
      <c r="QI388" s="75"/>
      <c r="QJ388" s="75"/>
      <c r="QK388" s="75"/>
      <c r="QL388" s="75"/>
      <c r="QM388" s="75"/>
      <c r="QN388" s="75"/>
      <c r="QO388" s="75"/>
      <c r="QP388" s="75"/>
      <c r="QQ388" s="75"/>
      <c r="QR388" s="75"/>
      <c r="QS388" s="75"/>
      <c r="QT388" s="75"/>
      <c r="QU388" s="75"/>
      <c r="QV388" s="75"/>
      <c r="QW388" s="75"/>
      <c r="QX388" s="75"/>
      <c r="QY388" s="75"/>
      <c r="QZ388" s="75"/>
      <c r="RA388" s="75"/>
      <c r="RB388" s="75"/>
      <c r="RC388" s="75"/>
      <c r="RD388" s="75"/>
      <c r="RE388" s="75"/>
      <c r="RF388" s="75"/>
      <c r="RG388" s="75"/>
      <c r="RH388" s="75"/>
      <c r="RI388" s="75"/>
      <c r="RJ388" s="75"/>
      <c r="RK388" s="75"/>
      <c r="RL388" s="75"/>
      <c r="RM388" s="75"/>
      <c r="RN388" s="75"/>
      <c r="RO388" s="75"/>
      <c r="RP388" s="75"/>
      <c r="RQ388" s="75"/>
      <c r="RR388" s="75"/>
      <c r="RS388" s="75"/>
      <c r="RT388" s="75"/>
      <c r="RU388" s="75"/>
      <c r="RV388" s="75"/>
      <c r="RW388" s="75"/>
      <c r="RX388" s="75"/>
      <c r="RY388" s="75"/>
      <c r="RZ388" s="75"/>
      <c r="SA388" s="75"/>
      <c r="SB388" s="75"/>
      <c r="SC388" s="75"/>
      <c r="SD388" s="75"/>
      <c r="SE388" s="75"/>
    </row>
    <row r="389" spans="50:499" s="4" customFormat="1" x14ac:dyDescent="0.2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c r="EO389" s="75"/>
      <c r="EP389" s="75"/>
      <c r="EQ389" s="75"/>
      <c r="ER389" s="75"/>
      <c r="ES389" s="75"/>
      <c r="ET389" s="75"/>
      <c r="EU389" s="75"/>
      <c r="EV389" s="75"/>
      <c r="EW389" s="75"/>
      <c r="EX389" s="75"/>
      <c r="EY389" s="75"/>
      <c r="EZ389" s="75"/>
      <c r="FA389" s="75"/>
      <c r="FB389" s="75"/>
      <c r="FC389" s="75"/>
      <c r="FD389" s="75"/>
      <c r="FE389" s="75"/>
      <c r="FF389" s="75"/>
      <c r="FG389" s="75"/>
      <c r="FH389" s="75"/>
      <c r="FI389" s="75"/>
      <c r="FJ389" s="75"/>
      <c r="FK389" s="75"/>
      <c r="FL389" s="75"/>
      <c r="FM389" s="75"/>
      <c r="FN389" s="75"/>
      <c r="FO389" s="75"/>
      <c r="FP389" s="75"/>
      <c r="FQ389" s="75"/>
      <c r="FR389" s="75"/>
      <c r="FS389" s="75"/>
      <c r="FT389" s="75"/>
      <c r="FU389" s="75"/>
      <c r="FV389" s="75"/>
      <c r="FW389" s="75"/>
      <c r="FX389" s="75"/>
      <c r="FY389" s="75"/>
      <c r="FZ389" s="75"/>
      <c r="GA389" s="75"/>
      <c r="GB389" s="75"/>
      <c r="GC389" s="75"/>
      <c r="GD389" s="75"/>
      <c r="GE389" s="75"/>
      <c r="GF389" s="75"/>
      <c r="GG389" s="75"/>
      <c r="GH389" s="75"/>
      <c r="GI389" s="75"/>
      <c r="GJ389" s="75"/>
      <c r="GK389" s="75"/>
      <c r="GL389" s="75"/>
      <c r="GM389" s="75"/>
      <c r="GN389" s="75"/>
      <c r="GO389" s="75"/>
      <c r="GP389" s="75"/>
      <c r="GQ389" s="75"/>
      <c r="GR389" s="75"/>
      <c r="GS389" s="75"/>
      <c r="GT389" s="75"/>
      <c r="GU389" s="75"/>
      <c r="GV389" s="75"/>
      <c r="GW389" s="75"/>
      <c r="GX389" s="75"/>
      <c r="GY389" s="75"/>
      <c r="GZ389" s="75"/>
      <c r="HA389" s="75"/>
      <c r="HB389" s="75"/>
      <c r="HC389" s="75"/>
      <c r="HD389" s="75"/>
      <c r="HE389" s="75"/>
      <c r="HF389" s="75"/>
      <c r="HG389" s="75"/>
      <c r="HH389" s="75"/>
      <c r="HI389" s="75"/>
      <c r="HJ389" s="75"/>
      <c r="HK389" s="75"/>
      <c r="HL389" s="75"/>
      <c r="HM389" s="75"/>
      <c r="HN389" s="75"/>
      <c r="HO389" s="75"/>
      <c r="HP389" s="75"/>
      <c r="HQ389" s="75"/>
      <c r="HR389" s="75"/>
      <c r="HS389" s="75"/>
      <c r="HT389" s="75"/>
      <c r="HU389" s="75"/>
      <c r="HV389" s="75"/>
      <c r="HW389" s="75"/>
      <c r="HX389" s="75"/>
      <c r="HY389" s="75"/>
      <c r="HZ389" s="75"/>
      <c r="IA389" s="75"/>
      <c r="IB389" s="75"/>
      <c r="IC389" s="75"/>
      <c r="ID389" s="75"/>
      <c r="IE389" s="75"/>
      <c r="IF389" s="75"/>
      <c r="IG389" s="75"/>
      <c r="IH389" s="75"/>
      <c r="II389" s="75"/>
      <c r="IJ389" s="75"/>
      <c r="IK389" s="75"/>
      <c r="IL389" s="75"/>
      <c r="IM389" s="75"/>
      <c r="IN389" s="75"/>
      <c r="IO389" s="75"/>
      <c r="IP389" s="75"/>
      <c r="IQ389" s="75"/>
      <c r="IR389" s="75"/>
      <c r="IS389" s="75"/>
      <c r="IT389" s="75"/>
      <c r="IU389" s="75"/>
      <c r="IV389" s="75"/>
      <c r="IW389" s="75"/>
      <c r="IX389" s="75"/>
      <c r="IY389" s="75"/>
      <c r="IZ389" s="75"/>
      <c r="JA389" s="75"/>
      <c r="JB389" s="75"/>
      <c r="JC389" s="75"/>
      <c r="JD389" s="75"/>
      <c r="JE389" s="75"/>
      <c r="JF389" s="75"/>
      <c r="JG389" s="75"/>
      <c r="JH389" s="75"/>
      <c r="JI389" s="75"/>
      <c r="JJ389" s="75"/>
      <c r="JK389" s="75"/>
      <c r="JL389" s="75"/>
      <c r="JM389" s="75"/>
      <c r="JN389" s="75"/>
      <c r="JO389" s="75"/>
      <c r="JP389" s="75"/>
      <c r="JQ389" s="75"/>
      <c r="JR389" s="75"/>
      <c r="JS389" s="75"/>
      <c r="JT389" s="75"/>
      <c r="JU389" s="75"/>
      <c r="JV389" s="75"/>
      <c r="JW389" s="75"/>
      <c r="JX389" s="75"/>
      <c r="JY389" s="75"/>
      <c r="JZ389" s="75"/>
      <c r="KA389" s="75"/>
      <c r="KB389" s="75"/>
      <c r="KC389" s="75"/>
      <c r="KD389" s="75"/>
      <c r="KE389" s="75"/>
      <c r="KF389" s="75"/>
      <c r="KG389" s="75"/>
      <c r="KH389" s="75"/>
      <c r="KI389" s="75"/>
      <c r="KJ389" s="75"/>
      <c r="KK389" s="75"/>
      <c r="KL389" s="75"/>
      <c r="KM389" s="75"/>
      <c r="KN389" s="75"/>
      <c r="KO389" s="75"/>
      <c r="KP389" s="75"/>
      <c r="KQ389" s="75"/>
      <c r="KR389" s="75"/>
      <c r="KS389" s="75"/>
      <c r="KT389" s="75"/>
      <c r="KU389" s="75"/>
      <c r="KV389" s="75"/>
      <c r="KW389" s="75"/>
      <c r="KX389" s="75"/>
      <c r="KY389" s="75"/>
      <c r="KZ389" s="75"/>
      <c r="LA389" s="75"/>
      <c r="LB389" s="75"/>
      <c r="LC389" s="75"/>
      <c r="LD389" s="75"/>
      <c r="LE389" s="75"/>
      <c r="LF389" s="75"/>
      <c r="LG389" s="75"/>
      <c r="LH389" s="75"/>
      <c r="LI389" s="75"/>
      <c r="LJ389" s="75"/>
      <c r="LK389" s="75"/>
      <c r="LL389" s="75"/>
      <c r="LM389" s="75"/>
      <c r="LN389" s="75"/>
      <c r="LO389" s="75"/>
      <c r="LP389" s="75"/>
      <c r="LQ389" s="75"/>
      <c r="LR389" s="75"/>
      <c r="LS389" s="75"/>
      <c r="LT389" s="75"/>
      <c r="LU389" s="75"/>
      <c r="LV389" s="75"/>
      <c r="LW389" s="75"/>
      <c r="LX389" s="75"/>
      <c r="LY389" s="75"/>
      <c r="LZ389" s="75"/>
      <c r="MA389" s="75"/>
      <c r="MB389" s="75"/>
      <c r="MC389" s="75"/>
      <c r="MD389" s="75"/>
      <c r="ME389" s="75"/>
      <c r="MF389" s="75"/>
      <c r="MG389" s="75"/>
      <c r="MH389" s="75"/>
      <c r="MI389" s="75"/>
      <c r="MJ389" s="75"/>
      <c r="MK389" s="75"/>
      <c r="ML389" s="75"/>
      <c r="MM389" s="75"/>
      <c r="MN389" s="75"/>
      <c r="MO389" s="75"/>
      <c r="MP389" s="75"/>
      <c r="MQ389" s="75"/>
      <c r="MR389" s="75"/>
      <c r="MS389" s="75"/>
      <c r="MT389" s="75"/>
      <c r="MU389" s="75"/>
      <c r="MV389" s="75"/>
      <c r="MW389" s="75"/>
      <c r="MX389" s="75"/>
      <c r="MY389" s="75"/>
      <c r="MZ389" s="75"/>
      <c r="NA389" s="75"/>
      <c r="NB389" s="75"/>
      <c r="NC389" s="75"/>
      <c r="ND389" s="75"/>
      <c r="NE389" s="75"/>
      <c r="NF389" s="75"/>
      <c r="NG389" s="75"/>
      <c r="NH389" s="75"/>
      <c r="NI389" s="75"/>
      <c r="NJ389" s="75"/>
      <c r="NK389" s="75"/>
      <c r="NL389" s="75"/>
      <c r="NM389" s="75"/>
      <c r="NN389" s="75"/>
      <c r="NO389" s="75"/>
      <c r="NP389" s="75"/>
      <c r="NQ389" s="75"/>
      <c r="NR389" s="75"/>
      <c r="NS389" s="75"/>
      <c r="NT389" s="75"/>
      <c r="NU389" s="75"/>
      <c r="NV389" s="75"/>
      <c r="NW389" s="75"/>
      <c r="NX389" s="75"/>
      <c r="NY389" s="75"/>
      <c r="NZ389" s="75"/>
      <c r="OA389" s="75"/>
      <c r="OB389" s="75"/>
      <c r="OC389" s="75"/>
      <c r="OD389" s="75"/>
      <c r="OE389" s="75"/>
      <c r="OF389" s="75"/>
      <c r="OG389" s="75"/>
      <c r="OH389" s="75"/>
      <c r="OI389" s="75"/>
      <c r="OJ389" s="75"/>
      <c r="OK389" s="75"/>
      <c r="OL389" s="75"/>
      <c r="OM389" s="75"/>
      <c r="ON389" s="75"/>
      <c r="OO389" s="75"/>
      <c r="OP389" s="75"/>
      <c r="OQ389" s="75"/>
      <c r="OR389" s="75"/>
      <c r="OS389" s="75"/>
      <c r="OT389" s="75"/>
      <c r="OU389" s="75"/>
      <c r="OV389" s="75"/>
      <c r="OW389" s="75"/>
      <c r="OX389" s="75"/>
      <c r="OY389" s="75"/>
      <c r="OZ389" s="75"/>
      <c r="PA389" s="75"/>
      <c r="PB389" s="75"/>
      <c r="PC389" s="75"/>
      <c r="PD389" s="75"/>
      <c r="PE389" s="75"/>
      <c r="PF389" s="75"/>
      <c r="PG389" s="75"/>
      <c r="PH389" s="75"/>
      <c r="PI389" s="75"/>
      <c r="PJ389" s="75"/>
      <c r="PK389" s="75"/>
      <c r="PL389" s="75"/>
      <c r="PM389" s="75"/>
      <c r="PN389" s="75"/>
      <c r="PO389" s="75"/>
      <c r="PP389" s="75"/>
      <c r="PQ389" s="75"/>
      <c r="PR389" s="75"/>
      <c r="PS389" s="75"/>
      <c r="PT389" s="75"/>
      <c r="PU389" s="75"/>
      <c r="PV389" s="75"/>
      <c r="PW389" s="75"/>
      <c r="PX389" s="75"/>
      <c r="PY389" s="75"/>
      <c r="PZ389" s="75"/>
      <c r="QA389" s="75"/>
      <c r="QB389" s="75"/>
      <c r="QC389" s="75"/>
      <c r="QD389" s="75"/>
      <c r="QE389" s="75"/>
      <c r="QF389" s="75"/>
      <c r="QG389" s="75"/>
      <c r="QH389" s="75"/>
      <c r="QI389" s="75"/>
      <c r="QJ389" s="75"/>
      <c r="QK389" s="75"/>
      <c r="QL389" s="75"/>
      <c r="QM389" s="75"/>
      <c r="QN389" s="75"/>
      <c r="QO389" s="75"/>
      <c r="QP389" s="75"/>
      <c r="QQ389" s="75"/>
      <c r="QR389" s="75"/>
      <c r="QS389" s="75"/>
      <c r="QT389" s="75"/>
      <c r="QU389" s="75"/>
      <c r="QV389" s="75"/>
      <c r="QW389" s="75"/>
      <c r="QX389" s="75"/>
      <c r="QY389" s="75"/>
      <c r="QZ389" s="75"/>
      <c r="RA389" s="75"/>
      <c r="RB389" s="75"/>
      <c r="RC389" s="75"/>
      <c r="RD389" s="75"/>
      <c r="RE389" s="75"/>
      <c r="RF389" s="75"/>
      <c r="RG389" s="75"/>
      <c r="RH389" s="75"/>
      <c r="RI389" s="75"/>
      <c r="RJ389" s="75"/>
      <c r="RK389" s="75"/>
      <c r="RL389" s="75"/>
      <c r="RM389" s="75"/>
      <c r="RN389" s="75"/>
      <c r="RO389" s="75"/>
      <c r="RP389" s="75"/>
      <c r="RQ389" s="75"/>
      <c r="RR389" s="75"/>
      <c r="RS389" s="75"/>
      <c r="RT389" s="75"/>
      <c r="RU389" s="75"/>
      <c r="RV389" s="75"/>
      <c r="RW389" s="75"/>
      <c r="RX389" s="75"/>
      <c r="RY389" s="75"/>
      <c r="RZ389" s="75"/>
      <c r="SA389" s="75"/>
      <c r="SB389" s="75"/>
      <c r="SC389" s="75"/>
      <c r="SD389" s="75"/>
      <c r="SE389" s="75"/>
    </row>
    <row r="390" spans="50:499" s="4" customFormat="1" x14ac:dyDescent="0.2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c r="EO390" s="75"/>
      <c r="EP390" s="75"/>
      <c r="EQ390" s="75"/>
      <c r="ER390" s="75"/>
      <c r="ES390" s="75"/>
      <c r="ET390" s="75"/>
      <c r="EU390" s="75"/>
      <c r="EV390" s="75"/>
      <c r="EW390" s="75"/>
      <c r="EX390" s="75"/>
      <c r="EY390" s="75"/>
      <c r="EZ390" s="75"/>
      <c r="FA390" s="75"/>
      <c r="FB390" s="75"/>
      <c r="FC390" s="75"/>
      <c r="FD390" s="75"/>
      <c r="FE390" s="75"/>
      <c r="FF390" s="75"/>
      <c r="FG390" s="75"/>
      <c r="FH390" s="75"/>
      <c r="FI390" s="75"/>
      <c r="FJ390" s="75"/>
      <c r="FK390" s="75"/>
      <c r="FL390" s="75"/>
      <c r="FM390" s="75"/>
      <c r="FN390" s="75"/>
      <c r="FO390" s="75"/>
      <c r="FP390" s="75"/>
      <c r="FQ390" s="75"/>
      <c r="FR390" s="75"/>
      <c r="FS390" s="75"/>
      <c r="FT390" s="75"/>
      <c r="FU390" s="75"/>
      <c r="FV390" s="75"/>
      <c r="FW390" s="75"/>
      <c r="FX390" s="75"/>
      <c r="FY390" s="75"/>
      <c r="FZ390" s="75"/>
      <c r="GA390" s="75"/>
      <c r="GB390" s="75"/>
      <c r="GC390" s="75"/>
      <c r="GD390" s="75"/>
      <c r="GE390" s="75"/>
      <c r="GF390" s="75"/>
      <c r="GG390" s="75"/>
      <c r="GH390" s="75"/>
      <c r="GI390" s="75"/>
      <c r="GJ390" s="75"/>
      <c r="GK390" s="75"/>
      <c r="GL390" s="75"/>
      <c r="GM390" s="75"/>
      <c r="GN390" s="75"/>
      <c r="GO390" s="75"/>
      <c r="GP390" s="75"/>
      <c r="GQ390" s="75"/>
      <c r="GR390" s="75"/>
      <c r="GS390" s="75"/>
      <c r="GT390" s="75"/>
      <c r="GU390" s="75"/>
      <c r="GV390" s="75"/>
      <c r="GW390" s="75"/>
      <c r="GX390" s="75"/>
      <c r="GY390" s="75"/>
      <c r="GZ390" s="75"/>
      <c r="HA390" s="75"/>
      <c r="HB390" s="75"/>
      <c r="HC390" s="75"/>
      <c r="HD390" s="75"/>
      <c r="HE390" s="75"/>
      <c r="HF390" s="75"/>
      <c r="HG390" s="75"/>
      <c r="HH390" s="75"/>
      <c r="HI390" s="75"/>
      <c r="HJ390" s="75"/>
      <c r="HK390" s="75"/>
      <c r="HL390" s="75"/>
      <c r="HM390" s="75"/>
      <c r="HN390" s="75"/>
      <c r="HO390" s="75"/>
      <c r="HP390" s="75"/>
      <c r="HQ390" s="75"/>
      <c r="HR390" s="75"/>
      <c r="HS390" s="75"/>
      <c r="HT390" s="75"/>
      <c r="HU390" s="75"/>
      <c r="HV390" s="75"/>
      <c r="HW390" s="75"/>
      <c r="HX390" s="75"/>
      <c r="HY390" s="75"/>
      <c r="HZ390" s="75"/>
      <c r="IA390" s="75"/>
      <c r="IB390" s="75"/>
      <c r="IC390" s="75"/>
      <c r="ID390" s="75"/>
      <c r="IE390" s="75"/>
      <c r="IF390" s="75"/>
      <c r="IG390" s="75"/>
      <c r="IH390" s="75"/>
      <c r="II390" s="75"/>
      <c r="IJ390" s="75"/>
      <c r="IK390" s="75"/>
      <c r="IL390" s="75"/>
      <c r="IM390" s="75"/>
      <c r="IN390" s="75"/>
      <c r="IO390" s="75"/>
      <c r="IP390" s="75"/>
      <c r="IQ390" s="75"/>
      <c r="IR390" s="75"/>
      <c r="IS390" s="75"/>
      <c r="IT390" s="75"/>
      <c r="IU390" s="75"/>
      <c r="IV390" s="75"/>
      <c r="IW390" s="75"/>
      <c r="IX390" s="75"/>
      <c r="IY390" s="75"/>
      <c r="IZ390" s="75"/>
      <c r="JA390" s="75"/>
      <c r="JB390" s="75"/>
      <c r="JC390" s="75"/>
      <c r="JD390" s="75"/>
      <c r="JE390" s="75"/>
      <c r="JF390" s="75"/>
      <c r="JG390" s="75"/>
      <c r="JH390" s="75"/>
      <c r="JI390" s="75"/>
      <c r="JJ390" s="75"/>
      <c r="JK390" s="75"/>
      <c r="JL390" s="75"/>
      <c r="JM390" s="75"/>
      <c r="JN390" s="75"/>
      <c r="JO390" s="75"/>
      <c r="JP390" s="75"/>
      <c r="JQ390" s="75"/>
      <c r="JR390" s="75"/>
      <c r="JS390" s="75"/>
      <c r="JT390" s="75"/>
      <c r="JU390" s="75"/>
      <c r="JV390" s="75"/>
      <c r="JW390" s="75"/>
      <c r="JX390" s="75"/>
      <c r="JY390" s="75"/>
      <c r="JZ390" s="75"/>
      <c r="KA390" s="75"/>
      <c r="KB390" s="75"/>
      <c r="KC390" s="75"/>
      <c r="KD390" s="75"/>
      <c r="KE390" s="75"/>
      <c r="KF390" s="75"/>
      <c r="KG390" s="75"/>
      <c r="KH390" s="75"/>
      <c r="KI390" s="75"/>
      <c r="KJ390" s="75"/>
      <c r="KK390" s="75"/>
      <c r="KL390" s="75"/>
      <c r="KM390" s="75"/>
      <c r="KN390" s="75"/>
      <c r="KO390" s="75"/>
      <c r="KP390" s="75"/>
      <c r="KQ390" s="75"/>
      <c r="KR390" s="75"/>
      <c r="KS390" s="75"/>
      <c r="KT390" s="75"/>
      <c r="KU390" s="75"/>
      <c r="KV390" s="75"/>
      <c r="KW390" s="75"/>
      <c r="KX390" s="75"/>
      <c r="KY390" s="75"/>
      <c r="KZ390" s="75"/>
      <c r="LA390" s="75"/>
      <c r="LB390" s="75"/>
      <c r="LC390" s="75"/>
      <c r="LD390" s="75"/>
      <c r="LE390" s="75"/>
      <c r="LF390" s="75"/>
      <c r="LG390" s="75"/>
      <c r="LH390" s="75"/>
      <c r="LI390" s="75"/>
      <c r="LJ390" s="75"/>
      <c r="LK390" s="75"/>
      <c r="LL390" s="75"/>
      <c r="LM390" s="75"/>
      <c r="LN390" s="75"/>
      <c r="LO390" s="75"/>
      <c r="LP390" s="75"/>
      <c r="LQ390" s="75"/>
      <c r="LR390" s="75"/>
      <c r="LS390" s="75"/>
      <c r="LT390" s="75"/>
      <c r="LU390" s="75"/>
      <c r="LV390" s="75"/>
      <c r="LW390" s="75"/>
      <c r="LX390" s="75"/>
      <c r="LY390" s="75"/>
      <c r="LZ390" s="75"/>
      <c r="MA390" s="75"/>
      <c r="MB390" s="75"/>
      <c r="MC390" s="75"/>
      <c r="MD390" s="75"/>
      <c r="ME390" s="75"/>
      <c r="MF390" s="75"/>
      <c r="MG390" s="75"/>
      <c r="MH390" s="75"/>
      <c r="MI390" s="75"/>
      <c r="MJ390" s="75"/>
      <c r="MK390" s="75"/>
      <c r="ML390" s="75"/>
      <c r="MM390" s="75"/>
      <c r="MN390" s="75"/>
      <c r="MO390" s="75"/>
      <c r="MP390" s="75"/>
      <c r="MQ390" s="75"/>
      <c r="MR390" s="75"/>
      <c r="MS390" s="75"/>
      <c r="MT390" s="75"/>
      <c r="MU390" s="75"/>
      <c r="MV390" s="75"/>
      <c r="MW390" s="75"/>
      <c r="MX390" s="75"/>
      <c r="MY390" s="75"/>
      <c r="MZ390" s="75"/>
      <c r="NA390" s="75"/>
      <c r="NB390" s="75"/>
      <c r="NC390" s="75"/>
      <c r="ND390" s="75"/>
      <c r="NE390" s="75"/>
      <c r="NF390" s="75"/>
      <c r="NG390" s="75"/>
      <c r="NH390" s="75"/>
      <c r="NI390" s="75"/>
      <c r="NJ390" s="75"/>
      <c r="NK390" s="75"/>
      <c r="NL390" s="75"/>
      <c r="NM390" s="75"/>
      <c r="NN390" s="75"/>
      <c r="NO390" s="75"/>
      <c r="NP390" s="75"/>
      <c r="NQ390" s="75"/>
      <c r="NR390" s="75"/>
      <c r="NS390" s="75"/>
      <c r="NT390" s="75"/>
      <c r="NU390" s="75"/>
      <c r="NV390" s="75"/>
      <c r="NW390" s="75"/>
      <c r="NX390" s="75"/>
      <c r="NY390" s="75"/>
      <c r="NZ390" s="75"/>
      <c r="OA390" s="75"/>
      <c r="OB390" s="75"/>
      <c r="OC390" s="75"/>
      <c r="OD390" s="75"/>
      <c r="OE390" s="75"/>
      <c r="OF390" s="75"/>
      <c r="OG390" s="75"/>
      <c r="OH390" s="75"/>
      <c r="OI390" s="75"/>
      <c r="OJ390" s="75"/>
      <c r="OK390" s="75"/>
      <c r="OL390" s="75"/>
      <c r="OM390" s="75"/>
      <c r="ON390" s="75"/>
      <c r="OO390" s="75"/>
      <c r="OP390" s="75"/>
      <c r="OQ390" s="75"/>
      <c r="OR390" s="75"/>
      <c r="OS390" s="75"/>
      <c r="OT390" s="75"/>
      <c r="OU390" s="75"/>
      <c r="OV390" s="75"/>
      <c r="OW390" s="75"/>
      <c r="OX390" s="75"/>
      <c r="OY390" s="75"/>
      <c r="OZ390" s="75"/>
      <c r="PA390" s="75"/>
      <c r="PB390" s="75"/>
      <c r="PC390" s="75"/>
      <c r="PD390" s="75"/>
      <c r="PE390" s="75"/>
      <c r="PF390" s="75"/>
      <c r="PG390" s="75"/>
      <c r="PH390" s="75"/>
      <c r="PI390" s="75"/>
      <c r="PJ390" s="75"/>
      <c r="PK390" s="75"/>
      <c r="PL390" s="75"/>
      <c r="PM390" s="75"/>
      <c r="PN390" s="75"/>
      <c r="PO390" s="75"/>
      <c r="PP390" s="75"/>
      <c r="PQ390" s="75"/>
      <c r="PR390" s="75"/>
      <c r="PS390" s="75"/>
      <c r="PT390" s="75"/>
      <c r="PU390" s="75"/>
      <c r="PV390" s="75"/>
      <c r="PW390" s="75"/>
      <c r="PX390" s="75"/>
      <c r="PY390" s="75"/>
      <c r="PZ390" s="75"/>
      <c r="QA390" s="75"/>
      <c r="QB390" s="75"/>
      <c r="QC390" s="75"/>
      <c r="QD390" s="75"/>
      <c r="QE390" s="75"/>
      <c r="QF390" s="75"/>
      <c r="QG390" s="75"/>
      <c r="QH390" s="75"/>
      <c r="QI390" s="75"/>
      <c r="QJ390" s="75"/>
      <c r="QK390" s="75"/>
      <c r="QL390" s="75"/>
      <c r="QM390" s="75"/>
      <c r="QN390" s="75"/>
      <c r="QO390" s="75"/>
      <c r="QP390" s="75"/>
      <c r="QQ390" s="75"/>
      <c r="QR390" s="75"/>
      <c r="QS390" s="75"/>
      <c r="QT390" s="75"/>
      <c r="QU390" s="75"/>
      <c r="QV390" s="75"/>
      <c r="QW390" s="75"/>
      <c r="QX390" s="75"/>
      <c r="QY390" s="75"/>
      <c r="QZ390" s="75"/>
      <c r="RA390" s="75"/>
      <c r="RB390" s="75"/>
      <c r="RC390" s="75"/>
      <c r="RD390" s="75"/>
      <c r="RE390" s="75"/>
      <c r="RF390" s="75"/>
      <c r="RG390" s="75"/>
      <c r="RH390" s="75"/>
      <c r="RI390" s="75"/>
      <c r="RJ390" s="75"/>
      <c r="RK390" s="75"/>
      <c r="RL390" s="75"/>
      <c r="RM390" s="75"/>
      <c r="RN390" s="75"/>
      <c r="RO390" s="75"/>
      <c r="RP390" s="75"/>
      <c r="RQ390" s="75"/>
      <c r="RR390" s="75"/>
      <c r="RS390" s="75"/>
      <c r="RT390" s="75"/>
      <c r="RU390" s="75"/>
      <c r="RV390" s="75"/>
      <c r="RW390" s="75"/>
      <c r="RX390" s="75"/>
      <c r="RY390" s="75"/>
      <c r="RZ390" s="75"/>
      <c r="SA390" s="75"/>
      <c r="SB390" s="75"/>
      <c r="SC390" s="75"/>
      <c r="SD390" s="75"/>
      <c r="SE390" s="75"/>
    </row>
    <row r="391" spans="50:499" s="4" customFormat="1" x14ac:dyDescent="0.2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c r="EO391" s="75"/>
      <c r="EP391" s="75"/>
      <c r="EQ391" s="75"/>
      <c r="ER391" s="75"/>
      <c r="ES391" s="75"/>
      <c r="ET391" s="75"/>
      <c r="EU391" s="75"/>
      <c r="EV391" s="75"/>
      <c r="EW391" s="75"/>
      <c r="EX391" s="75"/>
      <c r="EY391" s="75"/>
      <c r="EZ391" s="75"/>
      <c r="FA391" s="75"/>
      <c r="FB391" s="75"/>
      <c r="FC391" s="75"/>
      <c r="FD391" s="75"/>
      <c r="FE391" s="75"/>
      <c r="FF391" s="75"/>
      <c r="FG391" s="75"/>
      <c r="FH391" s="75"/>
      <c r="FI391" s="75"/>
      <c r="FJ391" s="75"/>
      <c r="FK391" s="75"/>
      <c r="FL391" s="75"/>
      <c r="FM391" s="75"/>
      <c r="FN391" s="75"/>
      <c r="FO391" s="75"/>
      <c r="FP391" s="75"/>
      <c r="FQ391" s="75"/>
      <c r="FR391" s="75"/>
      <c r="FS391" s="75"/>
      <c r="FT391" s="75"/>
      <c r="FU391" s="75"/>
      <c r="FV391" s="75"/>
      <c r="FW391" s="75"/>
      <c r="FX391" s="75"/>
      <c r="FY391" s="75"/>
      <c r="FZ391" s="75"/>
      <c r="GA391" s="75"/>
      <c r="GB391" s="75"/>
      <c r="GC391" s="75"/>
      <c r="GD391" s="75"/>
      <c r="GE391" s="75"/>
      <c r="GF391" s="75"/>
      <c r="GG391" s="75"/>
      <c r="GH391" s="75"/>
      <c r="GI391" s="75"/>
      <c r="GJ391" s="75"/>
      <c r="GK391" s="75"/>
      <c r="GL391" s="75"/>
      <c r="GM391" s="75"/>
      <c r="GN391" s="75"/>
      <c r="GO391" s="75"/>
      <c r="GP391" s="75"/>
      <c r="GQ391" s="75"/>
      <c r="GR391" s="75"/>
      <c r="GS391" s="75"/>
      <c r="GT391" s="75"/>
      <c r="GU391" s="75"/>
      <c r="GV391" s="75"/>
      <c r="GW391" s="75"/>
      <c r="GX391" s="75"/>
      <c r="GY391" s="75"/>
      <c r="GZ391" s="75"/>
      <c r="HA391" s="75"/>
      <c r="HB391" s="75"/>
      <c r="HC391" s="75"/>
      <c r="HD391" s="75"/>
      <c r="HE391" s="75"/>
      <c r="HF391" s="75"/>
      <c r="HG391" s="75"/>
      <c r="HH391" s="75"/>
      <c r="HI391" s="75"/>
      <c r="HJ391" s="75"/>
      <c r="HK391" s="75"/>
      <c r="HL391" s="75"/>
      <c r="HM391" s="75"/>
      <c r="HN391" s="75"/>
      <c r="HO391" s="75"/>
      <c r="HP391" s="75"/>
      <c r="HQ391" s="75"/>
      <c r="HR391" s="75"/>
      <c r="HS391" s="75"/>
      <c r="HT391" s="75"/>
      <c r="HU391" s="75"/>
      <c r="HV391" s="75"/>
      <c r="HW391" s="75"/>
      <c r="HX391" s="75"/>
      <c r="HY391" s="75"/>
      <c r="HZ391" s="75"/>
      <c r="IA391" s="75"/>
      <c r="IB391" s="75"/>
      <c r="IC391" s="75"/>
      <c r="ID391" s="75"/>
      <c r="IE391" s="75"/>
      <c r="IF391" s="75"/>
      <c r="IG391" s="75"/>
      <c r="IH391" s="75"/>
      <c r="II391" s="75"/>
      <c r="IJ391" s="75"/>
      <c r="IK391" s="75"/>
      <c r="IL391" s="75"/>
      <c r="IM391" s="75"/>
      <c r="IN391" s="75"/>
      <c r="IO391" s="75"/>
      <c r="IP391" s="75"/>
      <c r="IQ391" s="75"/>
      <c r="IR391" s="75"/>
      <c r="IS391" s="75"/>
      <c r="IT391" s="75"/>
      <c r="IU391" s="75"/>
      <c r="IV391" s="75"/>
      <c r="IW391" s="75"/>
      <c r="IX391" s="75"/>
      <c r="IY391" s="75"/>
      <c r="IZ391" s="75"/>
      <c r="JA391" s="75"/>
      <c r="JB391" s="75"/>
      <c r="JC391" s="75"/>
      <c r="JD391" s="75"/>
      <c r="JE391" s="75"/>
      <c r="JF391" s="75"/>
      <c r="JG391" s="75"/>
      <c r="JH391" s="75"/>
      <c r="JI391" s="75"/>
      <c r="JJ391" s="75"/>
      <c r="JK391" s="75"/>
      <c r="JL391" s="75"/>
      <c r="JM391" s="75"/>
      <c r="JN391" s="75"/>
      <c r="JO391" s="75"/>
      <c r="JP391" s="75"/>
      <c r="JQ391" s="75"/>
      <c r="JR391" s="75"/>
      <c r="JS391" s="75"/>
      <c r="JT391" s="75"/>
      <c r="JU391" s="75"/>
      <c r="JV391" s="75"/>
      <c r="JW391" s="75"/>
      <c r="JX391" s="75"/>
      <c r="JY391" s="75"/>
      <c r="JZ391" s="75"/>
      <c r="KA391" s="75"/>
      <c r="KB391" s="75"/>
      <c r="KC391" s="75"/>
      <c r="KD391" s="75"/>
      <c r="KE391" s="75"/>
      <c r="KF391" s="75"/>
      <c r="KG391" s="75"/>
      <c r="KH391" s="75"/>
      <c r="KI391" s="75"/>
      <c r="KJ391" s="75"/>
      <c r="KK391" s="75"/>
      <c r="KL391" s="75"/>
      <c r="KM391" s="75"/>
      <c r="KN391" s="75"/>
      <c r="KO391" s="75"/>
      <c r="KP391" s="75"/>
      <c r="KQ391" s="75"/>
      <c r="KR391" s="75"/>
      <c r="KS391" s="75"/>
      <c r="KT391" s="75"/>
      <c r="KU391" s="75"/>
      <c r="KV391" s="75"/>
      <c r="KW391" s="75"/>
      <c r="KX391" s="75"/>
      <c r="KY391" s="75"/>
      <c r="KZ391" s="75"/>
      <c r="LA391" s="75"/>
      <c r="LB391" s="75"/>
      <c r="LC391" s="75"/>
      <c r="LD391" s="75"/>
      <c r="LE391" s="75"/>
      <c r="LF391" s="75"/>
      <c r="LG391" s="75"/>
      <c r="LH391" s="75"/>
      <c r="LI391" s="75"/>
      <c r="LJ391" s="75"/>
      <c r="LK391" s="75"/>
      <c r="LL391" s="75"/>
      <c r="LM391" s="75"/>
      <c r="LN391" s="75"/>
      <c r="LO391" s="75"/>
      <c r="LP391" s="75"/>
      <c r="LQ391" s="75"/>
      <c r="LR391" s="75"/>
      <c r="LS391" s="75"/>
      <c r="LT391" s="75"/>
      <c r="LU391" s="75"/>
      <c r="LV391" s="75"/>
      <c r="LW391" s="75"/>
      <c r="LX391" s="75"/>
      <c r="LY391" s="75"/>
      <c r="LZ391" s="75"/>
      <c r="MA391" s="75"/>
      <c r="MB391" s="75"/>
      <c r="MC391" s="75"/>
      <c r="MD391" s="75"/>
      <c r="ME391" s="75"/>
      <c r="MF391" s="75"/>
      <c r="MG391" s="75"/>
      <c r="MH391" s="75"/>
      <c r="MI391" s="75"/>
      <c r="MJ391" s="75"/>
      <c r="MK391" s="75"/>
      <c r="ML391" s="75"/>
      <c r="MM391" s="75"/>
      <c r="MN391" s="75"/>
      <c r="MO391" s="75"/>
      <c r="MP391" s="75"/>
      <c r="MQ391" s="75"/>
      <c r="MR391" s="75"/>
      <c r="MS391" s="75"/>
      <c r="MT391" s="75"/>
      <c r="MU391" s="75"/>
      <c r="MV391" s="75"/>
      <c r="MW391" s="75"/>
      <c r="MX391" s="75"/>
      <c r="MY391" s="75"/>
      <c r="MZ391" s="75"/>
      <c r="NA391" s="75"/>
      <c r="NB391" s="75"/>
      <c r="NC391" s="75"/>
      <c r="ND391" s="75"/>
      <c r="NE391" s="75"/>
      <c r="NF391" s="75"/>
      <c r="NG391" s="75"/>
      <c r="NH391" s="75"/>
      <c r="NI391" s="75"/>
      <c r="NJ391" s="75"/>
      <c r="NK391" s="75"/>
      <c r="NL391" s="75"/>
      <c r="NM391" s="75"/>
      <c r="NN391" s="75"/>
      <c r="NO391" s="75"/>
      <c r="NP391" s="75"/>
      <c r="NQ391" s="75"/>
      <c r="NR391" s="75"/>
      <c r="NS391" s="75"/>
      <c r="NT391" s="75"/>
      <c r="NU391" s="75"/>
      <c r="NV391" s="75"/>
      <c r="NW391" s="75"/>
      <c r="NX391" s="75"/>
      <c r="NY391" s="75"/>
      <c r="NZ391" s="75"/>
      <c r="OA391" s="75"/>
      <c r="OB391" s="75"/>
      <c r="OC391" s="75"/>
      <c r="OD391" s="75"/>
      <c r="OE391" s="75"/>
      <c r="OF391" s="75"/>
      <c r="OG391" s="75"/>
      <c r="OH391" s="75"/>
      <c r="OI391" s="75"/>
      <c r="OJ391" s="75"/>
      <c r="OK391" s="75"/>
      <c r="OL391" s="75"/>
      <c r="OM391" s="75"/>
      <c r="ON391" s="75"/>
      <c r="OO391" s="75"/>
      <c r="OP391" s="75"/>
      <c r="OQ391" s="75"/>
      <c r="OR391" s="75"/>
      <c r="OS391" s="75"/>
      <c r="OT391" s="75"/>
      <c r="OU391" s="75"/>
      <c r="OV391" s="75"/>
      <c r="OW391" s="75"/>
      <c r="OX391" s="75"/>
      <c r="OY391" s="75"/>
      <c r="OZ391" s="75"/>
      <c r="PA391" s="75"/>
      <c r="PB391" s="75"/>
      <c r="PC391" s="75"/>
      <c r="PD391" s="75"/>
      <c r="PE391" s="75"/>
      <c r="PF391" s="75"/>
      <c r="PG391" s="75"/>
      <c r="PH391" s="75"/>
      <c r="PI391" s="75"/>
      <c r="PJ391" s="75"/>
      <c r="PK391" s="75"/>
      <c r="PL391" s="75"/>
      <c r="PM391" s="75"/>
      <c r="PN391" s="75"/>
      <c r="PO391" s="75"/>
      <c r="PP391" s="75"/>
      <c r="PQ391" s="75"/>
      <c r="PR391" s="75"/>
      <c r="PS391" s="75"/>
      <c r="PT391" s="75"/>
      <c r="PU391" s="75"/>
      <c r="PV391" s="75"/>
      <c r="PW391" s="75"/>
      <c r="PX391" s="75"/>
      <c r="PY391" s="75"/>
      <c r="PZ391" s="75"/>
      <c r="QA391" s="75"/>
      <c r="QB391" s="75"/>
      <c r="QC391" s="75"/>
      <c r="QD391" s="75"/>
      <c r="QE391" s="75"/>
      <c r="QF391" s="75"/>
      <c r="QG391" s="75"/>
      <c r="QH391" s="75"/>
      <c r="QI391" s="75"/>
      <c r="QJ391" s="75"/>
      <c r="QK391" s="75"/>
      <c r="QL391" s="75"/>
      <c r="QM391" s="75"/>
      <c r="QN391" s="75"/>
      <c r="QO391" s="75"/>
      <c r="QP391" s="75"/>
      <c r="QQ391" s="75"/>
      <c r="QR391" s="75"/>
      <c r="QS391" s="75"/>
      <c r="QT391" s="75"/>
      <c r="QU391" s="75"/>
      <c r="QV391" s="75"/>
      <c r="QW391" s="75"/>
      <c r="QX391" s="75"/>
      <c r="QY391" s="75"/>
      <c r="QZ391" s="75"/>
      <c r="RA391" s="75"/>
      <c r="RB391" s="75"/>
      <c r="RC391" s="75"/>
      <c r="RD391" s="75"/>
      <c r="RE391" s="75"/>
      <c r="RF391" s="75"/>
      <c r="RG391" s="75"/>
      <c r="RH391" s="75"/>
      <c r="RI391" s="75"/>
      <c r="RJ391" s="75"/>
      <c r="RK391" s="75"/>
      <c r="RL391" s="75"/>
      <c r="RM391" s="75"/>
      <c r="RN391" s="75"/>
      <c r="RO391" s="75"/>
      <c r="RP391" s="75"/>
      <c r="RQ391" s="75"/>
      <c r="RR391" s="75"/>
      <c r="RS391" s="75"/>
      <c r="RT391" s="75"/>
      <c r="RU391" s="75"/>
      <c r="RV391" s="75"/>
      <c r="RW391" s="75"/>
      <c r="RX391" s="75"/>
      <c r="RY391" s="75"/>
      <c r="RZ391" s="75"/>
      <c r="SA391" s="75"/>
      <c r="SB391" s="75"/>
      <c r="SC391" s="75"/>
      <c r="SD391" s="75"/>
      <c r="SE391" s="75"/>
    </row>
    <row r="392" spans="50:499" s="4" customFormat="1" x14ac:dyDescent="0.2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c r="EO392" s="75"/>
      <c r="EP392" s="75"/>
      <c r="EQ392" s="75"/>
      <c r="ER392" s="75"/>
      <c r="ES392" s="75"/>
      <c r="ET392" s="75"/>
      <c r="EU392" s="75"/>
      <c r="EV392" s="75"/>
      <c r="EW392" s="75"/>
      <c r="EX392" s="75"/>
      <c r="EY392" s="75"/>
      <c r="EZ392" s="75"/>
      <c r="FA392" s="75"/>
      <c r="FB392" s="75"/>
      <c r="FC392" s="75"/>
      <c r="FD392" s="75"/>
      <c r="FE392" s="75"/>
      <c r="FF392" s="75"/>
      <c r="FG392" s="75"/>
      <c r="FH392" s="75"/>
      <c r="FI392" s="75"/>
      <c r="FJ392" s="75"/>
      <c r="FK392" s="75"/>
      <c r="FL392" s="75"/>
      <c r="FM392" s="75"/>
      <c r="FN392" s="75"/>
      <c r="FO392" s="75"/>
      <c r="FP392" s="75"/>
      <c r="FQ392" s="75"/>
      <c r="FR392" s="75"/>
      <c r="FS392" s="75"/>
      <c r="FT392" s="75"/>
      <c r="FU392" s="75"/>
      <c r="FV392" s="75"/>
      <c r="FW392" s="75"/>
      <c r="FX392" s="75"/>
      <c r="FY392" s="75"/>
      <c r="FZ392" s="75"/>
      <c r="GA392" s="75"/>
      <c r="GB392" s="75"/>
      <c r="GC392" s="75"/>
      <c r="GD392" s="75"/>
      <c r="GE392" s="75"/>
      <c r="GF392" s="75"/>
      <c r="GG392" s="75"/>
      <c r="GH392" s="75"/>
      <c r="GI392" s="75"/>
      <c r="GJ392" s="75"/>
      <c r="GK392" s="75"/>
      <c r="GL392" s="75"/>
      <c r="GM392" s="75"/>
      <c r="GN392" s="75"/>
      <c r="GO392" s="75"/>
      <c r="GP392" s="75"/>
      <c r="GQ392" s="75"/>
      <c r="GR392" s="75"/>
      <c r="GS392" s="75"/>
      <c r="GT392" s="75"/>
      <c r="GU392" s="75"/>
      <c r="GV392" s="75"/>
      <c r="GW392" s="75"/>
      <c r="GX392" s="75"/>
      <c r="GY392" s="75"/>
      <c r="GZ392" s="75"/>
      <c r="HA392" s="75"/>
      <c r="HB392" s="75"/>
      <c r="HC392" s="75"/>
      <c r="HD392" s="75"/>
      <c r="HE392" s="75"/>
      <c r="HF392" s="75"/>
      <c r="HG392" s="75"/>
      <c r="HH392" s="75"/>
      <c r="HI392" s="75"/>
      <c r="HJ392" s="75"/>
      <c r="HK392" s="75"/>
      <c r="HL392" s="75"/>
      <c r="HM392" s="75"/>
      <c r="HN392" s="75"/>
      <c r="HO392" s="75"/>
      <c r="HP392" s="75"/>
      <c r="HQ392" s="75"/>
      <c r="HR392" s="75"/>
      <c r="HS392" s="75"/>
      <c r="HT392" s="75"/>
      <c r="HU392" s="75"/>
      <c r="HV392" s="75"/>
      <c r="HW392" s="75"/>
      <c r="HX392" s="75"/>
      <c r="HY392" s="75"/>
      <c r="HZ392" s="75"/>
      <c r="IA392" s="75"/>
      <c r="IB392" s="75"/>
      <c r="IC392" s="75"/>
      <c r="ID392" s="75"/>
      <c r="IE392" s="75"/>
      <c r="IF392" s="75"/>
      <c r="IG392" s="75"/>
      <c r="IH392" s="75"/>
      <c r="II392" s="75"/>
      <c r="IJ392" s="75"/>
      <c r="IK392" s="75"/>
      <c r="IL392" s="75"/>
      <c r="IM392" s="75"/>
      <c r="IN392" s="75"/>
      <c r="IO392" s="75"/>
      <c r="IP392" s="75"/>
      <c r="IQ392" s="75"/>
      <c r="IR392" s="75"/>
      <c r="IS392" s="75"/>
      <c r="IT392" s="75"/>
      <c r="IU392" s="75"/>
      <c r="IV392" s="75"/>
      <c r="IW392" s="75"/>
      <c r="IX392" s="75"/>
      <c r="IY392" s="75"/>
      <c r="IZ392" s="75"/>
      <c r="JA392" s="75"/>
      <c r="JB392" s="75"/>
      <c r="JC392" s="75"/>
      <c r="JD392" s="75"/>
      <c r="JE392" s="75"/>
      <c r="JF392" s="75"/>
      <c r="JG392" s="75"/>
      <c r="JH392" s="75"/>
      <c r="JI392" s="75"/>
      <c r="JJ392" s="75"/>
      <c r="JK392" s="75"/>
      <c r="JL392" s="75"/>
      <c r="JM392" s="75"/>
      <c r="JN392" s="75"/>
      <c r="JO392" s="75"/>
      <c r="JP392" s="75"/>
      <c r="JQ392" s="75"/>
      <c r="JR392" s="75"/>
      <c r="JS392" s="75"/>
      <c r="JT392" s="75"/>
      <c r="JU392" s="75"/>
      <c r="JV392" s="75"/>
      <c r="JW392" s="75"/>
      <c r="JX392" s="75"/>
      <c r="JY392" s="75"/>
      <c r="JZ392" s="75"/>
      <c r="KA392" s="75"/>
      <c r="KB392" s="75"/>
      <c r="KC392" s="75"/>
      <c r="KD392" s="75"/>
      <c r="KE392" s="75"/>
      <c r="KF392" s="75"/>
      <c r="KG392" s="75"/>
      <c r="KH392" s="75"/>
      <c r="KI392" s="75"/>
      <c r="KJ392" s="75"/>
      <c r="KK392" s="75"/>
      <c r="KL392" s="75"/>
      <c r="KM392" s="75"/>
      <c r="KN392" s="75"/>
      <c r="KO392" s="75"/>
      <c r="KP392" s="75"/>
      <c r="KQ392" s="75"/>
      <c r="KR392" s="75"/>
      <c r="KS392" s="75"/>
      <c r="KT392" s="75"/>
      <c r="KU392" s="75"/>
      <c r="KV392" s="75"/>
      <c r="KW392" s="75"/>
      <c r="KX392" s="75"/>
      <c r="KY392" s="75"/>
      <c r="KZ392" s="75"/>
      <c r="LA392" s="75"/>
      <c r="LB392" s="75"/>
      <c r="LC392" s="75"/>
      <c r="LD392" s="75"/>
      <c r="LE392" s="75"/>
      <c r="LF392" s="75"/>
      <c r="LG392" s="75"/>
      <c r="LH392" s="75"/>
      <c r="LI392" s="75"/>
      <c r="LJ392" s="75"/>
      <c r="LK392" s="75"/>
      <c r="LL392" s="75"/>
      <c r="LM392" s="75"/>
      <c r="LN392" s="75"/>
      <c r="LO392" s="75"/>
      <c r="LP392" s="75"/>
      <c r="LQ392" s="75"/>
      <c r="LR392" s="75"/>
      <c r="LS392" s="75"/>
      <c r="LT392" s="75"/>
      <c r="LU392" s="75"/>
      <c r="LV392" s="75"/>
      <c r="LW392" s="75"/>
      <c r="LX392" s="75"/>
      <c r="LY392" s="75"/>
      <c r="LZ392" s="75"/>
      <c r="MA392" s="75"/>
      <c r="MB392" s="75"/>
      <c r="MC392" s="75"/>
      <c r="MD392" s="75"/>
      <c r="ME392" s="75"/>
      <c r="MF392" s="75"/>
      <c r="MG392" s="75"/>
      <c r="MH392" s="75"/>
      <c r="MI392" s="75"/>
      <c r="MJ392" s="75"/>
      <c r="MK392" s="75"/>
      <c r="ML392" s="75"/>
      <c r="MM392" s="75"/>
      <c r="MN392" s="75"/>
      <c r="MO392" s="75"/>
      <c r="MP392" s="75"/>
      <c r="MQ392" s="75"/>
      <c r="MR392" s="75"/>
      <c r="MS392" s="75"/>
      <c r="MT392" s="75"/>
      <c r="MU392" s="75"/>
      <c r="MV392" s="75"/>
      <c r="MW392" s="75"/>
      <c r="MX392" s="75"/>
      <c r="MY392" s="75"/>
      <c r="MZ392" s="75"/>
      <c r="NA392" s="75"/>
      <c r="NB392" s="75"/>
      <c r="NC392" s="75"/>
      <c r="ND392" s="75"/>
      <c r="NE392" s="75"/>
      <c r="NF392" s="75"/>
      <c r="NG392" s="75"/>
      <c r="NH392" s="75"/>
      <c r="NI392" s="75"/>
      <c r="NJ392" s="75"/>
      <c r="NK392" s="75"/>
      <c r="NL392" s="75"/>
      <c r="NM392" s="75"/>
      <c r="NN392" s="75"/>
      <c r="NO392" s="75"/>
      <c r="NP392" s="75"/>
      <c r="NQ392" s="75"/>
      <c r="NR392" s="75"/>
      <c r="NS392" s="75"/>
      <c r="NT392" s="75"/>
      <c r="NU392" s="75"/>
      <c r="NV392" s="75"/>
      <c r="NW392" s="75"/>
      <c r="NX392" s="75"/>
      <c r="NY392" s="75"/>
      <c r="NZ392" s="75"/>
      <c r="OA392" s="75"/>
      <c r="OB392" s="75"/>
      <c r="OC392" s="75"/>
      <c r="OD392" s="75"/>
      <c r="OE392" s="75"/>
      <c r="OF392" s="75"/>
      <c r="OG392" s="75"/>
      <c r="OH392" s="75"/>
      <c r="OI392" s="75"/>
      <c r="OJ392" s="75"/>
      <c r="OK392" s="75"/>
      <c r="OL392" s="75"/>
      <c r="OM392" s="75"/>
      <c r="ON392" s="75"/>
      <c r="OO392" s="75"/>
      <c r="OP392" s="75"/>
      <c r="OQ392" s="75"/>
      <c r="OR392" s="75"/>
      <c r="OS392" s="75"/>
      <c r="OT392" s="75"/>
      <c r="OU392" s="75"/>
      <c r="OV392" s="75"/>
      <c r="OW392" s="75"/>
      <c r="OX392" s="75"/>
      <c r="OY392" s="75"/>
      <c r="OZ392" s="75"/>
      <c r="PA392" s="75"/>
      <c r="PB392" s="75"/>
      <c r="PC392" s="75"/>
      <c r="PD392" s="75"/>
      <c r="PE392" s="75"/>
      <c r="PF392" s="75"/>
      <c r="PG392" s="75"/>
      <c r="PH392" s="75"/>
      <c r="PI392" s="75"/>
      <c r="PJ392" s="75"/>
      <c r="PK392" s="75"/>
      <c r="PL392" s="75"/>
      <c r="PM392" s="75"/>
      <c r="PN392" s="75"/>
      <c r="PO392" s="75"/>
      <c r="PP392" s="75"/>
      <c r="PQ392" s="75"/>
      <c r="PR392" s="75"/>
      <c r="PS392" s="75"/>
      <c r="PT392" s="75"/>
      <c r="PU392" s="75"/>
      <c r="PV392" s="75"/>
      <c r="PW392" s="75"/>
      <c r="PX392" s="75"/>
      <c r="PY392" s="75"/>
      <c r="PZ392" s="75"/>
      <c r="QA392" s="75"/>
      <c r="QB392" s="75"/>
      <c r="QC392" s="75"/>
      <c r="QD392" s="75"/>
      <c r="QE392" s="75"/>
      <c r="QF392" s="75"/>
      <c r="QG392" s="75"/>
      <c r="QH392" s="75"/>
      <c r="QI392" s="75"/>
      <c r="QJ392" s="75"/>
      <c r="QK392" s="75"/>
      <c r="QL392" s="75"/>
      <c r="QM392" s="75"/>
      <c r="QN392" s="75"/>
      <c r="QO392" s="75"/>
      <c r="QP392" s="75"/>
      <c r="QQ392" s="75"/>
      <c r="QR392" s="75"/>
      <c r="QS392" s="75"/>
      <c r="QT392" s="75"/>
      <c r="QU392" s="75"/>
      <c r="QV392" s="75"/>
      <c r="QW392" s="75"/>
      <c r="QX392" s="75"/>
      <c r="QY392" s="75"/>
      <c r="QZ392" s="75"/>
      <c r="RA392" s="75"/>
      <c r="RB392" s="75"/>
      <c r="RC392" s="75"/>
      <c r="RD392" s="75"/>
      <c r="RE392" s="75"/>
      <c r="RF392" s="75"/>
      <c r="RG392" s="75"/>
      <c r="RH392" s="75"/>
      <c r="RI392" s="75"/>
      <c r="RJ392" s="75"/>
      <c r="RK392" s="75"/>
      <c r="RL392" s="75"/>
      <c r="RM392" s="75"/>
      <c r="RN392" s="75"/>
      <c r="RO392" s="75"/>
      <c r="RP392" s="75"/>
      <c r="RQ392" s="75"/>
      <c r="RR392" s="75"/>
      <c r="RS392" s="75"/>
      <c r="RT392" s="75"/>
      <c r="RU392" s="75"/>
      <c r="RV392" s="75"/>
      <c r="RW392" s="75"/>
      <c r="RX392" s="75"/>
      <c r="RY392" s="75"/>
      <c r="RZ392" s="75"/>
      <c r="SA392" s="75"/>
      <c r="SB392" s="75"/>
      <c r="SC392" s="75"/>
      <c r="SD392" s="75"/>
      <c r="SE392" s="75"/>
    </row>
    <row r="393" spans="50:499" s="4" customFormat="1" x14ac:dyDescent="0.2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c r="EO393" s="75"/>
      <c r="EP393" s="75"/>
      <c r="EQ393" s="75"/>
      <c r="ER393" s="75"/>
      <c r="ES393" s="75"/>
      <c r="ET393" s="75"/>
      <c r="EU393" s="75"/>
      <c r="EV393" s="75"/>
      <c r="EW393" s="75"/>
      <c r="EX393" s="75"/>
      <c r="EY393" s="75"/>
      <c r="EZ393" s="75"/>
      <c r="FA393" s="75"/>
      <c r="FB393" s="75"/>
      <c r="FC393" s="75"/>
      <c r="FD393" s="75"/>
      <c r="FE393" s="75"/>
      <c r="FF393" s="75"/>
      <c r="FG393" s="75"/>
      <c r="FH393" s="75"/>
      <c r="FI393" s="75"/>
      <c r="FJ393" s="75"/>
      <c r="FK393" s="75"/>
      <c r="FL393" s="75"/>
      <c r="FM393" s="75"/>
      <c r="FN393" s="75"/>
      <c r="FO393" s="75"/>
      <c r="FP393" s="75"/>
      <c r="FQ393" s="75"/>
      <c r="FR393" s="75"/>
      <c r="FS393" s="75"/>
      <c r="FT393" s="75"/>
      <c r="FU393" s="75"/>
      <c r="FV393" s="75"/>
      <c r="FW393" s="75"/>
      <c r="FX393" s="75"/>
      <c r="FY393" s="75"/>
      <c r="FZ393" s="75"/>
      <c r="GA393" s="75"/>
      <c r="GB393" s="75"/>
      <c r="GC393" s="75"/>
      <c r="GD393" s="75"/>
      <c r="GE393" s="75"/>
      <c r="GF393" s="75"/>
      <c r="GG393" s="75"/>
      <c r="GH393" s="75"/>
      <c r="GI393" s="75"/>
      <c r="GJ393" s="75"/>
      <c r="GK393" s="75"/>
      <c r="GL393" s="75"/>
      <c r="GM393" s="75"/>
      <c r="GN393" s="75"/>
      <c r="GO393" s="75"/>
      <c r="GP393" s="75"/>
      <c r="GQ393" s="75"/>
      <c r="GR393" s="75"/>
      <c r="GS393" s="75"/>
      <c r="GT393" s="75"/>
      <c r="GU393" s="75"/>
      <c r="GV393" s="75"/>
      <c r="GW393" s="75"/>
      <c r="GX393" s="75"/>
      <c r="GY393" s="75"/>
      <c r="GZ393" s="75"/>
      <c r="HA393" s="75"/>
      <c r="HB393" s="75"/>
      <c r="HC393" s="75"/>
      <c r="HD393" s="75"/>
      <c r="HE393" s="75"/>
      <c r="HF393" s="75"/>
      <c r="HG393" s="75"/>
      <c r="HH393" s="75"/>
      <c r="HI393" s="75"/>
      <c r="HJ393" s="75"/>
      <c r="HK393" s="75"/>
      <c r="HL393" s="75"/>
      <c r="HM393" s="75"/>
      <c r="HN393" s="75"/>
      <c r="HO393" s="75"/>
      <c r="HP393" s="75"/>
      <c r="HQ393" s="75"/>
      <c r="HR393" s="75"/>
      <c r="HS393" s="75"/>
      <c r="HT393" s="75"/>
      <c r="HU393" s="75"/>
      <c r="HV393" s="75"/>
      <c r="HW393" s="75"/>
      <c r="HX393" s="75"/>
      <c r="HY393" s="75"/>
      <c r="HZ393" s="75"/>
      <c r="IA393" s="75"/>
      <c r="IB393" s="75"/>
      <c r="IC393" s="75"/>
      <c r="ID393" s="75"/>
      <c r="IE393" s="75"/>
      <c r="IF393" s="75"/>
      <c r="IG393" s="75"/>
      <c r="IH393" s="75"/>
      <c r="II393" s="75"/>
      <c r="IJ393" s="75"/>
      <c r="IK393" s="75"/>
      <c r="IL393" s="75"/>
      <c r="IM393" s="75"/>
      <c r="IN393" s="75"/>
      <c r="IO393" s="75"/>
      <c r="IP393" s="75"/>
      <c r="IQ393" s="75"/>
      <c r="IR393" s="75"/>
      <c r="IS393" s="75"/>
      <c r="IT393" s="75"/>
      <c r="IU393" s="75"/>
      <c r="IV393" s="75"/>
      <c r="IW393" s="75"/>
      <c r="IX393" s="75"/>
      <c r="IY393" s="75"/>
      <c r="IZ393" s="75"/>
      <c r="JA393" s="75"/>
      <c r="JB393" s="75"/>
      <c r="JC393" s="75"/>
      <c r="JD393" s="75"/>
      <c r="JE393" s="75"/>
      <c r="JF393" s="75"/>
      <c r="JG393" s="75"/>
      <c r="JH393" s="75"/>
      <c r="JI393" s="75"/>
      <c r="JJ393" s="75"/>
      <c r="JK393" s="75"/>
      <c r="JL393" s="75"/>
      <c r="JM393" s="75"/>
      <c r="JN393" s="75"/>
      <c r="JO393" s="75"/>
      <c r="JP393" s="75"/>
      <c r="JQ393" s="75"/>
      <c r="JR393" s="75"/>
      <c r="JS393" s="75"/>
      <c r="JT393" s="75"/>
      <c r="JU393" s="75"/>
      <c r="JV393" s="75"/>
      <c r="JW393" s="75"/>
      <c r="JX393" s="75"/>
      <c r="JY393" s="75"/>
      <c r="JZ393" s="75"/>
      <c r="KA393" s="75"/>
      <c r="KB393" s="75"/>
      <c r="KC393" s="75"/>
      <c r="KD393" s="75"/>
      <c r="KE393" s="75"/>
      <c r="KF393" s="75"/>
      <c r="KG393" s="75"/>
      <c r="KH393" s="75"/>
      <c r="KI393" s="75"/>
      <c r="KJ393" s="75"/>
      <c r="KK393" s="75"/>
      <c r="KL393" s="75"/>
      <c r="KM393" s="75"/>
      <c r="KN393" s="75"/>
      <c r="KO393" s="75"/>
      <c r="KP393" s="75"/>
      <c r="KQ393" s="75"/>
      <c r="KR393" s="75"/>
      <c r="KS393" s="75"/>
      <c r="KT393" s="75"/>
      <c r="KU393" s="75"/>
      <c r="KV393" s="75"/>
      <c r="KW393" s="75"/>
      <c r="KX393" s="75"/>
      <c r="KY393" s="75"/>
      <c r="KZ393" s="75"/>
      <c r="LA393" s="75"/>
      <c r="LB393" s="75"/>
      <c r="LC393" s="75"/>
      <c r="LD393" s="75"/>
      <c r="LE393" s="75"/>
      <c r="LF393" s="75"/>
      <c r="LG393" s="75"/>
      <c r="LH393" s="75"/>
      <c r="LI393" s="75"/>
      <c r="LJ393" s="75"/>
      <c r="LK393" s="75"/>
      <c r="LL393" s="75"/>
      <c r="LM393" s="75"/>
      <c r="LN393" s="75"/>
      <c r="LO393" s="75"/>
      <c r="LP393" s="75"/>
      <c r="LQ393" s="75"/>
      <c r="LR393" s="75"/>
      <c r="LS393" s="75"/>
      <c r="LT393" s="75"/>
      <c r="LU393" s="75"/>
      <c r="LV393" s="75"/>
      <c r="LW393" s="75"/>
      <c r="LX393" s="75"/>
      <c r="LY393" s="75"/>
      <c r="LZ393" s="75"/>
      <c r="MA393" s="75"/>
      <c r="MB393" s="75"/>
      <c r="MC393" s="75"/>
      <c r="MD393" s="75"/>
      <c r="ME393" s="75"/>
      <c r="MF393" s="75"/>
      <c r="MG393" s="75"/>
      <c r="MH393" s="75"/>
      <c r="MI393" s="75"/>
      <c r="MJ393" s="75"/>
      <c r="MK393" s="75"/>
      <c r="ML393" s="75"/>
      <c r="MM393" s="75"/>
      <c r="MN393" s="75"/>
      <c r="MO393" s="75"/>
      <c r="MP393" s="75"/>
      <c r="MQ393" s="75"/>
      <c r="MR393" s="75"/>
      <c r="MS393" s="75"/>
      <c r="MT393" s="75"/>
      <c r="MU393" s="75"/>
      <c r="MV393" s="75"/>
      <c r="MW393" s="75"/>
      <c r="MX393" s="75"/>
      <c r="MY393" s="75"/>
      <c r="MZ393" s="75"/>
      <c r="NA393" s="75"/>
      <c r="NB393" s="75"/>
      <c r="NC393" s="75"/>
      <c r="ND393" s="75"/>
      <c r="NE393" s="75"/>
      <c r="NF393" s="75"/>
      <c r="NG393" s="75"/>
      <c r="NH393" s="75"/>
      <c r="NI393" s="75"/>
      <c r="NJ393" s="75"/>
      <c r="NK393" s="75"/>
      <c r="NL393" s="75"/>
      <c r="NM393" s="75"/>
      <c r="NN393" s="75"/>
      <c r="NO393" s="75"/>
      <c r="NP393" s="75"/>
      <c r="NQ393" s="75"/>
      <c r="NR393" s="75"/>
      <c r="NS393" s="75"/>
      <c r="NT393" s="75"/>
      <c r="NU393" s="75"/>
      <c r="NV393" s="75"/>
      <c r="NW393" s="75"/>
      <c r="NX393" s="75"/>
      <c r="NY393" s="75"/>
      <c r="NZ393" s="75"/>
      <c r="OA393" s="75"/>
      <c r="OB393" s="75"/>
      <c r="OC393" s="75"/>
      <c r="OD393" s="75"/>
      <c r="OE393" s="75"/>
      <c r="OF393" s="75"/>
      <c r="OG393" s="75"/>
      <c r="OH393" s="75"/>
      <c r="OI393" s="75"/>
      <c r="OJ393" s="75"/>
      <c r="OK393" s="75"/>
      <c r="OL393" s="75"/>
      <c r="OM393" s="75"/>
      <c r="ON393" s="75"/>
      <c r="OO393" s="75"/>
      <c r="OP393" s="75"/>
      <c r="OQ393" s="75"/>
      <c r="OR393" s="75"/>
      <c r="OS393" s="75"/>
      <c r="OT393" s="75"/>
      <c r="OU393" s="75"/>
      <c r="OV393" s="75"/>
      <c r="OW393" s="75"/>
      <c r="OX393" s="75"/>
      <c r="OY393" s="75"/>
      <c r="OZ393" s="75"/>
      <c r="PA393" s="75"/>
      <c r="PB393" s="75"/>
      <c r="PC393" s="75"/>
      <c r="PD393" s="75"/>
      <c r="PE393" s="75"/>
      <c r="PF393" s="75"/>
      <c r="PG393" s="75"/>
      <c r="PH393" s="75"/>
      <c r="PI393" s="75"/>
      <c r="PJ393" s="75"/>
      <c r="PK393" s="75"/>
      <c r="PL393" s="75"/>
      <c r="PM393" s="75"/>
      <c r="PN393" s="75"/>
      <c r="PO393" s="75"/>
      <c r="PP393" s="75"/>
      <c r="PQ393" s="75"/>
      <c r="PR393" s="75"/>
      <c r="PS393" s="75"/>
      <c r="PT393" s="75"/>
      <c r="PU393" s="75"/>
      <c r="PV393" s="75"/>
      <c r="PW393" s="75"/>
      <c r="PX393" s="75"/>
      <c r="PY393" s="75"/>
      <c r="PZ393" s="75"/>
      <c r="QA393" s="75"/>
      <c r="QB393" s="75"/>
      <c r="QC393" s="75"/>
      <c r="QD393" s="75"/>
      <c r="QE393" s="75"/>
      <c r="QF393" s="75"/>
      <c r="QG393" s="75"/>
      <c r="QH393" s="75"/>
      <c r="QI393" s="75"/>
      <c r="QJ393" s="75"/>
      <c r="QK393" s="75"/>
      <c r="QL393" s="75"/>
      <c r="QM393" s="75"/>
      <c r="QN393" s="75"/>
      <c r="QO393" s="75"/>
      <c r="QP393" s="75"/>
      <c r="QQ393" s="75"/>
      <c r="QR393" s="75"/>
      <c r="QS393" s="75"/>
      <c r="QT393" s="75"/>
      <c r="QU393" s="75"/>
      <c r="QV393" s="75"/>
      <c r="QW393" s="75"/>
      <c r="QX393" s="75"/>
      <c r="QY393" s="75"/>
      <c r="QZ393" s="75"/>
      <c r="RA393" s="75"/>
      <c r="RB393" s="75"/>
      <c r="RC393" s="75"/>
      <c r="RD393" s="75"/>
      <c r="RE393" s="75"/>
      <c r="RF393" s="75"/>
      <c r="RG393" s="75"/>
      <c r="RH393" s="75"/>
      <c r="RI393" s="75"/>
      <c r="RJ393" s="75"/>
      <c r="RK393" s="75"/>
      <c r="RL393" s="75"/>
      <c r="RM393" s="75"/>
      <c r="RN393" s="75"/>
      <c r="RO393" s="75"/>
      <c r="RP393" s="75"/>
      <c r="RQ393" s="75"/>
      <c r="RR393" s="75"/>
      <c r="RS393" s="75"/>
      <c r="RT393" s="75"/>
      <c r="RU393" s="75"/>
      <c r="RV393" s="75"/>
      <c r="RW393" s="75"/>
      <c r="RX393" s="75"/>
      <c r="RY393" s="75"/>
      <c r="RZ393" s="75"/>
      <c r="SA393" s="75"/>
      <c r="SB393" s="75"/>
      <c r="SC393" s="75"/>
      <c r="SD393" s="75"/>
      <c r="SE393" s="75"/>
    </row>
    <row r="394" spans="50:499" s="4" customFormat="1" x14ac:dyDescent="0.2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c r="EO394" s="75"/>
      <c r="EP394" s="75"/>
      <c r="EQ394" s="75"/>
      <c r="ER394" s="75"/>
      <c r="ES394" s="75"/>
      <c r="ET394" s="75"/>
      <c r="EU394" s="75"/>
      <c r="EV394" s="75"/>
      <c r="EW394" s="75"/>
      <c r="EX394" s="75"/>
      <c r="EY394" s="75"/>
      <c r="EZ394" s="75"/>
      <c r="FA394" s="75"/>
      <c r="FB394" s="75"/>
      <c r="FC394" s="75"/>
      <c r="FD394" s="75"/>
      <c r="FE394" s="75"/>
      <c r="FF394" s="75"/>
      <c r="FG394" s="75"/>
      <c r="FH394" s="75"/>
      <c r="FI394" s="75"/>
      <c r="FJ394" s="75"/>
      <c r="FK394" s="75"/>
      <c r="FL394" s="75"/>
      <c r="FM394" s="75"/>
      <c r="FN394" s="75"/>
      <c r="FO394" s="75"/>
      <c r="FP394" s="75"/>
      <c r="FQ394" s="75"/>
      <c r="FR394" s="75"/>
      <c r="FS394" s="75"/>
      <c r="FT394" s="75"/>
      <c r="FU394" s="75"/>
      <c r="FV394" s="75"/>
      <c r="FW394" s="75"/>
      <c r="FX394" s="75"/>
      <c r="FY394" s="75"/>
      <c r="FZ394" s="75"/>
      <c r="GA394" s="75"/>
      <c r="GB394" s="75"/>
      <c r="GC394" s="75"/>
      <c r="GD394" s="75"/>
      <c r="GE394" s="75"/>
      <c r="GF394" s="75"/>
      <c r="GG394" s="75"/>
      <c r="GH394" s="75"/>
      <c r="GI394" s="75"/>
      <c r="GJ394" s="75"/>
      <c r="GK394" s="75"/>
      <c r="GL394" s="75"/>
      <c r="GM394" s="75"/>
      <c r="GN394" s="75"/>
      <c r="GO394" s="75"/>
      <c r="GP394" s="75"/>
      <c r="GQ394" s="75"/>
      <c r="GR394" s="75"/>
      <c r="GS394" s="75"/>
      <c r="GT394" s="75"/>
      <c r="GU394" s="75"/>
      <c r="GV394" s="75"/>
      <c r="GW394" s="75"/>
      <c r="GX394" s="75"/>
      <c r="GY394" s="75"/>
      <c r="GZ394" s="75"/>
      <c r="HA394" s="75"/>
      <c r="HB394" s="75"/>
      <c r="HC394" s="75"/>
      <c r="HD394" s="75"/>
      <c r="HE394" s="75"/>
      <c r="HF394" s="75"/>
      <c r="HG394" s="75"/>
      <c r="HH394" s="75"/>
      <c r="HI394" s="75"/>
      <c r="HJ394" s="75"/>
      <c r="HK394" s="75"/>
      <c r="HL394" s="75"/>
      <c r="HM394" s="75"/>
      <c r="HN394" s="75"/>
      <c r="HO394" s="75"/>
      <c r="HP394" s="75"/>
      <c r="HQ394" s="75"/>
      <c r="HR394" s="75"/>
      <c r="HS394" s="75"/>
      <c r="HT394" s="75"/>
      <c r="HU394" s="75"/>
      <c r="HV394" s="75"/>
      <c r="HW394" s="75"/>
      <c r="HX394" s="75"/>
      <c r="HY394" s="75"/>
      <c r="HZ394" s="75"/>
      <c r="IA394" s="75"/>
      <c r="IB394" s="75"/>
      <c r="IC394" s="75"/>
      <c r="ID394" s="75"/>
      <c r="IE394" s="75"/>
      <c r="IF394" s="75"/>
      <c r="IG394" s="75"/>
      <c r="IH394" s="75"/>
      <c r="II394" s="75"/>
      <c r="IJ394" s="75"/>
      <c r="IK394" s="75"/>
      <c r="IL394" s="75"/>
      <c r="IM394" s="75"/>
      <c r="IN394" s="75"/>
      <c r="IO394" s="75"/>
      <c r="IP394" s="75"/>
      <c r="IQ394" s="75"/>
      <c r="IR394" s="75"/>
      <c r="IS394" s="75"/>
      <c r="IT394" s="75"/>
      <c r="IU394" s="75"/>
      <c r="IV394" s="75"/>
      <c r="IW394" s="75"/>
      <c r="IX394" s="75"/>
      <c r="IY394" s="75"/>
      <c r="IZ394" s="75"/>
      <c r="JA394" s="75"/>
      <c r="JB394" s="75"/>
      <c r="JC394" s="75"/>
      <c r="JD394" s="75"/>
      <c r="JE394" s="75"/>
      <c r="JF394" s="75"/>
      <c r="JG394" s="75"/>
      <c r="JH394" s="75"/>
      <c r="JI394" s="75"/>
      <c r="JJ394" s="75"/>
      <c r="JK394" s="75"/>
      <c r="JL394" s="75"/>
      <c r="JM394" s="75"/>
      <c r="JN394" s="75"/>
      <c r="JO394" s="75"/>
      <c r="JP394" s="75"/>
      <c r="JQ394" s="75"/>
      <c r="JR394" s="75"/>
      <c r="JS394" s="75"/>
      <c r="JT394" s="75"/>
      <c r="JU394" s="75"/>
      <c r="JV394" s="75"/>
      <c r="JW394" s="75"/>
      <c r="JX394" s="75"/>
      <c r="JY394" s="75"/>
      <c r="JZ394" s="75"/>
      <c r="KA394" s="75"/>
      <c r="KB394" s="75"/>
      <c r="KC394" s="75"/>
      <c r="KD394" s="75"/>
      <c r="KE394" s="75"/>
      <c r="KF394" s="75"/>
      <c r="KG394" s="75"/>
      <c r="KH394" s="75"/>
      <c r="KI394" s="75"/>
      <c r="KJ394" s="75"/>
      <c r="KK394" s="75"/>
      <c r="KL394" s="75"/>
      <c r="KM394" s="75"/>
      <c r="KN394" s="75"/>
      <c r="KO394" s="75"/>
      <c r="KP394" s="75"/>
      <c r="KQ394" s="75"/>
      <c r="KR394" s="75"/>
      <c r="KS394" s="75"/>
      <c r="KT394" s="75"/>
      <c r="KU394" s="75"/>
      <c r="KV394" s="75"/>
      <c r="KW394" s="75"/>
      <c r="KX394" s="75"/>
      <c r="KY394" s="75"/>
      <c r="KZ394" s="75"/>
      <c r="LA394" s="75"/>
      <c r="LB394" s="75"/>
      <c r="LC394" s="75"/>
      <c r="LD394" s="75"/>
      <c r="LE394" s="75"/>
      <c r="LF394" s="75"/>
      <c r="LG394" s="75"/>
      <c r="LH394" s="75"/>
      <c r="LI394" s="75"/>
      <c r="LJ394" s="75"/>
      <c r="LK394" s="75"/>
      <c r="LL394" s="75"/>
      <c r="LM394" s="75"/>
      <c r="LN394" s="75"/>
      <c r="LO394" s="75"/>
      <c r="LP394" s="75"/>
      <c r="LQ394" s="75"/>
      <c r="LR394" s="75"/>
      <c r="LS394" s="75"/>
      <c r="LT394" s="75"/>
      <c r="LU394" s="75"/>
      <c r="LV394" s="75"/>
      <c r="LW394" s="75"/>
      <c r="LX394" s="75"/>
      <c r="LY394" s="75"/>
      <c r="LZ394" s="75"/>
      <c r="MA394" s="75"/>
      <c r="MB394" s="75"/>
      <c r="MC394" s="75"/>
      <c r="MD394" s="75"/>
      <c r="ME394" s="75"/>
      <c r="MF394" s="75"/>
      <c r="MG394" s="75"/>
      <c r="MH394" s="75"/>
      <c r="MI394" s="75"/>
      <c r="MJ394" s="75"/>
      <c r="MK394" s="75"/>
      <c r="ML394" s="75"/>
      <c r="MM394" s="75"/>
      <c r="MN394" s="75"/>
      <c r="MO394" s="75"/>
      <c r="MP394" s="75"/>
      <c r="MQ394" s="75"/>
      <c r="MR394" s="75"/>
      <c r="MS394" s="75"/>
      <c r="MT394" s="75"/>
      <c r="MU394" s="75"/>
      <c r="MV394" s="75"/>
      <c r="MW394" s="75"/>
      <c r="MX394" s="75"/>
      <c r="MY394" s="75"/>
      <c r="MZ394" s="75"/>
      <c r="NA394" s="75"/>
      <c r="NB394" s="75"/>
      <c r="NC394" s="75"/>
      <c r="ND394" s="75"/>
      <c r="NE394" s="75"/>
      <c r="NF394" s="75"/>
      <c r="NG394" s="75"/>
      <c r="NH394" s="75"/>
      <c r="NI394" s="75"/>
      <c r="NJ394" s="75"/>
      <c r="NK394" s="75"/>
      <c r="NL394" s="75"/>
      <c r="NM394" s="75"/>
      <c r="NN394" s="75"/>
      <c r="NO394" s="75"/>
      <c r="NP394" s="75"/>
      <c r="NQ394" s="75"/>
      <c r="NR394" s="75"/>
      <c r="NS394" s="75"/>
      <c r="NT394" s="75"/>
      <c r="NU394" s="75"/>
      <c r="NV394" s="75"/>
      <c r="NW394" s="75"/>
      <c r="NX394" s="75"/>
      <c r="NY394" s="75"/>
      <c r="NZ394" s="75"/>
      <c r="OA394" s="75"/>
      <c r="OB394" s="75"/>
      <c r="OC394" s="75"/>
      <c r="OD394" s="75"/>
      <c r="OE394" s="75"/>
      <c r="OF394" s="75"/>
      <c r="OG394" s="75"/>
      <c r="OH394" s="75"/>
      <c r="OI394" s="75"/>
      <c r="OJ394" s="75"/>
      <c r="OK394" s="75"/>
      <c r="OL394" s="75"/>
      <c r="OM394" s="75"/>
      <c r="ON394" s="75"/>
      <c r="OO394" s="75"/>
      <c r="OP394" s="75"/>
      <c r="OQ394" s="75"/>
      <c r="OR394" s="75"/>
      <c r="OS394" s="75"/>
      <c r="OT394" s="75"/>
      <c r="OU394" s="75"/>
      <c r="OV394" s="75"/>
      <c r="OW394" s="75"/>
      <c r="OX394" s="75"/>
      <c r="OY394" s="75"/>
      <c r="OZ394" s="75"/>
      <c r="PA394" s="75"/>
      <c r="PB394" s="75"/>
      <c r="PC394" s="75"/>
      <c r="PD394" s="75"/>
      <c r="PE394" s="75"/>
      <c r="PF394" s="75"/>
      <c r="PG394" s="75"/>
      <c r="PH394" s="75"/>
      <c r="PI394" s="75"/>
      <c r="PJ394" s="75"/>
      <c r="PK394" s="75"/>
      <c r="PL394" s="75"/>
      <c r="PM394" s="75"/>
      <c r="PN394" s="75"/>
      <c r="PO394" s="75"/>
      <c r="PP394" s="75"/>
      <c r="PQ394" s="75"/>
      <c r="PR394" s="75"/>
      <c r="PS394" s="75"/>
      <c r="PT394" s="75"/>
      <c r="PU394" s="75"/>
      <c r="PV394" s="75"/>
      <c r="PW394" s="75"/>
      <c r="PX394" s="75"/>
      <c r="PY394" s="75"/>
      <c r="PZ394" s="75"/>
      <c r="QA394" s="75"/>
      <c r="QB394" s="75"/>
      <c r="QC394" s="75"/>
      <c r="QD394" s="75"/>
      <c r="QE394" s="75"/>
      <c r="QF394" s="75"/>
      <c r="QG394" s="75"/>
      <c r="QH394" s="75"/>
      <c r="QI394" s="75"/>
      <c r="QJ394" s="75"/>
      <c r="QK394" s="75"/>
      <c r="QL394" s="75"/>
      <c r="QM394" s="75"/>
      <c r="QN394" s="75"/>
      <c r="QO394" s="75"/>
      <c r="QP394" s="75"/>
      <c r="QQ394" s="75"/>
      <c r="QR394" s="75"/>
      <c r="QS394" s="75"/>
      <c r="QT394" s="75"/>
      <c r="QU394" s="75"/>
      <c r="QV394" s="75"/>
      <c r="QW394" s="75"/>
      <c r="QX394" s="75"/>
      <c r="QY394" s="75"/>
      <c r="QZ394" s="75"/>
      <c r="RA394" s="75"/>
      <c r="RB394" s="75"/>
      <c r="RC394" s="75"/>
      <c r="RD394" s="75"/>
      <c r="RE394" s="75"/>
      <c r="RF394" s="75"/>
      <c r="RG394" s="75"/>
      <c r="RH394" s="75"/>
      <c r="RI394" s="75"/>
      <c r="RJ394" s="75"/>
      <c r="RK394" s="75"/>
      <c r="RL394" s="75"/>
      <c r="RM394" s="75"/>
      <c r="RN394" s="75"/>
      <c r="RO394" s="75"/>
      <c r="RP394" s="75"/>
      <c r="RQ394" s="75"/>
      <c r="RR394" s="75"/>
      <c r="RS394" s="75"/>
      <c r="RT394" s="75"/>
      <c r="RU394" s="75"/>
      <c r="RV394" s="75"/>
      <c r="RW394" s="75"/>
      <c r="RX394" s="75"/>
      <c r="RY394" s="75"/>
      <c r="RZ394" s="75"/>
      <c r="SA394" s="75"/>
      <c r="SB394" s="75"/>
      <c r="SC394" s="75"/>
      <c r="SD394" s="75"/>
      <c r="SE394" s="75"/>
    </row>
    <row r="395" spans="50:499" s="4" customFormat="1" x14ac:dyDescent="0.2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c r="EO395" s="75"/>
      <c r="EP395" s="75"/>
      <c r="EQ395" s="75"/>
      <c r="ER395" s="75"/>
      <c r="ES395" s="75"/>
      <c r="ET395" s="75"/>
      <c r="EU395" s="75"/>
      <c r="EV395" s="75"/>
      <c r="EW395" s="75"/>
      <c r="EX395" s="75"/>
      <c r="EY395" s="75"/>
      <c r="EZ395" s="75"/>
      <c r="FA395" s="75"/>
      <c r="FB395" s="75"/>
      <c r="FC395" s="75"/>
      <c r="FD395" s="75"/>
      <c r="FE395" s="75"/>
      <c r="FF395" s="75"/>
      <c r="FG395" s="75"/>
      <c r="FH395" s="75"/>
      <c r="FI395" s="75"/>
      <c r="FJ395" s="75"/>
      <c r="FK395" s="75"/>
      <c r="FL395" s="75"/>
      <c r="FM395" s="75"/>
      <c r="FN395" s="75"/>
      <c r="FO395" s="75"/>
      <c r="FP395" s="75"/>
      <c r="FQ395" s="75"/>
      <c r="FR395" s="75"/>
      <c r="FS395" s="75"/>
      <c r="FT395" s="75"/>
      <c r="FU395" s="75"/>
      <c r="FV395" s="75"/>
      <c r="FW395" s="75"/>
      <c r="FX395" s="75"/>
      <c r="FY395" s="75"/>
      <c r="FZ395" s="75"/>
      <c r="GA395" s="75"/>
      <c r="GB395" s="75"/>
      <c r="GC395" s="75"/>
      <c r="GD395" s="75"/>
      <c r="GE395" s="75"/>
      <c r="GF395" s="75"/>
      <c r="GG395" s="75"/>
      <c r="GH395" s="75"/>
      <c r="GI395" s="75"/>
      <c r="GJ395" s="75"/>
      <c r="GK395" s="75"/>
      <c r="GL395" s="75"/>
      <c r="GM395" s="75"/>
      <c r="GN395" s="75"/>
      <c r="GO395" s="75"/>
      <c r="GP395" s="75"/>
      <c r="GQ395" s="75"/>
      <c r="GR395" s="75"/>
      <c r="GS395" s="75"/>
      <c r="GT395" s="75"/>
      <c r="GU395" s="75"/>
      <c r="GV395" s="75"/>
      <c r="GW395" s="75"/>
      <c r="GX395" s="75"/>
      <c r="GY395" s="75"/>
      <c r="GZ395" s="75"/>
      <c r="HA395" s="75"/>
      <c r="HB395" s="75"/>
      <c r="HC395" s="75"/>
      <c r="HD395" s="75"/>
      <c r="HE395" s="75"/>
      <c r="HF395" s="75"/>
      <c r="HG395" s="75"/>
      <c r="HH395" s="75"/>
      <c r="HI395" s="75"/>
      <c r="HJ395" s="75"/>
      <c r="HK395" s="75"/>
      <c r="HL395" s="75"/>
      <c r="HM395" s="75"/>
      <c r="HN395" s="75"/>
      <c r="HO395" s="75"/>
      <c r="HP395" s="75"/>
      <c r="HQ395" s="75"/>
      <c r="HR395" s="75"/>
      <c r="HS395" s="75"/>
      <c r="HT395" s="75"/>
      <c r="HU395" s="75"/>
      <c r="HV395" s="75"/>
      <c r="HW395" s="75"/>
      <c r="HX395" s="75"/>
      <c r="HY395" s="75"/>
      <c r="HZ395" s="75"/>
      <c r="IA395" s="75"/>
      <c r="IB395" s="75"/>
      <c r="IC395" s="75"/>
      <c r="ID395" s="75"/>
      <c r="IE395" s="75"/>
      <c r="IF395" s="75"/>
      <c r="IG395" s="75"/>
      <c r="IH395" s="75"/>
      <c r="II395" s="75"/>
      <c r="IJ395" s="75"/>
      <c r="IK395" s="75"/>
      <c r="IL395" s="75"/>
      <c r="IM395" s="75"/>
      <c r="IN395" s="75"/>
      <c r="IO395" s="75"/>
      <c r="IP395" s="75"/>
      <c r="IQ395" s="75"/>
      <c r="IR395" s="75"/>
      <c r="IS395" s="75"/>
      <c r="IT395" s="75"/>
      <c r="IU395" s="75"/>
      <c r="IV395" s="75"/>
      <c r="IW395" s="75"/>
      <c r="IX395" s="75"/>
      <c r="IY395" s="75"/>
      <c r="IZ395" s="75"/>
      <c r="JA395" s="75"/>
      <c r="JB395" s="75"/>
      <c r="JC395" s="75"/>
      <c r="JD395" s="75"/>
      <c r="JE395" s="75"/>
      <c r="JF395" s="75"/>
      <c r="JG395" s="75"/>
      <c r="JH395" s="75"/>
      <c r="JI395" s="75"/>
      <c r="JJ395" s="75"/>
      <c r="JK395" s="75"/>
      <c r="JL395" s="75"/>
      <c r="JM395" s="75"/>
      <c r="JN395" s="75"/>
      <c r="JO395" s="75"/>
      <c r="JP395" s="75"/>
      <c r="JQ395" s="75"/>
      <c r="JR395" s="75"/>
      <c r="JS395" s="75"/>
      <c r="JT395" s="75"/>
      <c r="JU395" s="75"/>
      <c r="JV395" s="75"/>
      <c r="JW395" s="75"/>
      <c r="JX395" s="75"/>
      <c r="JY395" s="75"/>
      <c r="JZ395" s="75"/>
      <c r="KA395" s="75"/>
      <c r="KB395" s="75"/>
      <c r="KC395" s="75"/>
      <c r="KD395" s="75"/>
      <c r="KE395" s="75"/>
      <c r="KF395" s="75"/>
      <c r="KG395" s="75"/>
      <c r="KH395" s="75"/>
      <c r="KI395" s="75"/>
      <c r="KJ395" s="75"/>
      <c r="KK395" s="75"/>
      <c r="KL395" s="75"/>
      <c r="KM395" s="75"/>
      <c r="KN395" s="75"/>
      <c r="KO395" s="75"/>
      <c r="KP395" s="75"/>
      <c r="KQ395" s="75"/>
      <c r="KR395" s="75"/>
      <c r="KS395" s="75"/>
      <c r="KT395" s="75"/>
      <c r="KU395" s="75"/>
      <c r="KV395" s="75"/>
      <c r="KW395" s="75"/>
      <c r="KX395" s="75"/>
      <c r="KY395" s="75"/>
      <c r="KZ395" s="75"/>
      <c r="LA395" s="75"/>
      <c r="LB395" s="75"/>
      <c r="LC395" s="75"/>
      <c r="LD395" s="75"/>
      <c r="LE395" s="75"/>
      <c r="LF395" s="75"/>
      <c r="LG395" s="75"/>
      <c r="LH395" s="75"/>
      <c r="LI395" s="75"/>
      <c r="LJ395" s="75"/>
      <c r="LK395" s="75"/>
      <c r="LL395" s="75"/>
      <c r="LM395" s="75"/>
      <c r="LN395" s="75"/>
      <c r="LO395" s="75"/>
      <c r="LP395" s="75"/>
      <c r="LQ395" s="75"/>
      <c r="LR395" s="75"/>
      <c r="LS395" s="75"/>
      <c r="LT395" s="75"/>
      <c r="LU395" s="75"/>
      <c r="LV395" s="75"/>
      <c r="LW395" s="75"/>
      <c r="LX395" s="75"/>
      <c r="LY395" s="75"/>
      <c r="LZ395" s="75"/>
      <c r="MA395" s="75"/>
      <c r="MB395" s="75"/>
      <c r="MC395" s="75"/>
      <c r="MD395" s="75"/>
      <c r="ME395" s="75"/>
      <c r="MF395" s="75"/>
      <c r="MG395" s="75"/>
      <c r="MH395" s="75"/>
      <c r="MI395" s="75"/>
      <c r="MJ395" s="75"/>
      <c r="MK395" s="75"/>
      <c r="ML395" s="75"/>
      <c r="MM395" s="75"/>
      <c r="MN395" s="75"/>
      <c r="MO395" s="75"/>
      <c r="MP395" s="75"/>
      <c r="MQ395" s="75"/>
      <c r="MR395" s="75"/>
      <c r="MS395" s="75"/>
      <c r="MT395" s="75"/>
      <c r="MU395" s="75"/>
      <c r="MV395" s="75"/>
      <c r="MW395" s="75"/>
      <c r="MX395" s="75"/>
      <c r="MY395" s="75"/>
      <c r="MZ395" s="75"/>
      <c r="NA395" s="75"/>
      <c r="NB395" s="75"/>
      <c r="NC395" s="75"/>
      <c r="ND395" s="75"/>
      <c r="NE395" s="75"/>
      <c r="NF395" s="75"/>
      <c r="NG395" s="75"/>
      <c r="NH395" s="75"/>
      <c r="NI395" s="75"/>
      <c r="NJ395" s="75"/>
      <c r="NK395" s="75"/>
      <c r="NL395" s="75"/>
      <c r="NM395" s="75"/>
      <c r="NN395" s="75"/>
      <c r="NO395" s="75"/>
      <c r="NP395" s="75"/>
      <c r="NQ395" s="75"/>
      <c r="NR395" s="75"/>
      <c r="NS395" s="75"/>
      <c r="NT395" s="75"/>
      <c r="NU395" s="75"/>
      <c r="NV395" s="75"/>
      <c r="NW395" s="75"/>
      <c r="NX395" s="75"/>
      <c r="NY395" s="75"/>
      <c r="NZ395" s="75"/>
      <c r="OA395" s="75"/>
      <c r="OB395" s="75"/>
      <c r="OC395" s="75"/>
      <c r="OD395" s="75"/>
      <c r="OE395" s="75"/>
      <c r="OF395" s="75"/>
      <c r="OG395" s="75"/>
      <c r="OH395" s="75"/>
      <c r="OI395" s="75"/>
      <c r="OJ395" s="75"/>
      <c r="OK395" s="75"/>
      <c r="OL395" s="75"/>
      <c r="OM395" s="75"/>
      <c r="ON395" s="75"/>
      <c r="OO395" s="75"/>
      <c r="OP395" s="75"/>
      <c r="OQ395" s="75"/>
      <c r="OR395" s="75"/>
      <c r="OS395" s="75"/>
      <c r="OT395" s="75"/>
      <c r="OU395" s="75"/>
      <c r="OV395" s="75"/>
      <c r="OW395" s="75"/>
      <c r="OX395" s="75"/>
      <c r="OY395" s="75"/>
      <c r="OZ395" s="75"/>
      <c r="PA395" s="75"/>
      <c r="PB395" s="75"/>
      <c r="PC395" s="75"/>
      <c r="PD395" s="75"/>
      <c r="PE395" s="75"/>
      <c r="PF395" s="75"/>
      <c r="PG395" s="75"/>
      <c r="PH395" s="75"/>
      <c r="PI395" s="75"/>
      <c r="PJ395" s="75"/>
      <c r="PK395" s="75"/>
      <c r="PL395" s="75"/>
      <c r="PM395" s="75"/>
      <c r="PN395" s="75"/>
      <c r="PO395" s="75"/>
      <c r="PP395" s="75"/>
      <c r="PQ395" s="75"/>
      <c r="PR395" s="75"/>
      <c r="PS395" s="75"/>
      <c r="PT395" s="75"/>
      <c r="PU395" s="75"/>
      <c r="PV395" s="75"/>
      <c r="PW395" s="75"/>
      <c r="PX395" s="75"/>
      <c r="PY395" s="75"/>
      <c r="PZ395" s="75"/>
      <c r="QA395" s="75"/>
      <c r="QB395" s="75"/>
      <c r="QC395" s="75"/>
      <c r="QD395" s="75"/>
      <c r="QE395" s="75"/>
      <c r="QF395" s="75"/>
      <c r="QG395" s="75"/>
      <c r="QH395" s="75"/>
      <c r="QI395" s="75"/>
      <c r="QJ395" s="75"/>
      <c r="QK395" s="75"/>
      <c r="QL395" s="75"/>
      <c r="QM395" s="75"/>
      <c r="QN395" s="75"/>
      <c r="QO395" s="75"/>
      <c r="QP395" s="75"/>
      <c r="QQ395" s="75"/>
      <c r="QR395" s="75"/>
      <c r="QS395" s="75"/>
      <c r="QT395" s="75"/>
      <c r="QU395" s="75"/>
      <c r="QV395" s="75"/>
      <c r="QW395" s="75"/>
      <c r="QX395" s="75"/>
      <c r="QY395" s="75"/>
      <c r="QZ395" s="75"/>
      <c r="RA395" s="75"/>
      <c r="RB395" s="75"/>
      <c r="RC395" s="75"/>
      <c r="RD395" s="75"/>
      <c r="RE395" s="75"/>
      <c r="RF395" s="75"/>
      <c r="RG395" s="75"/>
      <c r="RH395" s="75"/>
      <c r="RI395" s="75"/>
      <c r="RJ395" s="75"/>
      <c r="RK395" s="75"/>
      <c r="RL395" s="75"/>
      <c r="RM395" s="75"/>
      <c r="RN395" s="75"/>
      <c r="RO395" s="75"/>
      <c r="RP395" s="75"/>
      <c r="RQ395" s="75"/>
      <c r="RR395" s="75"/>
      <c r="RS395" s="75"/>
      <c r="RT395" s="75"/>
      <c r="RU395" s="75"/>
      <c r="RV395" s="75"/>
      <c r="RW395" s="75"/>
      <c r="RX395" s="75"/>
      <c r="RY395" s="75"/>
      <c r="RZ395" s="75"/>
      <c r="SA395" s="75"/>
      <c r="SB395" s="75"/>
      <c r="SC395" s="75"/>
      <c r="SD395" s="75"/>
      <c r="SE395" s="75"/>
    </row>
    <row r="396" spans="50:499" s="4" customFormat="1" x14ac:dyDescent="0.2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75"/>
      <c r="OF396" s="75"/>
      <c r="OG396" s="75"/>
      <c r="OH396" s="75"/>
      <c r="OI396" s="75"/>
      <c r="OJ396" s="75"/>
      <c r="OK396" s="75"/>
      <c r="OL396" s="75"/>
      <c r="OM396" s="75"/>
      <c r="ON396" s="75"/>
      <c r="OO396" s="75"/>
      <c r="OP396" s="75"/>
      <c r="OQ396" s="75"/>
      <c r="OR396" s="75"/>
      <c r="OS396" s="75"/>
      <c r="OT396" s="75"/>
      <c r="OU396" s="75"/>
      <c r="OV396" s="75"/>
      <c r="OW396" s="75"/>
      <c r="OX396" s="75"/>
      <c r="OY396" s="75"/>
      <c r="OZ396" s="75"/>
      <c r="PA396" s="75"/>
      <c r="PB396" s="75"/>
      <c r="PC396" s="75"/>
      <c r="PD396" s="75"/>
      <c r="PE396" s="75"/>
      <c r="PF396" s="75"/>
      <c r="PG396" s="75"/>
      <c r="PH396" s="75"/>
      <c r="PI396" s="75"/>
      <c r="PJ396" s="75"/>
      <c r="PK396" s="75"/>
      <c r="PL396" s="75"/>
      <c r="PM396" s="75"/>
      <c r="PN396" s="75"/>
      <c r="PO396" s="75"/>
      <c r="PP396" s="75"/>
      <c r="PQ396" s="75"/>
      <c r="PR396" s="75"/>
      <c r="PS396" s="75"/>
      <c r="PT396" s="75"/>
      <c r="PU396" s="75"/>
      <c r="PV396" s="75"/>
      <c r="PW396" s="75"/>
      <c r="PX396" s="75"/>
      <c r="PY396" s="75"/>
      <c r="PZ396" s="75"/>
      <c r="QA396" s="75"/>
      <c r="QB396" s="75"/>
      <c r="QC396" s="75"/>
      <c r="QD396" s="75"/>
      <c r="QE396" s="75"/>
      <c r="QF396" s="75"/>
      <c r="QG396" s="75"/>
      <c r="QH396" s="75"/>
      <c r="QI396" s="75"/>
      <c r="QJ396" s="75"/>
      <c r="QK396" s="75"/>
      <c r="QL396" s="75"/>
      <c r="QM396" s="75"/>
      <c r="QN396" s="75"/>
      <c r="QO396" s="75"/>
      <c r="QP396" s="75"/>
      <c r="QQ396" s="75"/>
      <c r="QR396" s="75"/>
      <c r="QS396" s="75"/>
      <c r="QT396" s="75"/>
      <c r="QU396" s="75"/>
      <c r="QV396" s="75"/>
      <c r="QW396" s="75"/>
      <c r="QX396" s="75"/>
      <c r="QY396" s="75"/>
      <c r="QZ396" s="75"/>
      <c r="RA396" s="75"/>
      <c r="RB396" s="75"/>
      <c r="RC396" s="75"/>
      <c r="RD396" s="75"/>
      <c r="RE396" s="75"/>
      <c r="RF396" s="75"/>
      <c r="RG396" s="75"/>
      <c r="RH396" s="75"/>
      <c r="RI396" s="75"/>
      <c r="RJ396" s="75"/>
      <c r="RK396" s="75"/>
      <c r="RL396" s="75"/>
      <c r="RM396" s="75"/>
      <c r="RN396" s="75"/>
      <c r="RO396" s="75"/>
      <c r="RP396" s="75"/>
      <c r="RQ396" s="75"/>
      <c r="RR396" s="75"/>
      <c r="RS396" s="75"/>
      <c r="RT396" s="75"/>
      <c r="RU396" s="75"/>
      <c r="RV396" s="75"/>
      <c r="RW396" s="75"/>
      <c r="RX396" s="75"/>
      <c r="RY396" s="75"/>
      <c r="RZ396" s="75"/>
      <c r="SA396" s="75"/>
      <c r="SB396" s="75"/>
      <c r="SC396" s="75"/>
      <c r="SD396" s="75"/>
      <c r="SE396" s="75"/>
    </row>
    <row r="397" spans="50:499" s="4" customFormat="1" x14ac:dyDescent="0.2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c r="EO397" s="75"/>
      <c r="EP397" s="75"/>
      <c r="EQ397" s="75"/>
      <c r="ER397" s="75"/>
      <c r="ES397" s="75"/>
      <c r="ET397" s="75"/>
      <c r="EU397" s="75"/>
      <c r="EV397" s="75"/>
      <c r="EW397" s="75"/>
      <c r="EX397" s="75"/>
      <c r="EY397" s="75"/>
      <c r="EZ397" s="75"/>
      <c r="FA397" s="75"/>
      <c r="FB397" s="75"/>
      <c r="FC397" s="75"/>
      <c r="FD397" s="75"/>
      <c r="FE397" s="75"/>
      <c r="FF397" s="75"/>
      <c r="FG397" s="75"/>
      <c r="FH397" s="75"/>
      <c r="FI397" s="75"/>
      <c r="FJ397" s="75"/>
      <c r="FK397" s="75"/>
      <c r="FL397" s="75"/>
      <c r="FM397" s="75"/>
      <c r="FN397" s="75"/>
      <c r="FO397" s="75"/>
      <c r="FP397" s="75"/>
      <c r="FQ397" s="75"/>
      <c r="FR397" s="75"/>
      <c r="FS397" s="75"/>
      <c r="FT397" s="75"/>
      <c r="FU397" s="75"/>
      <c r="FV397" s="75"/>
      <c r="FW397" s="75"/>
      <c r="FX397" s="75"/>
      <c r="FY397" s="75"/>
      <c r="FZ397" s="75"/>
      <c r="GA397" s="75"/>
      <c r="GB397" s="75"/>
      <c r="GC397" s="75"/>
      <c r="GD397" s="75"/>
      <c r="GE397" s="75"/>
      <c r="GF397" s="75"/>
      <c r="GG397" s="75"/>
      <c r="GH397" s="75"/>
      <c r="GI397" s="75"/>
      <c r="GJ397" s="75"/>
      <c r="GK397" s="75"/>
      <c r="GL397" s="75"/>
      <c r="GM397" s="75"/>
      <c r="GN397" s="75"/>
      <c r="GO397" s="75"/>
      <c r="GP397" s="75"/>
      <c r="GQ397" s="75"/>
      <c r="GR397" s="75"/>
      <c r="GS397" s="75"/>
      <c r="GT397" s="75"/>
      <c r="GU397" s="75"/>
      <c r="GV397" s="75"/>
      <c r="GW397" s="75"/>
      <c r="GX397" s="75"/>
      <c r="GY397" s="75"/>
      <c r="GZ397" s="75"/>
      <c r="HA397" s="75"/>
      <c r="HB397" s="75"/>
      <c r="HC397" s="75"/>
      <c r="HD397" s="75"/>
      <c r="HE397" s="75"/>
      <c r="HF397" s="75"/>
      <c r="HG397" s="75"/>
      <c r="HH397" s="75"/>
      <c r="HI397" s="75"/>
      <c r="HJ397" s="75"/>
      <c r="HK397" s="75"/>
      <c r="HL397" s="75"/>
      <c r="HM397" s="75"/>
      <c r="HN397" s="75"/>
      <c r="HO397" s="75"/>
      <c r="HP397" s="75"/>
      <c r="HQ397" s="75"/>
      <c r="HR397" s="75"/>
      <c r="HS397" s="75"/>
      <c r="HT397" s="75"/>
      <c r="HU397" s="75"/>
      <c r="HV397" s="75"/>
      <c r="HW397" s="75"/>
      <c r="HX397" s="75"/>
      <c r="HY397" s="75"/>
      <c r="HZ397" s="75"/>
      <c r="IA397" s="75"/>
      <c r="IB397" s="75"/>
      <c r="IC397" s="75"/>
      <c r="ID397" s="75"/>
      <c r="IE397" s="75"/>
      <c r="IF397" s="75"/>
      <c r="IG397" s="75"/>
      <c r="IH397" s="75"/>
      <c r="II397" s="75"/>
      <c r="IJ397" s="75"/>
      <c r="IK397" s="75"/>
      <c r="IL397" s="75"/>
      <c r="IM397" s="75"/>
      <c r="IN397" s="75"/>
      <c r="IO397" s="75"/>
      <c r="IP397" s="75"/>
      <c r="IQ397" s="75"/>
      <c r="IR397" s="75"/>
      <c r="IS397" s="75"/>
      <c r="IT397" s="75"/>
      <c r="IU397" s="75"/>
      <c r="IV397" s="75"/>
      <c r="IW397" s="75"/>
      <c r="IX397" s="75"/>
      <c r="IY397" s="75"/>
      <c r="IZ397" s="75"/>
      <c r="JA397" s="75"/>
      <c r="JB397" s="75"/>
      <c r="JC397" s="75"/>
      <c r="JD397" s="75"/>
      <c r="JE397" s="75"/>
      <c r="JF397" s="75"/>
      <c r="JG397" s="75"/>
      <c r="JH397" s="75"/>
      <c r="JI397" s="75"/>
      <c r="JJ397" s="75"/>
      <c r="JK397" s="75"/>
      <c r="JL397" s="75"/>
      <c r="JM397" s="75"/>
      <c r="JN397" s="75"/>
      <c r="JO397" s="75"/>
      <c r="JP397" s="75"/>
      <c r="JQ397" s="75"/>
      <c r="JR397" s="75"/>
      <c r="JS397" s="75"/>
      <c r="JT397" s="75"/>
      <c r="JU397" s="75"/>
      <c r="JV397" s="75"/>
      <c r="JW397" s="75"/>
      <c r="JX397" s="75"/>
      <c r="JY397" s="75"/>
      <c r="JZ397" s="75"/>
      <c r="KA397" s="75"/>
      <c r="KB397" s="75"/>
      <c r="KC397" s="75"/>
      <c r="KD397" s="75"/>
      <c r="KE397" s="75"/>
      <c r="KF397" s="75"/>
      <c r="KG397" s="75"/>
      <c r="KH397" s="75"/>
      <c r="KI397" s="75"/>
      <c r="KJ397" s="75"/>
      <c r="KK397" s="75"/>
      <c r="KL397" s="75"/>
      <c r="KM397" s="75"/>
      <c r="KN397" s="75"/>
      <c r="KO397" s="75"/>
      <c r="KP397" s="75"/>
      <c r="KQ397" s="75"/>
      <c r="KR397" s="75"/>
      <c r="KS397" s="75"/>
      <c r="KT397" s="75"/>
      <c r="KU397" s="75"/>
      <c r="KV397" s="75"/>
      <c r="KW397" s="75"/>
      <c r="KX397" s="75"/>
      <c r="KY397" s="75"/>
      <c r="KZ397" s="75"/>
      <c r="LA397" s="75"/>
      <c r="LB397" s="75"/>
      <c r="LC397" s="75"/>
      <c r="LD397" s="75"/>
      <c r="LE397" s="75"/>
      <c r="LF397" s="75"/>
      <c r="LG397" s="75"/>
      <c r="LH397" s="75"/>
      <c r="LI397" s="75"/>
      <c r="LJ397" s="75"/>
      <c r="LK397" s="75"/>
      <c r="LL397" s="75"/>
      <c r="LM397" s="75"/>
      <c r="LN397" s="75"/>
      <c r="LO397" s="75"/>
      <c r="LP397" s="75"/>
      <c r="LQ397" s="75"/>
      <c r="LR397" s="75"/>
      <c r="LS397" s="75"/>
      <c r="LT397" s="75"/>
      <c r="LU397" s="75"/>
      <c r="LV397" s="75"/>
      <c r="LW397" s="75"/>
      <c r="LX397" s="75"/>
      <c r="LY397" s="75"/>
      <c r="LZ397" s="75"/>
      <c r="MA397" s="75"/>
      <c r="MB397" s="75"/>
      <c r="MC397" s="75"/>
      <c r="MD397" s="75"/>
      <c r="ME397" s="75"/>
      <c r="MF397" s="75"/>
      <c r="MG397" s="75"/>
      <c r="MH397" s="75"/>
      <c r="MI397" s="75"/>
      <c r="MJ397" s="75"/>
      <c r="MK397" s="75"/>
      <c r="ML397" s="75"/>
      <c r="MM397" s="75"/>
      <c r="MN397" s="75"/>
      <c r="MO397" s="75"/>
      <c r="MP397" s="75"/>
      <c r="MQ397" s="75"/>
      <c r="MR397" s="75"/>
      <c r="MS397" s="75"/>
      <c r="MT397" s="75"/>
      <c r="MU397" s="75"/>
      <c r="MV397" s="75"/>
      <c r="MW397" s="75"/>
      <c r="MX397" s="75"/>
      <c r="MY397" s="75"/>
      <c r="MZ397" s="75"/>
      <c r="NA397" s="75"/>
      <c r="NB397" s="75"/>
      <c r="NC397" s="75"/>
      <c r="ND397" s="75"/>
      <c r="NE397" s="75"/>
      <c r="NF397" s="75"/>
      <c r="NG397" s="75"/>
      <c r="NH397" s="75"/>
      <c r="NI397" s="75"/>
      <c r="NJ397" s="75"/>
      <c r="NK397" s="75"/>
      <c r="NL397" s="75"/>
      <c r="NM397" s="75"/>
      <c r="NN397" s="75"/>
      <c r="NO397" s="75"/>
      <c r="NP397" s="75"/>
      <c r="NQ397" s="75"/>
      <c r="NR397" s="75"/>
      <c r="NS397" s="75"/>
      <c r="NT397" s="75"/>
      <c r="NU397" s="75"/>
      <c r="NV397" s="75"/>
      <c r="NW397" s="75"/>
      <c r="NX397" s="75"/>
      <c r="NY397" s="75"/>
      <c r="NZ397" s="75"/>
      <c r="OA397" s="75"/>
      <c r="OB397" s="75"/>
      <c r="OC397" s="75"/>
      <c r="OD397" s="75"/>
      <c r="OE397" s="75"/>
      <c r="OF397" s="75"/>
      <c r="OG397" s="75"/>
      <c r="OH397" s="75"/>
      <c r="OI397" s="75"/>
      <c r="OJ397" s="75"/>
      <c r="OK397" s="75"/>
      <c r="OL397" s="75"/>
      <c r="OM397" s="75"/>
      <c r="ON397" s="75"/>
      <c r="OO397" s="75"/>
      <c r="OP397" s="75"/>
      <c r="OQ397" s="75"/>
      <c r="OR397" s="75"/>
      <c r="OS397" s="75"/>
      <c r="OT397" s="75"/>
      <c r="OU397" s="75"/>
      <c r="OV397" s="75"/>
      <c r="OW397" s="75"/>
      <c r="OX397" s="75"/>
      <c r="OY397" s="75"/>
      <c r="OZ397" s="75"/>
      <c r="PA397" s="75"/>
      <c r="PB397" s="75"/>
      <c r="PC397" s="75"/>
      <c r="PD397" s="75"/>
      <c r="PE397" s="75"/>
      <c r="PF397" s="75"/>
      <c r="PG397" s="75"/>
      <c r="PH397" s="75"/>
      <c r="PI397" s="75"/>
      <c r="PJ397" s="75"/>
      <c r="PK397" s="75"/>
      <c r="PL397" s="75"/>
      <c r="PM397" s="75"/>
      <c r="PN397" s="75"/>
      <c r="PO397" s="75"/>
      <c r="PP397" s="75"/>
      <c r="PQ397" s="75"/>
      <c r="PR397" s="75"/>
      <c r="PS397" s="75"/>
      <c r="PT397" s="75"/>
      <c r="PU397" s="75"/>
      <c r="PV397" s="75"/>
      <c r="PW397" s="75"/>
      <c r="PX397" s="75"/>
      <c r="PY397" s="75"/>
      <c r="PZ397" s="75"/>
      <c r="QA397" s="75"/>
      <c r="QB397" s="75"/>
      <c r="QC397" s="75"/>
      <c r="QD397" s="75"/>
      <c r="QE397" s="75"/>
      <c r="QF397" s="75"/>
      <c r="QG397" s="75"/>
      <c r="QH397" s="75"/>
      <c r="QI397" s="75"/>
      <c r="QJ397" s="75"/>
      <c r="QK397" s="75"/>
      <c r="QL397" s="75"/>
      <c r="QM397" s="75"/>
      <c r="QN397" s="75"/>
      <c r="QO397" s="75"/>
      <c r="QP397" s="75"/>
      <c r="QQ397" s="75"/>
      <c r="QR397" s="75"/>
      <c r="QS397" s="75"/>
      <c r="QT397" s="75"/>
      <c r="QU397" s="75"/>
      <c r="QV397" s="75"/>
      <c r="QW397" s="75"/>
      <c r="QX397" s="75"/>
      <c r="QY397" s="75"/>
      <c r="QZ397" s="75"/>
      <c r="RA397" s="75"/>
      <c r="RB397" s="75"/>
      <c r="RC397" s="75"/>
      <c r="RD397" s="75"/>
      <c r="RE397" s="75"/>
      <c r="RF397" s="75"/>
      <c r="RG397" s="75"/>
      <c r="RH397" s="75"/>
      <c r="RI397" s="75"/>
      <c r="RJ397" s="75"/>
      <c r="RK397" s="75"/>
      <c r="RL397" s="75"/>
      <c r="RM397" s="75"/>
      <c r="RN397" s="75"/>
      <c r="RO397" s="75"/>
      <c r="RP397" s="75"/>
      <c r="RQ397" s="75"/>
      <c r="RR397" s="75"/>
      <c r="RS397" s="75"/>
      <c r="RT397" s="75"/>
      <c r="RU397" s="75"/>
      <c r="RV397" s="75"/>
      <c r="RW397" s="75"/>
      <c r="RX397" s="75"/>
      <c r="RY397" s="75"/>
      <c r="RZ397" s="75"/>
      <c r="SA397" s="75"/>
      <c r="SB397" s="75"/>
      <c r="SC397" s="75"/>
      <c r="SD397" s="75"/>
      <c r="SE397" s="75"/>
    </row>
    <row r="398" spans="50:499" s="4" customFormat="1" x14ac:dyDescent="0.2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c r="EO398" s="75"/>
      <c r="EP398" s="75"/>
      <c r="EQ398" s="75"/>
      <c r="ER398" s="75"/>
      <c r="ES398" s="75"/>
      <c r="ET398" s="75"/>
      <c r="EU398" s="75"/>
      <c r="EV398" s="75"/>
      <c r="EW398" s="75"/>
      <c r="EX398" s="75"/>
      <c r="EY398" s="75"/>
      <c r="EZ398" s="75"/>
      <c r="FA398" s="75"/>
      <c r="FB398" s="75"/>
      <c r="FC398" s="75"/>
      <c r="FD398" s="75"/>
      <c r="FE398" s="75"/>
      <c r="FF398" s="75"/>
      <c r="FG398" s="75"/>
      <c r="FH398" s="75"/>
      <c r="FI398" s="75"/>
      <c r="FJ398" s="75"/>
      <c r="FK398" s="75"/>
      <c r="FL398" s="75"/>
      <c r="FM398" s="75"/>
      <c r="FN398" s="75"/>
      <c r="FO398" s="75"/>
      <c r="FP398" s="75"/>
      <c r="FQ398" s="75"/>
      <c r="FR398" s="75"/>
      <c r="FS398" s="75"/>
      <c r="FT398" s="75"/>
      <c r="FU398" s="75"/>
      <c r="FV398" s="75"/>
      <c r="FW398" s="75"/>
      <c r="FX398" s="75"/>
      <c r="FY398" s="75"/>
      <c r="FZ398" s="75"/>
      <c r="GA398" s="75"/>
      <c r="GB398" s="75"/>
      <c r="GC398" s="75"/>
      <c r="GD398" s="75"/>
      <c r="GE398" s="75"/>
      <c r="GF398" s="75"/>
      <c r="GG398" s="75"/>
      <c r="GH398" s="75"/>
      <c r="GI398" s="75"/>
      <c r="GJ398" s="75"/>
      <c r="GK398" s="75"/>
      <c r="GL398" s="75"/>
      <c r="GM398" s="75"/>
      <c r="GN398" s="75"/>
      <c r="GO398" s="75"/>
      <c r="GP398" s="75"/>
      <c r="GQ398" s="75"/>
      <c r="GR398" s="75"/>
      <c r="GS398" s="75"/>
      <c r="GT398" s="75"/>
      <c r="GU398" s="75"/>
      <c r="GV398" s="75"/>
      <c r="GW398" s="75"/>
      <c r="GX398" s="75"/>
      <c r="GY398" s="75"/>
      <c r="GZ398" s="75"/>
      <c r="HA398" s="75"/>
      <c r="HB398" s="75"/>
      <c r="HC398" s="75"/>
      <c r="HD398" s="75"/>
      <c r="HE398" s="75"/>
      <c r="HF398" s="75"/>
      <c r="HG398" s="75"/>
      <c r="HH398" s="75"/>
      <c r="HI398" s="75"/>
      <c r="HJ398" s="75"/>
      <c r="HK398" s="75"/>
      <c r="HL398" s="75"/>
      <c r="HM398" s="75"/>
      <c r="HN398" s="75"/>
      <c r="HO398" s="75"/>
      <c r="HP398" s="75"/>
      <c r="HQ398" s="75"/>
      <c r="HR398" s="75"/>
      <c r="HS398" s="75"/>
      <c r="HT398" s="75"/>
      <c r="HU398" s="75"/>
      <c r="HV398" s="75"/>
      <c r="HW398" s="75"/>
      <c r="HX398" s="75"/>
      <c r="HY398" s="75"/>
      <c r="HZ398" s="75"/>
      <c r="IA398" s="75"/>
      <c r="IB398" s="75"/>
      <c r="IC398" s="75"/>
      <c r="ID398" s="75"/>
      <c r="IE398" s="75"/>
      <c r="IF398" s="75"/>
      <c r="IG398" s="75"/>
      <c r="IH398" s="75"/>
      <c r="II398" s="75"/>
      <c r="IJ398" s="75"/>
      <c r="IK398" s="75"/>
      <c r="IL398" s="75"/>
      <c r="IM398" s="75"/>
      <c r="IN398" s="75"/>
      <c r="IO398" s="75"/>
      <c r="IP398" s="75"/>
      <c r="IQ398" s="75"/>
      <c r="IR398" s="75"/>
      <c r="IS398" s="75"/>
      <c r="IT398" s="75"/>
      <c r="IU398" s="75"/>
      <c r="IV398" s="75"/>
      <c r="IW398" s="75"/>
      <c r="IX398" s="75"/>
      <c r="IY398" s="75"/>
      <c r="IZ398" s="75"/>
      <c r="JA398" s="75"/>
      <c r="JB398" s="75"/>
      <c r="JC398" s="75"/>
      <c r="JD398" s="75"/>
      <c r="JE398" s="75"/>
      <c r="JF398" s="75"/>
      <c r="JG398" s="75"/>
      <c r="JH398" s="75"/>
      <c r="JI398" s="75"/>
      <c r="JJ398" s="75"/>
      <c r="JK398" s="75"/>
      <c r="JL398" s="75"/>
      <c r="JM398" s="75"/>
      <c r="JN398" s="75"/>
      <c r="JO398" s="75"/>
      <c r="JP398" s="75"/>
      <c r="JQ398" s="75"/>
      <c r="JR398" s="75"/>
      <c r="JS398" s="75"/>
      <c r="JT398" s="75"/>
      <c r="JU398" s="75"/>
      <c r="JV398" s="75"/>
      <c r="JW398" s="75"/>
      <c r="JX398" s="75"/>
      <c r="JY398" s="75"/>
      <c r="JZ398" s="75"/>
      <c r="KA398" s="75"/>
      <c r="KB398" s="75"/>
      <c r="KC398" s="75"/>
      <c r="KD398" s="75"/>
      <c r="KE398" s="75"/>
      <c r="KF398" s="75"/>
      <c r="KG398" s="75"/>
      <c r="KH398" s="75"/>
      <c r="KI398" s="75"/>
      <c r="KJ398" s="75"/>
      <c r="KK398" s="75"/>
      <c r="KL398" s="75"/>
      <c r="KM398" s="75"/>
      <c r="KN398" s="75"/>
      <c r="KO398" s="75"/>
      <c r="KP398" s="75"/>
      <c r="KQ398" s="75"/>
      <c r="KR398" s="75"/>
      <c r="KS398" s="75"/>
      <c r="KT398" s="75"/>
      <c r="KU398" s="75"/>
      <c r="KV398" s="75"/>
      <c r="KW398" s="75"/>
      <c r="KX398" s="75"/>
      <c r="KY398" s="75"/>
      <c r="KZ398" s="75"/>
      <c r="LA398" s="75"/>
      <c r="LB398" s="75"/>
      <c r="LC398" s="75"/>
      <c r="LD398" s="75"/>
      <c r="LE398" s="75"/>
      <c r="LF398" s="75"/>
      <c r="LG398" s="75"/>
      <c r="LH398" s="75"/>
      <c r="LI398" s="75"/>
      <c r="LJ398" s="75"/>
      <c r="LK398" s="75"/>
      <c r="LL398" s="75"/>
      <c r="LM398" s="75"/>
      <c r="LN398" s="75"/>
      <c r="LO398" s="75"/>
      <c r="LP398" s="75"/>
      <c r="LQ398" s="75"/>
      <c r="LR398" s="75"/>
      <c r="LS398" s="75"/>
      <c r="LT398" s="75"/>
      <c r="LU398" s="75"/>
      <c r="LV398" s="75"/>
      <c r="LW398" s="75"/>
      <c r="LX398" s="75"/>
      <c r="LY398" s="75"/>
      <c r="LZ398" s="75"/>
      <c r="MA398" s="75"/>
      <c r="MB398" s="75"/>
      <c r="MC398" s="75"/>
      <c r="MD398" s="75"/>
      <c r="ME398" s="75"/>
      <c r="MF398" s="75"/>
      <c r="MG398" s="75"/>
      <c r="MH398" s="75"/>
      <c r="MI398" s="75"/>
      <c r="MJ398" s="75"/>
      <c r="MK398" s="75"/>
      <c r="ML398" s="75"/>
      <c r="MM398" s="75"/>
      <c r="MN398" s="75"/>
      <c r="MO398" s="75"/>
      <c r="MP398" s="75"/>
      <c r="MQ398" s="75"/>
      <c r="MR398" s="75"/>
      <c r="MS398" s="75"/>
      <c r="MT398" s="75"/>
      <c r="MU398" s="75"/>
      <c r="MV398" s="75"/>
      <c r="MW398" s="75"/>
      <c r="MX398" s="75"/>
      <c r="MY398" s="75"/>
      <c r="MZ398" s="75"/>
      <c r="NA398" s="75"/>
      <c r="NB398" s="75"/>
      <c r="NC398" s="75"/>
      <c r="ND398" s="75"/>
      <c r="NE398" s="75"/>
      <c r="NF398" s="75"/>
      <c r="NG398" s="75"/>
      <c r="NH398" s="75"/>
      <c r="NI398" s="75"/>
      <c r="NJ398" s="75"/>
      <c r="NK398" s="75"/>
      <c r="NL398" s="75"/>
      <c r="NM398" s="75"/>
      <c r="NN398" s="75"/>
      <c r="NO398" s="75"/>
      <c r="NP398" s="75"/>
      <c r="NQ398" s="75"/>
      <c r="NR398" s="75"/>
      <c r="NS398" s="75"/>
      <c r="NT398" s="75"/>
      <c r="NU398" s="75"/>
      <c r="NV398" s="75"/>
      <c r="NW398" s="75"/>
      <c r="NX398" s="75"/>
      <c r="NY398" s="75"/>
      <c r="NZ398" s="75"/>
      <c r="OA398" s="75"/>
      <c r="OB398" s="75"/>
      <c r="OC398" s="75"/>
      <c r="OD398" s="75"/>
      <c r="OE398" s="75"/>
      <c r="OF398" s="75"/>
      <c r="OG398" s="75"/>
      <c r="OH398" s="75"/>
      <c r="OI398" s="75"/>
      <c r="OJ398" s="75"/>
      <c r="OK398" s="75"/>
      <c r="OL398" s="75"/>
      <c r="OM398" s="75"/>
      <c r="ON398" s="75"/>
      <c r="OO398" s="75"/>
      <c r="OP398" s="75"/>
      <c r="OQ398" s="75"/>
      <c r="OR398" s="75"/>
      <c r="OS398" s="75"/>
      <c r="OT398" s="75"/>
      <c r="OU398" s="75"/>
      <c r="OV398" s="75"/>
      <c r="OW398" s="75"/>
      <c r="OX398" s="75"/>
      <c r="OY398" s="75"/>
      <c r="OZ398" s="75"/>
      <c r="PA398" s="75"/>
      <c r="PB398" s="75"/>
      <c r="PC398" s="75"/>
      <c r="PD398" s="75"/>
      <c r="PE398" s="75"/>
      <c r="PF398" s="75"/>
      <c r="PG398" s="75"/>
      <c r="PH398" s="75"/>
      <c r="PI398" s="75"/>
      <c r="PJ398" s="75"/>
      <c r="PK398" s="75"/>
      <c r="PL398" s="75"/>
      <c r="PM398" s="75"/>
      <c r="PN398" s="75"/>
      <c r="PO398" s="75"/>
      <c r="PP398" s="75"/>
      <c r="PQ398" s="75"/>
      <c r="PR398" s="75"/>
      <c r="PS398" s="75"/>
      <c r="PT398" s="75"/>
      <c r="PU398" s="75"/>
      <c r="PV398" s="75"/>
      <c r="PW398" s="75"/>
      <c r="PX398" s="75"/>
      <c r="PY398" s="75"/>
      <c r="PZ398" s="75"/>
      <c r="QA398" s="75"/>
      <c r="QB398" s="75"/>
      <c r="QC398" s="75"/>
      <c r="QD398" s="75"/>
      <c r="QE398" s="75"/>
      <c r="QF398" s="75"/>
      <c r="QG398" s="75"/>
      <c r="QH398" s="75"/>
      <c r="QI398" s="75"/>
      <c r="QJ398" s="75"/>
      <c r="QK398" s="75"/>
      <c r="QL398" s="75"/>
      <c r="QM398" s="75"/>
      <c r="QN398" s="75"/>
      <c r="QO398" s="75"/>
      <c r="QP398" s="75"/>
      <c r="QQ398" s="75"/>
      <c r="QR398" s="75"/>
      <c r="QS398" s="75"/>
      <c r="QT398" s="75"/>
      <c r="QU398" s="75"/>
      <c r="QV398" s="75"/>
      <c r="QW398" s="75"/>
      <c r="QX398" s="75"/>
      <c r="QY398" s="75"/>
      <c r="QZ398" s="75"/>
      <c r="RA398" s="75"/>
      <c r="RB398" s="75"/>
      <c r="RC398" s="75"/>
      <c r="RD398" s="75"/>
      <c r="RE398" s="75"/>
      <c r="RF398" s="75"/>
      <c r="RG398" s="75"/>
      <c r="RH398" s="75"/>
      <c r="RI398" s="75"/>
      <c r="RJ398" s="75"/>
      <c r="RK398" s="75"/>
      <c r="RL398" s="75"/>
      <c r="RM398" s="75"/>
      <c r="RN398" s="75"/>
      <c r="RO398" s="75"/>
      <c r="RP398" s="75"/>
      <c r="RQ398" s="75"/>
      <c r="RR398" s="75"/>
      <c r="RS398" s="75"/>
      <c r="RT398" s="75"/>
      <c r="RU398" s="75"/>
      <c r="RV398" s="75"/>
      <c r="RW398" s="75"/>
      <c r="RX398" s="75"/>
      <c r="RY398" s="75"/>
      <c r="RZ398" s="75"/>
      <c r="SA398" s="75"/>
      <c r="SB398" s="75"/>
      <c r="SC398" s="75"/>
      <c r="SD398" s="75"/>
      <c r="SE398" s="75"/>
    </row>
    <row r="399" spans="50:499" s="4" customFormat="1" x14ac:dyDescent="0.2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c r="EO399" s="75"/>
      <c r="EP399" s="75"/>
      <c r="EQ399" s="75"/>
      <c r="ER399" s="75"/>
      <c r="ES399" s="75"/>
      <c r="ET399" s="75"/>
      <c r="EU399" s="75"/>
      <c r="EV399" s="75"/>
      <c r="EW399" s="75"/>
      <c r="EX399" s="75"/>
      <c r="EY399" s="75"/>
      <c r="EZ399" s="75"/>
      <c r="FA399" s="75"/>
      <c r="FB399" s="75"/>
      <c r="FC399" s="75"/>
      <c r="FD399" s="75"/>
      <c r="FE399" s="75"/>
      <c r="FF399" s="75"/>
      <c r="FG399" s="75"/>
      <c r="FH399" s="75"/>
      <c r="FI399" s="75"/>
      <c r="FJ399" s="75"/>
      <c r="FK399" s="75"/>
      <c r="FL399" s="75"/>
      <c r="FM399" s="75"/>
      <c r="FN399" s="75"/>
      <c r="FO399" s="75"/>
      <c r="FP399" s="75"/>
      <c r="FQ399" s="75"/>
      <c r="FR399" s="75"/>
      <c r="FS399" s="75"/>
      <c r="FT399" s="75"/>
      <c r="FU399" s="75"/>
      <c r="FV399" s="75"/>
      <c r="FW399" s="75"/>
      <c r="FX399" s="75"/>
      <c r="FY399" s="75"/>
      <c r="FZ399" s="75"/>
      <c r="GA399" s="75"/>
      <c r="GB399" s="75"/>
      <c r="GC399" s="75"/>
      <c r="GD399" s="75"/>
      <c r="GE399" s="75"/>
      <c r="GF399" s="75"/>
      <c r="GG399" s="75"/>
      <c r="GH399" s="75"/>
      <c r="GI399" s="75"/>
      <c r="GJ399" s="75"/>
      <c r="GK399" s="75"/>
      <c r="GL399" s="75"/>
      <c r="GM399" s="75"/>
      <c r="GN399" s="75"/>
      <c r="GO399" s="75"/>
      <c r="GP399" s="75"/>
      <c r="GQ399" s="75"/>
      <c r="GR399" s="75"/>
      <c r="GS399" s="75"/>
      <c r="GT399" s="75"/>
      <c r="GU399" s="75"/>
      <c r="GV399" s="75"/>
      <c r="GW399" s="75"/>
      <c r="GX399" s="75"/>
      <c r="GY399" s="75"/>
      <c r="GZ399" s="75"/>
      <c r="HA399" s="75"/>
      <c r="HB399" s="75"/>
      <c r="HC399" s="75"/>
      <c r="HD399" s="75"/>
      <c r="HE399" s="75"/>
      <c r="HF399" s="75"/>
      <c r="HG399" s="75"/>
      <c r="HH399" s="75"/>
      <c r="HI399" s="75"/>
      <c r="HJ399" s="75"/>
      <c r="HK399" s="75"/>
      <c r="HL399" s="75"/>
      <c r="HM399" s="75"/>
      <c r="HN399" s="75"/>
      <c r="HO399" s="75"/>
      <c r="HP399" s="75"/>
      <c r="HQ399" s="75"/>
      <c r="HR399" s="75"/>
      <c r="HS399" s="75"/>
      <c r="HT399" s="75"/>
      <c r="HU399" s="75"/>
      <c r="HV399" s="75"/>
      <c r="HW399" s="75"/>
      <c r="HX399" s="75"/>
      <c r="HY399" s="75"/>
      <c r="HZ399" s="75"/>
      <c r="IA399" s="75"/>
      <c r="IB399" s="75"/>
      <c r="IC399" s="75"/>
      <c r="ID399" s="75"/>
      <c r="IE399" s="75"/>
      <c r="IF399" s="75"/>
      <c r="IG399" s="75"/>
      <c r="IH399" s="75"/>
      <c r="II399" s="75"/>
      <c r="IJ399" s="75"/>
      <c r="IK399" s="75"/>
      <c r="IL399" s="75"/>
      <c r="IM399" s="75"/>
      <c r="IN399" s="75"/>
      <c r="IO399" s="75"/>
      <c r="IP399" s="75"/>
      <c r="IQ399" s="75"/>
      <c r="IR399" s="75"/>
      <c r="IS399" s="75"/>
      <c r="IT399" s="75"/>
      <c r="IU399" s="75"/>
      <c r="IV399" s="75"/>
      <c r="IW399" s="75"/>
      <c r="IX399" s="75"/>
      <c r="IY399" s="75"/>
      <c r="IZ399" s="75"/>
      <c r="JA399" s="75"/>
      <c r="JB399" s="75"/>
      <c r="JC399" s="75"/>
      <c r="JD399" s="75"/>
      <c r="JE399" s="75"/>
      <c r="JF399" s="75"/>
      <c r="JG399" s="75"/>
      <c r="JH399" s="75"/>
      <c r="JI399" s="75"/>
      <c r="JJ399" s="75"/>
      <c r="JK399" s="75"/>
      <c r="JL399" s="75"/>
      <c r="JM399" s="75"/>
      <c r="JN399" s="75"/>
      <c r="JO399" s="75"/>
      <c r="JP399" s="75"/>
      <c r="JQ399" s="75"/>
      <c r="JR399" s="75"/>
      <c r="JS399" s="75"/>
      <c r="JT399" s="75"/>
      <c r="JU399" s="75"/>
      <c r="JV399" s="75"/>
      <c r="JW399" s="75"/>
      <c r="JX399" s="75"/>
      <c r="JY399" s="75"/>
      <c r="JZ399" s="75"/>
      <c r="KA399" s="75"/>
      <c r="KB399" s="75"/>
      <c r="KC399" s="75"/>
      <c r="KD399" s="75"/>
      <c r="KE399" s="75"/>
      <c r="KF399" s="75"/>
      <c r="KG399" s="75"/>
      <c r="KH399" s="75"/>
      <c r="KI399" s="75"/>
      <c r="KJ399" s="75"/>
      <c r="KK399" s="75"/>
      <c r="KL399" s="75"/>
      <c r="KM399" s="75"/>
      <c r="KN399" s="75"/>
      <c r="KO399" s="75"/>
      <c r="KP399" s="75"/>
      <c r="KQ399" s="75"/>
      <c r="KR399" s="75"/>
      <c r="KS399" s="75"/>
      <c r="KT399" s="75"/>
      <c r="KU399" s="75"/>
      <c r="KV399" s="75"/>
      <c r="KW399" s="75"/>
      <c r="KX399" s="75"/>
      <c r="KY399" s="75"/>
      <c r="KZ399" s="75"/>
      <c r="LA399" s="75"/>
      <c r="LB399" s="75"/>
      <c r="LC399" s="75"/>
      <c r="LD399" s="75"/>
      <c r="LE399" s="75"/>
      <c r="LF399" s="75"/>
      <c r="LG399" s="75"/>
      <c r="LH399" s="75"/>
      <c r="LI399" s="75"/>
      <c r="LJ399" s="75"/>
      <c r="LK399" s="75"/>
      <c r="LL399" s="75"/>
      <c r="LM399" s="75"/>
      <c r="LN399" s="75"/>
      <c r="LO399" s="75"/>
      <c r="LP399" s="75"/>
      <c r="LQ399" s="75"/>
      <c r="LR399" s="75"/>
      <c r="LS399" s="75"/>
      <c r="LT399" s="75"/>
      <c r="LU399" s="75"/>
      <c r="LV399" s="75"/>
      <c r="LW399" s="75"/>
      <c r="LX399" s="75"/>
      <c r="LY399" s="75"/>
      <c r="LZ399" s="75"/>
      <c r="MA399" s="75"/>
      <c r="MB399" s="75"/>
      <c r="MC399" s="75"/>
      <c r="MD399" s="75"/>
      <c r="ME399" s="75"/>
      <c r="MF399" s="75"/>
      <c r="MG399" s="75"/>
      <c r="MH399" s="75"/>
      <c r="MI399" s="75"/>
      <c r="MJ399" s="75"/>
      <c r="MK399" s="75"/>
      <c r="ML399" s="75"/>
      <c r="MM399" s="75"/>
      <c r="MN399" s="75"/>
      <c r="MO399" s="75"/>
      <c r="MP399" s="75"/>
      <c r="MQ399" s="75"/>
      <c r="MR399" s="75"/>
      <c r="MS399" s="75"/>
      <c r="MT399" s="75"/>
      <c r="MU399" s="75"/>
      <c r="MV399" s="75"/>
      <c r="MW399" s="75"/>
      <c r="MX399" s="75"/>
      <c r="MY399" s="75"/>
      <c r="MZ399" s="75"/>
      <c r="NA399" s="75"/>
      <c r="NB399" s="75"/>
      <c r="NC399" s="75"/>
      <c r="ND399" s="75"/>
      <c r="NE399" s="75"/>
      <c r="NF399" s="75"/>
      <c r="NG399" s="75"/>
      <c r="NH399" s="75"/>
      <c r="NI399" s="75"/>
      <c r="NJ399" s="75"/>
      <c r="NK399" s="75"/>
      <c r="NL399" s="75"/>
      <c r="NM399" s="75"/>
      <c r="NN399" s="75"/>
      <c r="NO399" s="75"/>
      <c r="NP399" s="75"/>
      <c r="NQ399" s="75"/>
      <c r="NR399" s="75"/>
      <c r="NS399" s="75"/>
      <c r="NT399" s="75"/>
      <c r="NU399" s="75"/>
      <c r="NV399" s="75"/>
      <c r="NW399" s="75"/>
      <c r="NX399" s="75"/>
      <c r="NY399" s="75"/>
      <c r="NZ399" s="75"/>
      <c r="OA399" s="75"/>
      <c r="OB399" s="75"/>
      <c r="OC399" s="75"/>
      <c r="OD399" s="75"/>
      <c r="OE399" s="75"/>
      <c r="OF399" s="75"/>
      <c r="OG399" s="75"/>
      <c r="OH399" s="75"/>
      <c r="OI399" s="75"/>
      <c r="OJ399" s="75"/>
      <c r="OK399" s="75"/>
      <c r="OL399" s="75"/>
      <c r="OM399" s="75"/>
      <c r="ON399" s="75"/>
      <c r="OO399" s="75"/>
      <c r="OP399" s="75"/>
      <c r="OQ399" s="75"/>
      <c r="OR399" s="75"/>
      <c r="OS399" s="75"/>
      <c r="OT399" s="75"/>
      <c r="OU399" s="75"/>
      <c r="OV399" s="75"/>
      <c r="OW399" s="75"/>
      <c r="OX399" s="75"/>
      <c r="OY399" s="75"/>
      <c r="OZ399" s="75"/>
      <c r="PA399" s="75"/>
      <c r="PB399" s="75"/>
      <c r="PC399" s="75"/>
      <c r="PD399" s="75"/>
      <c r="PE399" s="75"/>
      <c r="PF399" s="75"/>
      <c r="PG399" s="75"/>
      <c r="PH399" s="75"/>
      <c r="PI399" s="75"/>
      <c r="PJ399" s="75"/>
      <c r="PK399" s="75"/>
      <c r="PL399" s="75"/>
      <c r="PM399" s="75"/>
      <c r="PN399" s="75"/>
      <c r="PO399" s="75"/>
      <c r="PP399" s="75"/>
      <c r="PQ399" s="75"/>
      <c r="PR399" s="75"/>
      <c r="PS399" s="75"/>
      <c r="PT399" s="75"/>
      <c r="PU399" s="75"/>
      <c r="PV399" s="75"/>
      <c r="PW399" s="75"/>
      <c r="PX399" s="75"/>
      <c r="PY399" s="75"/>
      <c r="PZ399" s="75"/>
      <c r="QA399" s="75"/>
      <c r="QB399" s="75"/>
      <c r="QC399" s="75"/>
      <c r="QD399" s="75"/>
      <c r="QE399" s="75"/>
      <c r="QF399" s="75"/>
      <c r="QG399" s="75"/>
      <c r="QH399" s="75"/>
      <c r="QI399" s="75"/>
      <c r="QJ399" s="75"/>
      <c r="QK399" s="75"/>
      <c r="QL399" s="75"/>
      <c r="QM399" s="75"/>
      <c r="QN399" s="75"/>
      <c r="QO399" s="75"/>
      <c r="QP399" s="75"/>
      <c r="QQ399" s="75"/>
      <c r="QR399" s="75"/>
      <c r="QS399" s="75"/>
      <c r="QT399" s="75"/>
      <c r="QU399" s="75"/>
      <c r="QV399" s="75"/>
      <c r="QW399" s="75"/>
      <c r="QX399" s="75"/>
      <c r="QY399" s="75"/>
      <c r="QZ399" s="75"/>
      <c r="RA399" s="75"/>
      <c r="RB399" s="75"/>
      <c r="RC399" s="75"/>
      <c r="RD399" s="75"/>
      <c r="RE399" s="75"/>
      <c r="RF399" s="75"/>
      <c r="RG399" s="75"/>
      <c r="RH399" s="75"/>
      <c r="RI399" s="75"/>
      <c r="RJ399" s="75"/>
      <c r="RK399" s="75"/>
      <c r="RL399" s="75"/>
      <c r="RM399" s="75"/>
      <c r="RN399" s="75"/>
      <c r="RO399" s="75"/>
      <c r="RP399" s="75"/>
      <c r="RQ399" s="75"/>
      <c r="RR399" s="75"/>
      <c r="RS399" s="75"/>
      <c r="RT399" s="75"/>
      <c r="RU399" s="75"/>
      <c r="RV399" s="75"/>
      <c r="RW399" s="75"/>
      <c r="RX399" s="75"/>
      <c r="RY399" s="75"/>
      <c r="RZ399" s="75"/>
      <c r="SA399" s="75"/>
      <c r="SB399" s="75"/>
      <c r="SC399" s="75"/>
      <c r="SD399" s="75"/>
      <c r="SE399" s="75"/>
    </row>
    <row r="400" spans="50:499" s="4" customFormat="1" x14ac:dyDescent="0.2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c r="EO400" s="75"/>
      <c r="EP400" s="75"/>
      <c r="EQ400" s="75"/>
      <c r="ER400" s="75"/>
      <c r="ES400" s="75"/>
      <c r="ET400" s="75"/>
      <c r="EU400" s="75"/>
      <c r="EV400" s="75"/>
      <c r="EW400" s="75"/>
      <c r="EX400" s="75"/>
      <c r="EY400" s="75"/>
      <c r="EZ400" s="75"/>
      <c r="FA400" s="75"/>
      <c r="FB400" s="75"/>
      <c r="FC400" s="75"/>
      <c r="FD400" s="75"/>
      <c r="FE400" s="75"/>
      <c r="FF400" s="75"/>
      <c r="FG400" s="75"/>
      <c r="FH400" s="75"/>
      <c r="FI400" s="75"/>
      <c r="FJ400" s="75"/>
      <c r="FK400" s="75"/>
      <c r="FL400" s="75"/>
      <c r="FM400" s="75"/>
      <c r="FN400" s="75"/>
      <c r="FO400" s="75"/>
      <c r="FP400" s="75"/>
      <c r="FQ400" s="75"/>
      <c r="FR400" s="75"/>
      <c r="FS400" s="75"/>
      <c r="FT400" s="75"/>
      <c r="FU400" s="75"/>
      <c r="FV400" s="75"/>
      <c r="FW400" s="75"/>
      <c r="FX400" s="75"/>
      <c r="FY400" s="75"/>
      <c r="FZ400" s="75"/>
      <c r="GA400" s="75"/>
      <c r="GB400" s="75"/>
      <c r="GC400" s="75"/>
      <c r="GD400" s="75"/>
      <c r="GE400" s="75"/>
      <c r="GF400" s="75"/>
      <c r="GG400" s="75"/>
      <c r="GH400" s="75"/>
      <c r="GI400" s="75"/>
      <c r="GJ400" s="75"/>
      <c r="GK400" s="75"/>
      <c r="GL400" s="75"/>
      <c r="GM400" s="75"/>
      <c r="GN400" s="75"/>
      <c r="GO400" s="75"/>
      <c r="GP400" s="75"/>
      <c r="GQ400" s="75"/>
      <c r="GR400" s="75"/>
      <c r="GS400" s="75"/>
      <c r="GT400" s="75"/>
      <c r="GU400" s="75"/>
      <c r="GV400" s="75"/>
      <c r="GW400" s="75"/>
      <c r="GX400" s="75"/>
      <c r="GY400" s="75"/>
      <c r="GZ400" s="75"/>
      <c r="HA400" s="75"/>
      <c r="HB400" s="75"/>
      <c r="HC400" s="75"/>
      <c r="HD400" s="75"/>
      <c r="HE400" s="75"/>
      <c r="HF400" s="75"/>
      <c r="HG400" s="75"/>
      <c r="HH400" s="75"/>
      <c r="HI400" s="75"/>
      <c r="HJ400" s="75"/>
      <c r="HK400" s="75"/>
      <c r="HL400" s="75"/>
      <c r="HM400" s="75"/>
      <c r="HN400" s="75"/>
      <c r="HO400" s="75"/>
      <c r="HP400" s="75"/>
      <c r="HQ400" s="75"/>
      <c r="HR400" s="75"/>
      <c r="HS400" s="75"/>
      <c r="HT400" s="75"/>
      <c r="HU400" s="75"/>
      <c r="HV400" s="75"/>
      <c r="HW400" s="75"/>
      <c r="HX400" s="75"/>
      <c r="HY400" s="75"/>
      <c r="HZ400" s="75"/>
      <c r="IA400" s="75"/>
      <c r="IB400" s="75"/>
      <c r="IC400" s="75"/>
      <c r="ID400" s="75"/>
      <c r="IE400" s="75"/>
      <c r="IF400" s="75"/>
      <c r="IG400" s="75"/>
      <c r="IH400" s="75"/>
      <c r="II400" s="75"/>
      <c r="IJ400" s="75"/>
      <c r="IK400" s="75"/>
      <c r="IL400" s="75"/>
      <c r="IM400" s="75"/>
      <c r="IN400" s="75"/>
      <c r="IO400" s="75"/>
      <c r="IP400" s="75"/>
      <c r="IQ400" s="75"/>
      <c r="IR400" s="75"/>
      <c r="IS400" s="75"/>
      <c r="IT400" s="75"/>
      <c r="IU400" s="75"/>
      <c r="IV400" s="75"/>
      <c r="IW400" s="75"/>
      <c r="IX400" s="75"/>
      <c r="IY400" s="75"/>
      <c r="IZ400" s="75"/>
      <c r="JA400" s="75"/>
      <c r="JB400" s="75"/>
      <c r="JC400" s="75"/>
      <c r="JD400" s="75"/>
      <c r="JE400" s="75"/>
      <c r="JF400" s="75"/>
      <c r="JG400" s="75"/>
      <c r="JH400" s="75"/>
      <c r="JI400" s="75"/>
      <c r="JJ400" s="75"/>
      <c r="JK400" s="75"/>
      <c r="JL400" s="75"/>
      <c r="JM400" s="75"/>
      <c r="JN400" s="75"/>
      <c r="JO400" s="75"/>
      <c r="JP400" s="75"/>
      <c r="JQ400" s="75"/>
      <c r="JR400" s="75"/>
      <c r="JS400" s="75"/>
      <c r="JT400" s="75"/>
      <c r="JU400" s="75"/>
      <c r="JV400" s="75"/>
      <c r="JW400" s="75"/>
      <c r="JX400" s="75"/>
      <c r="JY400" s="75"/>
      <c r="JZ400" s="75"/>
      <c r="KA400" s="75"/>
      <c r="KB400" s="75"/>
      <c r="KC400" s="75"/>
      <c r="KD400" s="75"/>
      <c r="KE400" s="75"/>
      <c r="KF400" s="75"/>
      <c r="KG400" s="75"/>
      <c r="KH400" s="75"/>
      <c r="KI400" s="75"/>
      <c r="KJ400" s="75"/>
      <c r="KK400" s="75"/>
      <c r="KL400" s="75"/>
      <c r="KM400" s="75"/>
      <c r="KN400" s="75"/>
      <c r="KO400" s="75"/>
      <c r="KP400" s="75"/>
      <c r="KQ400" s="75"/>
      <c r="KR400" s="75"/>
      <c r="KS400" s="75"/>
      <c r="KT400" s="75"/>
      <c r="KU400" s="75"/>
      <c r="KV400" s="75"/>
      <c r="KW400" s="75"/>
      <c r="KX400" s="75"/>
      <c r="KY400" s="75"/>
      <c r="KZ400" s="75"/>
      <c r="LA400" s="75"/>
      <c r="LB400" s="75"/>
      <c r="LC400" s="75"/>
      <c r="LD400" s="75"/>
      <c r="LE400" s="75"/>
      <c r="LF400" s="75"/>
      <c r="LG400" s="75"/>
      <c r="LH400" s="75"/>
      <c r="LI400" s="75"/>
      <c r="LJ400" s="75"/>
      <c r="LK400" s="75"/>
      <c r="LL400" s="75"/>
      <c r="LM400" s="75"/>
      <c r="LN400" s="75"/>
      <c r="LO400" s="75"/>
      <c r="LP400" s="75"/>
      <c r="LQ400" s="75"/>
      <c r="LR400" s="75"/>
      <c r="LS400" s="75"/>
      <c r="LT400" s="75"/>
      <c r="LU400" s="75"/>
      <c r="LV400" s="75"/>
      <c r="LW400" s="75"/>
      <c r="LX400" s="75"/>
      <c r="LY400" s="75"/>
      <c r="LZ400" s="75"/>
      <c r="MA400" s="75"/>
      <c r="MB400" s="75"/>
      <c r="MC400" s="75"/>
      <c r="MD400" s="75"/>
      <c r="ME400" s="75"/>
      <c r="MF400" s="75"/>
      <c r="MG400" s="75"/>
      <c r="MH400" s="75"/>
      <c r="MI400" s="75"/>
      <c r="MJ400" s="75"/>
      <c r="MK400" s="75"/>
      <c r="ML400" s="75"/>
      <c r="MM400" s="75"/>
      <c r="MN400" s="75"/>
      <c r="MO400" s="75"/>
      <c r="MP400" s="75"/>
      <c r="MQ400" s="75"/>
      <c r="MR400" s="75"/>
      <c r="MS400" s="75"/>
      <c r="MT400" s="75"/>
      <c r="MU400" s="75"/>
      <c r="MV400" s="75"/>
      <c r="MW400" s="75"/>
      <c r="MX400" s="75"/>
      <c r="MY400" s="75"/>
      <c r="MZ400" s="75"/>
      <c r="NA400" s="75"/>
      <c r="NB400" s="75"/>
      <c r="NC400" s="75"/>
      <c r="ND400" s="75"/>
      <c r="NE400" s="75"/>
      <c r="NF400" s="75"/>
      <c r="NG400" s="75"/>
      <c r="NH400" s="75"/>
      <c r="NI400" s="75"/>
      <c r="NJ400" s="75"/>
      <c r="NK400" s="75"/>
      <c r="NL400" s="75"/>
      <c r="NM400" s="75"/>
      <c r="NN400" s="75"/>
      <c r="NO400" s="75"/>
      <c r="NP400" s="75"/>
      <c r="NQ400" s="75"/>
      <c r="NR400" s="75"/>
      <c r="NS400" s="75"/>
      <c r="NT400" s="75"/>
      <c r="NU400" s="75"/>
      <c r="NV400" s="75"/>
      <c r="NW400" s="75"/>
      <c r="NX400" s="75"/>
      <c r="NY400" s="75"/>
      <c r="NZ400" s="75"/>
      <c r="OA400" s="75"/>
      <c r="OB400" s="75"/>
      <c r="OC400" s="75"/>
      <c r="OD400" s="75"/>
      <c r="OE400" s="75"/>
      <c r="OF400" s="75"/>
      <c r="OG400" s="75"/>
      <c r="OH400" s="75"/>
      <c r="OI400" s="75"/>
      <c r="OJ400" s="75"/>
      <c r="OK400" s="75"/>
      <c r="OL400" s="75"/>
      <c r="OM400" s="75"/>
      <c r="ON400" s="75"/>
      <c r="OO400" s="75"/>
      <c r="OP400" s="75"/>
      <c r="OQ400" s="75"/>
      <c r="OR400" s="75"/>
      <c r="OS400" s="75"/>
      <c r="OT400" s="75"/>
      <c r="OU400" s="75"/>
      <c r="OV400" s="75"/>
      <c r="OW400" s="75"/>
      <c r="OX400" s="75"/>
      <c r="OY400" s="75"/>
      <c r="OZ400" s="75"/>
      <c r="PA400" s="75"/>
      <c r="PB400" s="75"/>
      <c r="PC400" s="75"/>
      <c r="PD400" s="75"/>
      <c r="PE400" s="75"/>
      <c r="PF400" s="75"/>
      <c r="PG400" s="75"/>
      <c r="PH400" s="75"/>
      <c r="PI400" s="75"/>
      <c r="PJ400" s="75"/>
      <c r="PK400" s="75"/>
      <c r="PL400" s="75"/>
      <c r="PM400" s="75"/>
      <c r="PN400" s="75"/>
      <c r="PO400" s="75"/>
      <c r="PP400" s="75"/>
      <c r="PQ400" s="75"/>
      <c r="PR400" s="75"/>
      <c r="PS400" s="75"/>
      <c r="PT400" s="75"/>
      <c r="PU400" s="75"/>
      <c r="PV400" s="75"/>
      <c r="PW400" s="75"/>
      <c r="PX400" s="75"/>
      <c r="PY400" s="75"/>
      <c r="PZ400" s="75"/>
      <c r="QA400" s="75"/>
      <c r="QB400" s="75"/>
      <c r="QC400" s="75"/>
      <c r="QD400" s="75"/>
      <c r="QE400" s="75"/>
      <c r="QF400" s="75"/>
      <c r="QG400" s="75"/>
      <c r="QH400" s="75"/>
      <c r="QI400" s="75"/>
      <c r="QJ400" s="75"/>
      <c r="QK400" s="75"/>
      <c r="QL400" s="75"/>
      <c r="QM400" s="75"/>
      <c r="QN400" s="75"/>
      <c r="QO400" s="75"/>
      <c r="QP400" s="75"/>
      <c r="QQ400" s="75"/>
      <c r="QR400" s="75"/>
      <c r="QS400" s="75"/>
      <c r="QT400" s="75"/>
      <c r="QU400" s="75"/>
      <c r="QV400" s="75"/>
      <c r="QW400" s="75"/>
      <c r="QX400" s="75"/>
      <c r="QY400" s="75"/>
      <c r="QZ400" s="75"/>
      <c r="RA400" s="75"/>
      <c r="RB400" s="75"/>
      <c r="RC400" s="75"/>
      <c r="RD400" s="75"/>
      <c r="RE400" s="75"/>
      <c r="RF400" s="75"/>
      <c r="RG400" s="75"/>
      <c r="RH400" s="75"/>
      <c r="RI400" s="75"/>
      <c r="RJ400" s="75"/>
      <c r="RK400" s="75"/>
      <c r="RL400" s="75"/>
      <c r="RM400" s="75"/>
      <c r="RN400" s="75"/>
      <c r="RO400" s="75"/>
      <c r="RP400" s="75"/>
      <c r="RQ400" s="75"/>
      <c r="RR400" s="75"/>
      <c r="RS400" s="75"/>
      <c r="RT400" s="75"/>
      <c r="RU400" s="75"/>
      <c r="RV400" s="75"/>
      <c r="RW400" s="75"/>
      <c r="RX400" s="75"/>
      <c r="RY400" s="75"/>
      <c r="RZ400" s="75"/>
      <c r="SA400" s="75"/>
      <c r="SB400" s="75"/>
      <c r="SC400" s="75"/>
      <c r="SD400" s="75"/>
      <c r="SE400" s="75"/>
    </row>
    <row r="401" spans="50:499" s="4" customFormat="1" x14ac:dyDescent="0.2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c r="EO401" s="75"/>
      <c r="EP401" s="75"/>
      <c r="EQ401" s="75"/>
      <c r="ER401" s="75"/>
      <c r="ES401" s="75"/>
      <c r="ET401" s="75"/>
      <c r="EU401" s="75"/>
      <c r="EV401" s="75"/>
      <c r="EW401" s="75"/>
      <c r="EX401" s="75"/>
      <c r="EY401" s="75"/>
      <c r="EZ401" s="75"/>
      <c r="FA401" s="75"/>
      <c r="FB401" s="75"/>
      <c r="FC401" s="75"/>
      <c r="FD401" s="75"/>
      <c r="FE401" s="75"/>
      <c r="FF401" s="75"/>
      <c r="FG401" s="75"/>
      <c r="FH401" s="75"/>
      <c r="FI401" s="75"/>
      <c r="FJ401" s="75"/>
      <c r="FK401" s="75"/>
      <c r="FL401" s="75"/>
      <c r="FM401" s="75"/>
      <c r="FN401" s="75"/>
      <c r="FO401" s="75"/>
      <c r="FP401" s="75"/>
      <c r="FQ401" s="75"/>
      <c r="FR401" s="75"/>
      <c r="FS401" s="75"/>
      <c r="FT401" s="75"/>
      <c r="FU401" s="75"/>
      <c r="FV401" s="75"/>
      <c r="FW401" s="75"/>
      <c r="FX401" s="75"/>
      <c r="FY401" s="75"/>
      <c r="FZ401" s="75"/>
      <c r="GA401" s="75"/>
      <c r="GB401" s="75"/>
      <c r="GC401" s="75"/>
      <c r="GD401" s="75"/>
      <c r="GE401" s="75"/>
      <c r="GF401" s="75"/>
      <c r="GG401" s="75"/>
      <c r="GH401" s="75"/>
      <c r="GI401" s="75"/>
      <c r="GJ401" s="75"/>
      <c r="GK401" s="75"/>
      <c r="GL401" s="75"/>
      <c r="GM401" s="75"/>
      <c r="GN401" s="75"/>
      <c r="GO401" s="75"/>
      <c r="GP401" s="75"/>
      <c r="GQ401" s="75"/>
      <c r="GR401" s="75"/>
      <c r="GS401" s="75"/>
      <c r="GT401" s="75"/>
      <c r="GU401" s="75"/>
      <c r="GV401" s="75"/>
      <c r="GW401" s="75"/>
      <c r="GX401" s="75"/>
      <c r="GY401" s="75"/>
      <c r="GZ401" s="75"/>
      <c r="HA401" s="75"/>
      <c r="HB401" s="75"/>
      <c r="HC401" s="75"/>
      <c r="HD401" s="75"/>
      <c r="HE401" s="75"/>
      <c r="HF401" s="75"/>
      <c r="HG401" s="75"/>
      <c r="HH401" s="75"/>
      <c r="HI401" s="75"/>
      <c r="HJ401" s="75"/>
      <c r="HK401" s="75"/>
      <c r="HL401" s="75"/>
      <c r="HM401" s="75"/>
      <c r="HN401" s="75"/>
      <c r="HO401" s="75"/>
      <c r="HP401" s="75"/>
      <c r="HQ401" s="75"/>
      <c r="HR401" s="75"/>
      <c r="HS401" s="75"/>
      <c r="HT401" s="75"/>
      <c r="HU401" s="75"/>
      <c r="HV401" s="75"/>
      <c r="HW401" s="75"/>
      <c r="HX401" s="75"/>
      <c r="HY401" s="75"/>
      <c r="HZ401" s="75"/>
      <c r="IA401" s="75"/>
      <c r="IB401" s="75"/>
      <c r="IC401" s="75"/>
      <c r="ID401" s="75"/>
      <c r="IE401" s="75"/>
      <c r="IF401" s="75"/>
      <c r="IG401" s="75"/>
      <c r="IH401" s="75"/>
      <c r="II401" s="75"/>
      <c r="IJ401" s="75"/>
      <c r="IK401" s="75"/>
      <c r="IL401" s="75"/>
      <c r="IM401" s="75"/>
      <c r="IN401" s="75"/>
      <c r="IO401" s="75"/>
      <c r="IP401" s="75"/>
      <c r="IQ401" s="75"/>
      <c r="IR401" s="75"/>
      <c r="IS401" s="75"/>
      <c r="IT401" s="75"/>
      <c r="IU401" s="75"/>
      <c r="IV401" s="75"/>
      <c r="IW401" s="75"/>
      <c r="IX401" s="75"/>
      <c r="IY401" s="75"/>
      <c r="IZ401" s="75"/>
      <c r="JA401" s="75"/>
      <c r="JB401" s="75"/>
      <c r="JC401" s="75"/>
      <c r="JD401" s="75"/>
      <c r="JE401" s="75"/>
      <c r="JF401" s="75"/>
      <c r="JG401" s="75"/>
      <c r="JH401" s="75"/>
      <c r="JI401" s="75"/>
      <c r="JJ401" s="75"/>
      <c r="JK401" s="75"/>
      <c r="JL401" s="75"/>
      <c r="JM401" s="75"/>
      <c r="JN401" s="75"/>
      <c r="JO401" s="75"/>
      <c r="JP401" s="75"/>
      <c r="JQ401" s="75"/>
      <c r="JR401" s="75"/>
      <c r="JS401" s="75"/>
      <c r="JT401" s="75"/>
      <c r="JU401" s="75"/>
      <c r="JV401" s="75"/>
      <c r="JW401" s="75"/>
      <c r="JX401" s="75"/>
      <c r="JY401" s="75"/>
      <c r="JZ401" s="75"/>
      <c r="KA401" s="75"/>
      <c r="KB401" s="75"/>
      <c r="KC401" s="75"/>
      <c r="KD401" s="75"/>
      <c r="KE401" s="75"/>
      <c r="KF401" s="75"/>
      <c r="KG401" s="75"/>
      <c r="KH401" s="75"/>
      <c r="KI401" s="75"/>
      <c r="KJ401" s="75"/>
      <c r="KK401" s="75"/>
      <c r="KL401" s="75"/>
      <c r="KM401" s="75"/>
      <c r="KN401" s="75"/>
      <c r="KO401" s="75"/>
      <c r="KP401" s="75"/>
      <c r="KQ401" s="75"/>
      <c r="KR401" s="75"/>
      <c r="KS401" s="75"/>
      <c r="KT401" s="75"/>
      <c r="KU401" s="75"/>
      <c r="KV401" s="75"/>
      <c r="KW401" s="75"/>
      <c r="KX401" s="75"/>
      <c r="KY401" s="75"/>
      <c r="KZ401" s="75"/>
      <c r="LA401" s="75"/>
      <c r="LB401" s="75"/>
      <c r="LC401" s="75"/>
      <c r="LD401" s="75"/>
      <c r="LE401" s="75"/>
      <c r="LF401" s="75"/>
      <c r="LG401" s="75"/>
      <c r="LH401" s="75"/>
      <c r="LI401" s="75"/>
      <c r="LJ401" s="75"/>
      <c r="LK401" s="75"/>
      <c r="LL401" s="75"/>
      <c r="LM401" s="75"/>
      <c r="LN401" s="75"/>
      <c r="LO401" s="75"/>
      <c r="LP401" s="75"/>
      <c r="LQ401" s="75"/>
      <c r="LR401" s="75"/>
      <c r="LS401" s="75"/>
      <c r="LT401" s="75"/>
      <c r="LU401" s="75"/>
      <c r="LV401" s="75"/>
      <c r="LW401" s="75"/>
      <c r="LX401" s="75"/>
      <c r="LY401" s="75"/>
      <c r="LZ401" s="75"/>
      <c r="MA401" s="75"/>
      <c r="MB401" s="75"/>
      <c r="MC401" s="75"/>
      <c r="MD401" s="75"/>
      <c r="ME401" s="75"/>
      <c r="MF401" s="75"/>
      <c r="MG401" s="75"/>
      <c r="MH401" s="75"/>
      <c r="MI401" s="75"/>
      <c r="MJ401" s="75"/>
      <c r="MK401" s="75"/>
      <c r="ML401" s="75"/>
      <c r="MM401" s="75"/>
      <c r="MN401" s="75"/>
      <c r="MO401" s="75"/>
      <c r="MP401" s="75"/>
      <c r="MQ401" s="75"/>
      <c r="MR401" s="75"/>
      <c r="MS401" s="75"/>
      <c r="MT401" s="75"/>
      <c r="MU401" s="75"/>
      <c r="MV401" s="75"/>
      <c r="MW401" s="75"/>
      <c r="MX401" s="75"/>
      <c r="MY401" s="75"/>
      <c r="MZ401" s="75"/>
      <c r="NA401" s="75"/>
      <c r="NB401" s="75"/>
      <c r="NC401" s="75"/>
      <c r="ND401" s="75"/>
      <c r="NE401" s="75"/>
      <c r="NF401" s="75"/>
      <c r="NG401" s="75"/>
      <c r="NH401" s="75"/>
      <c r="NI401" s="75"/>
      <c r="NJ401" s="75"/>
      <c r="NK401" s="75"/>
      <c r="NL401" s="75"/>
      <c r="NM401" s="75"/>
      <c r="NN401" s="75"/>
      <c r="NO401" s="75"/>
      <c r="NP401" s="75"/>
      <c r="NQ401" s="75"/>
      <c r="NR401" s="75"/>
      <c r="NS401" s="75"/>
      <c r="NT401" s="75"/>
      <c r="NU401" s="75"/>
      <c r="NV401" s="75"/>
      <c r="NW401" s="75"/>
      <c r="NX401" s="75"/>
      <c r="NY401" s="75"/>
      <c r="NZ401" s="75"/>
      <c r="OA401" s="75"/>
      <c r="OB401" s="75"/>
      <c r="OC401" s="75"/>
      <c r="OD401" s="75"/>
      <c r="OE401" s="75"/>
      <c r="OF401" s="75"/>
      <c r="OG401" s="75"/>
      <c r="OH401" s="75"/>
      <c r="OI401" s="75"/>
      <c r="OJ401" s="75"/>
      <c r="OK401" s="75"/>
      <c r="OL401" s="75"/>
      <c r="OM401" s="75"/>
      <c r="ON401" s="75"/>
      <c r="OO401" s="75"/>
      <c r="OP401" s="75"/>
      <c r="OQ401" s="75"/>
      <c r="OR401" s="75"/>
      <c r="OS401" s="75"/>
      <c r="OT401" s="75"/>
      <c r="OU401" s="75"/>
      <c r="OV401" s="75"/>
      <c r="OW401" s="75"/>
      <c r="OX401" s="75"/>
      <c r="OY401" s="75"/>
      <c r="OZ401" s="75"/>
      <c r="PA401" s="75"/>
      <c r="PB401" s="75"/>
      <c r="PC401" s="75"/>
      <c r="PD401" s="75"/>
      <c r="PE401" s="75"/>
      <c r="PF401" s="75"/>
      <c r="PG401" s="75"/>
      <c r="PH401" s="75"/>
      <c r="PI401" s="75"/>
      <c r="PJ401" s="75"/>
      <c r="PK401" s="75"/>
      <c r="PL401" s="75"/>
      <c r="PM401" s="75"/>
      <c r="PN401" s="75"/>
      <c r="PO401" s="75"/>
      <c r="PP401" s="75"/>
      <c r="PQ401" s="75"/>
      <c r="PR401" s="75"/>
      <c r="PS401" s="75"/>
      <c r="PT401" s="75"/>
      <c r="PU401" s="75"/>
      <c r="PV401" s="75"/>
      <c r="PW401" s="75"/>
      <c r="PX401" s="75"/>
      <c r="PY401" s="75"/>
      <c r="PZ401" s="75"/>
      <c r="QA401" s="75"/>
      <c r="QB401" s="75"/>
      <c r="QC401" s="75"/>
      <c r="QD401" s="75"/>
      <c r="QE401" s="75"/>
      <c r="QF401" s="75"/>
      <c r="QG401" s="75"/>
      <c r="QH401" s="75"/>
      <c r="QI401" s="75"/>
      <c r="QJ401" s="75"/>
      <c r="QK401" s="75"/>
      <c r="QL401" s="75"/>
      <c r="QM401" s="75"/>
      <c r="QN401" s="75"/>
      <c r="QO401" s="75"/>
      <c r="QP401" s="75"/>
      <c r="QQ401" s="75"/>
      <c r="QR401" s="75"/>
      <c r="QS401" s="75"/>
      <c r="QT401" s="75"/>
      <c r="QU401" s="75"/>
      <c r="QV401" s="75"/>
      <c r="QW401" s="75"/>
      <c r="QX401" s="75"/>
      <c r="QY401" s="75"/>
      <c r="QZ401" s="75"/>
      <c r="RA401" s="75"/>
      <c r="RB401" s="75"/>
      <c r="RC401" s="75"/>
      <c r="RD401" s="75"/>
      <c r="RE401" s="75"/>
      <c r="RF401" s="75"/>
      <c r="RG401" s="75"/>
      <c r="RH401" s="75"/>
      <c r="RI401" s="75"/>
      <c r="RJ401" s="75"/>
      <c r="RK401" s="75"/>
      <c r="RL401" s="75"/>
      <c r="RM401" s="75"/>
      <c r="RN401" s="75"/>
      <c r="RO401" s="75"/>
      <c r="RP401" s="75"/>
      <c r="RQ401" s="75"/>
      <c r="RR401" s="75"/>
      <c r="RS401" s="75"/>
      <c r="RT401" s="75"/>
      <c r="RU401" s="75"/>
      <c r="RV401" s="75"/>
      <c r="RW401" s="75"/>
      <c r="RX401" s="75"/>
      <c r="RY401" s="75"/>
      <c r="RZ401" s="75"/>
      <c r="SA401" s="75"/>
      <c r="SB401" s="75"/>
      <c r="SC401" s="75"/>
      <c r="SD401" s="75"/>
      <c r="SE401" s="75"/>
    </row>
    <row r="402" spans="50:499" s="4" customFormat="1" x14ac:dyDescent="0.2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c r="EO402" s="75"/>
      <c r="EP402" s="75"/>
      <c r="EQ402" s="75"/>
      <c r="ER402" s="75"/>
      <c r="ES402" s="75"/>
      <c r="ET402" s="75"/>
      <c r="EU402" s="75"/>
      <c r="EV402" s="75"/>
      <c r="EW402" s="75"/>
      <c r="EX402" s="75"/>
      <c r="EY402" s="75"/>
      <c r="EZ402" s="75"/>
      <c r="FA402" s="75"/>
      <c r="FB402" s="75"/>
      <c r="FC402" s="75"/>
      <c r="FD402" s="75"/>
      <c r="FE402" s="75"/>
      <c r="FF402" s="75"/>
      <c r="FG402" s="75"/>
      <c r="FH402" s="75"/>
      <c r="FI402" s="75"/>
      <c r="FJ402" s="75"/>
      <c r="FK402" s="75"/>
      <c r="FL402" s="75"/>
      <c r="FM402" s="75"/>
      <c r="FN402" s="75"/>
      <c r="FO402" s="75"/>
      <c r="FP402" s="75"/>
      <c r="FQ402" s="75"/>
      <c r="FR402" s="75"/>
      <c r="FS402" s="75"/>
      <c r="FT402" s="75"/>
      <c r="FU402" s="75"/>
      <c r="FV402" s="75"/>
      <c r="FW402" s="75"/>
      <c r="FX402" s="75"/>
      <c r="FY402" s="75"/>
      <c r="FZ402" s="75"/>
      <c r="GA402" s="75"/>
      <c r="GB402" s="75"/>
      <c r="GC402" s="75"/>
      <c r="GD402" s="75"/>
      <c r="GE402" s="75"/>
      <c r="GF402" s="75"/>
      <c r="GG402" s="75"/>
      <c r="GH402" s="75"/>
      <c r="GI402" s="75"/>
      <c r="GJ402" s="75"/>
      <c r="GK402" s="75"/>
      <c r="GL402" s="75"/>
      <c r="GM402" s="75"/>
      <c r="GN402" s="75"/>
      <c r="GO402" s="75"/>
      <c r="GP402" s="75"/>
      <c r="GQ402" s="75"/>
      <c r="GR402" s="75"/>
      <c r="GS402" s="75"/>
      <c r="GT402" s="75"/>
      <c r="GU402" s="75"/>
      <c r="GV402" s="75"/>
      <c r="GW402" s="75"/>
      <c r="GX402" s="75"/>
      <c r="GY402" s="75"/>
      <c r="GZ402" s="75"/>
      <c r="HA402" s="75"/>
      <c r="HB402" s="75"/>
      <c r="HC402" s="75"/>
      <c r="HD402" s="75"/>
      <c r="HE402" s="75"/>
      <c r="HF402" s="75"/>
      <c r="HG402" s="75"/>
      <c r="HH402" s="75"/>
      <c r="HI402" s="75"/>
      <c r="HJ402" s="75"/>
      <c r="HK402" s="75"/>
      <c r="HL402" s="75"/>
      <c r="HM402" s="75"/>
      <c r="HN402" s="75"/>
      <c r="HO402" s="75"/>
      <c r="HP402" s="75"/>
      <c r="HQ402" s="75"/>
      <c r="HR402" s="75"/>
      <c r="HS402" s="75"/>
      <c r="HT402" s="75"/>
      <c r="HU402" s="75"/>
      <c r="HV402" s="75"/>
      <c r="HW402" s="75"/>
      <c r="HX402" s="75"/>
      <c r="HY402" s="75"/>
      <c r="HZ402" s="75"/>
      <c r="IA402" s="75"/>
      <c r="IB402" s="75"/>
      <c r="IC402" s="75"/>
      <c r="ID402" s="75"/>
      <c r="IE402" s="75"/>
      <c r="IF402" s="75"/>
      <c r="IG402" s="75"/>
      <c r="IH402" s="75"/>
      <c r="II402" s="75"/>
      <c r="IJ402" s="75"/>
      <c r="IK402" s="75"/>
      <c r="IL402" s="75"/>
      <c r="IM402" s="75"/>
      <c r="IN402" s="75"/>
      <c r="IO402" s="75"/>
      <c r="IP402" s="75"/>
      <c r="IQ402" s="75"/>
      <c r="IR402" s="75"/>
      <c r="IS402" s="75"/>
      <c r="IT402" s="75"/>
      <c r="IU402" s="75"/>
      <c r="IV402" s="75"/>
      <c r="IW402" s="75"/>
      <c r="IX402" s="75"/>
      <c r="IY402" s="75"/>
      <c r="IZ402" s="75"/>
      <c r="JA402" s="75"/>
      <c r="JB402" s="75"/>
      <c r="JC402" s="75"/>
      <c r="JD402" s="75"/>
      <c r="JE402" s="75"/>
      <c r="JF402" s="75"/>
      <c r="JG402" s="75"/>
      <c r="JH402" s="75"/>
      <c r="JI402" s="75"/>
      <c r="JJ402" s="75"/>
      <c r="JK402" s="75"/>
      <c r="JL402" s="75"/>
      <c r="JM402" s="75"/>
      <c r="JN402" s="75"/>
      <c r="JO402" s="75"/>
      <c r="JP402" s="75"/>
      <c r="JQ402" s="75"/>
      <c r="JR402" s="75"/>
      <c r="JS402" s="75"/>
      <c r="JT402" s="75"/>
      <c r="JU402" s="75"/>
      <c r="JV402" s="75"/>
      <c r="JW402" s="75"/>
      <c r="JX402" s="75"/>
      <c r="JY402" s="75"/>
      <c r="JZ402" s="75"/>
      <c r="KA402" s="75"/>
      <c r="KB402" s="75"/>
      <c r="KC402" s="75"/>
      <c r="KD402" s="75"/>
      <c r="KE402" s="75"/>
      <c r="KF402" s="75"/>
      <c r="KG402" s="75"/>
      <c r="KH402" s="75"/>
      <c r="KI402" s="75"/>
      <c r="KJ402" s="75"/>
      <c r="KK402" s="75"/>
      <c r="KL402" s="75"/>
      <c r="KM402" s="75"/>
      <c r="KN402" s="75"/>
      <c r="KO402" s="75"/>
      <c r="KP402" s="75"/>
      <c r="KQ402" s="75"/>
      <c r="KR402" s="75"/>
      <c r="KS402" s="75"/>
      <c r="KT402" s="75"/>
      <c r="KU402" s="75"/>
      <c r="KV402" s="75"/>
      <c r="KW402" s="75"/>
      <c r="KX402" s="75"/>
      <c r="KY402" s="75"/>
      <c r="KZ402" s="75"/>
      <c r="LA402" s="75"/>
      <c r="LB402" s="75"/>
      <c r="LC402" s="75"/>
      <c r="LD402" s="75"/>
      <c r="LE402" s="75"/>
      <c r="LF402" s="75"/>
      <c r="LG402" s="75"/>
      <c r="LH402" s="75"/>
      <c r="LI402" s="75"/>
      <c r="LJ402" s="75"/>
      <c r="LK402" s="75"/>
      <c r="LL402" s="75"/>
      <c r="LM402" s="75"/>
      <c r="LN402" s="75"/>
      <c r="LO402" s="75"/>
      <c r="LP402" s="75"/>
      <c r="LQ402" s="75"/>
      <c r="LR402" s="75"/>
      <c r="LS402" s="75"/>
      <c r="LT402" s="75"/>
      <c r="LU402" s="75"/>
      <c r="LV402" s="75"/>
      <c r="LW402" s="75"/>
      <c r="LX402" s="75"/>
      <c r="LY402" s="75"/>
      <c r="LZ402" s="75"/>
      <c r="MA402" s="75"/>
      <c r="MB402" s="75"/>
      <c r="MC402" s="75"/>
      <c r="MD402" s="75"/>
      <c r="ME402" s="75"/>
      <c r="MF402" s="75"/>
      <c r="MG402" s="75"/>
      <c r="MH402" s="75"/>
      <c r="MI402" s="75"/>
      <c r="MJ402" s="75"/>
      <c r="MK402" s="75"/>
      <c r="ML402" s="75"/>
      <c r="MM402" s="75"/>
      <c r="MN402" s="75"/>
      <c r="MO402" s="75"/>
      <c r="MP402" s="75"/>
      <c r="MQ402" s="75"/>
      <c r="MR402" s="75"/>
      <c r="MS402" s="75"/>
      <c r="MT402" s="75"/>
      <c r="MU402" s="75"/>
      <c r="MV402" s="75"/>
      <c r="MW402" s="75"/>
      <c r="MX402" s="75"/>
      <c r="MY402" s="75"/>
      <c r="MZ402" s="75"/>
      <c r="NA402" s="75"/>
      <c r="NB402" s="75"/>
      <c r="NC402" s="75"/>
      <c r="ND402" s="75"/>
      <c r="NE402" s="75"/>
      <c r="NF402" s="75"/>
      <c r="NG402" s="75"/>
      <c r="NH402" s="75"/>
      <c r="NI402" s="75"/>
      <c r="NJ402" s="75"/>
      <c r="NK402" s="75"/>
      <c r="NL402" s="75"/>
      <c r="NM402" s="75"/>
      <c r="NN402" s="75"/>
      <c r="NO402" s="75"/>
      <c r="NP402" s="75"/>
      <c r="NQ402" s="75"/>
      <c r="NR402" s="75"/>
      <c r="NS402" s="75"/>
      <c r="NT402" s="75"/>
      <c r="NU402" s="75"/>
      <c r="NV402" s="75"/>
      <c r="NW402" s="75"/>
      <c r="NX402" s="75"/>
      <c r="NY402" s="75"/>
      <c r="NZ402" s="75"/>
      <c r="OA402" s="75"/>
      <c r="OB402" s="75"/>
      <c r="OC402" s="75"/>
      <c r="OD402" s="75"/>
      <c r="OE402" s="75"/>
      <c r="OF402" s="75"/>
      <c r="OG402" s="75"/>
      <c r="OH402" s="75"/>
      <c r="OI402" s="75"/>
      <c r="OJ402" s="75"/>
      <c r="OK402" s="75"/>
      <c r="OL402" s="75"/>
      <c r="OM402" s="75"/>
      <c r="ON402" s="75"/>
      <c r="OO402" s="75"/>
      <c r="OP402" s="75"/>
      <c r="OQ402" s="75"/>
      <c r="OR402" s="75"/>
      <c r="OS402" s="75"/>
      <c r="OT402" s="75"/>
      <c r="OU402" s="75"/>
      <c r="OV402" s="75"/>
      <c r="OW402" s="75"/>
      <c r="OX402" s="75"/>
      <c r="OY402" s="75"/>
      <c r="OZ402" s="75"/>
      <c r="PA402" s="75"/>
      <c r="PB402" s="75"/>
      <c r="PC402" s="75"/>
      <c r="PD402" s="75"/>
      <c r="PE402" s="75"/>
      <c r="PF402" s="75"/>
      <c r="PG402" s="75"/>
      <c r="PH402" s="75"/>
      <c r="PI402" s="75"/>
      <c r="PJ402" s="75"/>
      <c r="PK402" s="75"/>
      <c r="PL402" s="75"/>
      <c r="PM402" s="75"/>
      <c r="PN402" s="75"/>
      <c r="PO402" s="75"/>
      <c r="PP402" s="75"/>
      <c r="PQ402" s="75"/>
      <c r="PR402" s="75"/>
      <c r="PS402" s="75"/>
      <c r="PT402" s="75"/>
      <c r="PU402" s="75"/>
      <c r="PV402" s="75"/>
      <c r="PW402" s="75"/>
      <c r="PX402" s="75"/>
      <c r="PY402" s="75"/>
      <c r="PZ402" s="75"/>
      <c r="QA402" s="75"/>
      <c r="QB402" s="75"/>
      <c r="QC402" s="75"/>
      <c r="QD402" s="75"/>
      <c r="QE402" s="75"/>
      <c r="QF402" s="75"/>
      <c r="QG402" s="75"/>
      <c r="QH402" s="75"/>
      <c r="QI402" s="75"/>
      <c r="QJ402" s="75"/>
      <c r="QK402" s="75"/>
      <c r="QL402" s="75"/>
      <c r="QM402" s="75"/>
      <c r="QN402" s="75"/>
      <c r="QO402" s="75"/>
      <c r="QP402" s="75"/>
      <c r="QQ402" s="75"/>
      <c r="QR402" s="75"/>
      <c r="QS402" s="75"/>
      <c r="QT402" s="75"/>
      <c r="QU402" s="75"/>
      <c r="QV402" s="75"/>
      <c r="QW402" s="75"/>
      <c r="QX402" s="75"/>
      <c r="QY402" s="75"/>
      <c r="QZ402" s="75"/>
      <c r="RA402" s="75"/>
      <c r="RB402" s="75"/>
      <c r="RC402" s="75"/>
      <c r="RD402" s="75"/>
      <c r="RE402" s="75"/>
      <c r="RF402" s="75"/>
      <c r="RG402" s="75"/>
      <c r="RH402" s="75"/>
      <c r="RI402" s="75"/>
      <c r="RJ402" s="75"/>
      <c r="RK402" s="75"/>
      <c r="RL402" s="75"/>
      <c r="RM402" s="75"/>
      <c r="RN402" s="75"/>
      <c r="RO402" s="75"/>
      <c r="RP402" s="75"/>
      <c r="RQ402" s="75"/>
      <c r="RR402" s="75"/>
      <c r="RS402" s="75"/>
      <c r="RT402" s="75"/>
      <c r="RU402" s="75"/>
      <c r="RV402" s="75"/>
      <c r="RW402" s="75"/>
      <c r="RX402" s="75"/>
      <c r="RY402" s="75"/>
      <c r="RZ402" s="75"/>
      <c r="SA402" s="75"/>
      <c r="SB402" s="75"/>
      <c r="SC402" s="75"/>
      <c r="SD402" s="75"/>
      <c r="SE402" s="75"/>
    </row>
    <row r="403" spans="50:499" s="4" customFormat="1" x14ac:dyDescent="0.2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c r="EO403" s="75"/>
      <c r="EP403" s="75"/>
      <c r="EQ403" s="75"/>
      <c r="ER403" s="75"/>
      <c r="ES403" s="75"/>
      <c r="ET403" s="75"/>
      <c r="EU403" s="75"/>
      <c r="EV403" s="75"/>
      <c r="EW403" s="75"/>
      <c r="EX403" s="75"/>
      <c r="EY403" s="75"/>
      <c r="EZ403" s="75"/>
      <c r="FA403" s="75"/>
      <c r="FB403" s="75"/>
      <c r="FC403" s="75"/>
      <c r="FD403" s="75"/>
      <c r="FE403" s="75"/>
      <c r="FF403" s="75"/>
      <c r="FG403" s="75"/>
      <c r="FH403" s="75"/>
      <c r="FI403" s="75"/>
      <c r="FJ403" s="75"/>
      <c r="FK403" s="75"/>
      <c r="FL403" s="75"/>
      <c r="FM403" s="75"/>
      <c r="FN403" s="75"/>
      <c r="FO403" s="75"/>
      <c r="FP403" s="75"/>
      <c r="FQ403" s="75"/>
      <c r="FR403" s="75"/>
      <c r="FS403" s="75"/>
      <c r="FT403" s="75"/>
      <c r="FU403" s="75"/>
      <c r="FV403" s="75"/>
      <c r="FW403" s="75"/>
      <c r="FX403" s="75"/>
      <c r="FY403" s="75"/>
      <c r="FZ403" s="75"/>
      <c r="GA403" s="75"/>
      <c r="GB403" s="75"/>
      <c r="GC403" s="75"/>
      <c r="GD403" s="75"/>
      <c r="GE403" s="75"/>
      <c r="GF403" s="75"/>
      <c r="GG403" s="75"/>
      <c r="GH403" s="75"/>
      <c r="GI403" s="75"/>
      <c r="GJ403" s="75"/>
      <c r="GK403" s="75"/>
      <c r="GL403" s="75"/>
      <c r="GM403" s="75"/>
      <c r="GN403" s="75"/>
      <c r="GO403" s="75"/>
      <c r="GP403" s="75"/>
      <c r="GQ403" s="75"/>
      <c r="GR403" s="75"/>
      <c r="GS403" s="75"/>
      <c r="GT403" s="75"/>
      <c r="GU403" s="75"/>
      <c r="GV403" s="75"/>
      <c r="GW403" s="75"/>
      <c r="GX403" s="75"/>
      <c r="GY403" s="75"/>
      <c r="GZ403" s="75"/>
      <c r="HA403" s="75"/>
      <c r="HB403" s="75"/>
      <c r="HC403" s="75"/>
      <c r="HD403" s="75"/>
      <c r="HE403" s="75"/>
      <c r="HF403" s="75"/>
      <c r="HG403" s="75"/>
      <c r="HH403" s="75"/>
      <c r="HI403" s="75"/>
      <c r="HJ403" s="75"/>
      <c r="HK403" s="75"/>
      <c r="HL403" s="75"/>
      <c r="HM403" s="75"/>
      <c r="HN403" s="75"/>
      <c r="HO403" s="75"/>
      <c r="HP403" s="75"/>
      <c r="HQ403" s="75"/>
      <c r="HR403" s="75"/>
      <c r="HS403" s="75"/>
      <c r="HT403" s="75"/>
      <c r="HU403" s="75"/>
      <c r="HV403" s="75"/>
      <c r="HW403" s="75"/>
      <c r="HX403" s="75"/>
      <c r="HY403" s="75"/>
      <c r="HZ403" s="75"/>
      <c r="IA403" s="75"/>
      <c r="IB403" s="75"/>
      <c r="IC403" s="75"/>
      <c r="ID403" s="75"/>
      <c r="IE403" s="75"/>
      <c r="IF403" s="75"/>
      <c r="IG403" s="75"/>
      <c r="IH403" s="75"/>
      <c r="II403" s="75"/>
      <c r="IJ403" s="75"/>
      <c r="IK403" s="75"/>
      <c r="IL403" s="75"/>
      <c r="IM403" s="75"/>
      <c r="IN403" s="75"/>
      <c r="IO403" s="75"/>
      <c r="IP403" s="75"/>
      <c r="IQ403" s="75"/>
      <c r="IR403" s="75"/>
      <c r="IS403" s="75"/>
      <c r="IT403" s="75"/>
      <c r="IU403" s="75"/>
      <c r="IV403" s="75"/>
      <c r="IW403" s="75"/>
      <c r="IX403" s="75"/>
      <c r="IY403" s="75"/>
      <c r="IZ403" s="75"/>
      <c r="JA403" s="75"/>
      <c r="JB403" s="75"/>
      <c r="JC403" s="75"/>
      <c r="JD403" s="75"/>
      <c r="JE403" s="75"/>
      <c r="JF403" s="75"/>
      <c r="JG403" s="75"/>
      <c r="JH403" s="75"/>
      <c r="JI403" s="75"/>
      <c r="JJ403" s="75"/>
      <c r="JK403" s="75"/>
      <c r="JL403" s="75"/>
      <c r="JM403" s="75"/>
      <c r="JN403" s="75"/>
      <c r="JO403" s="75"/>
      <c r="JP403" s="75"/>
      <c r="JQ403" s="75"/>
      <c r="JR403" s="75"/>
      <c r="JS403" s="75"/>
      <c r="JT403" s="75"/>
      <c r="JU403" s="75"/>
      <c r="JV403" s="75"/>
      <c r="JW403" s="75"/>
      <c r="JX403" s="75"/>
      <c r="JY403" s="75"/>
      <c r="JZ403" s="75"/>
      <c r="KA403" s="75"/>
      <c r="KB403" s="75"/>
      <c r="KC403" s="75"/>
      <c r="KD403" s="75"/>
      <c r="KE403" s="75"/>
      <c r="KF403" s="75"/>
      <c r="KG403" s="75"/>
      <c r="KH403" s="75"/>
      <c r="KI403" s="75"/>
      <c r="KJ403" s="75"/>
      <c r="KK403" s="75"/>
      <c r="KL403" s="75"/>
      <c r="KM403" s="75"/>
      <c r="KN403" s="75"/>
      <c r="KO403" s="75"/>
      <c r="KP403" s="75"/>
      <c r="KQ403" s="75"/>
      <c r="KR403" s="75"/>
      <c r="KS403" s="75"/>
      <c r="KT403" s="75"/>
      <c r="KU403" s="75"/>
      <c r="KV403" s="75"/>
      <c r="KW403" s="75"/>
      <c r="KX403" s="75"/>
      <c r="KY403" s="75"/>
      <c r="KZ403" s="75"/>
      <c r="LA403" s="75"/>
      <c r="LB403" s="75"/>
      <c r="LC403" s="75"/>
      <c r="LD403" s="75"/>
      <c r="LE403" s="75"/>
      <c r="LF403" s="75"/>
      <c r="LG403" s="75"/>
      <c r="LH403" s="75"/>
      <c r="LI403" s="75"/>
      <c r="LJ403" s="75"/>
      <c r="LK403" s="75"/>
      <c r="LL403" s="75"/>
      <c r="LM403" s="75"/>
      <c r="LN403" s="75"/>
      <c r="LO403" s="75"/>
      <c r="LP403" s="75"/>
      <c r="LQ403" s="75"/>
      <c r="LR403" s="75"/>
      <c r="LS403" s="75"/>
      <c r="LT403" s="75"/>
      <c r="LU403" s="75"/>
      <c r="LV403" s="75"/>
      <c r="LW403" s="75"/>
      <c r="LX403" s="75"/>
      <c r="LY403" s="75"/>
      <c r="LZ403" s="75"/>
      <c r="MA403" s="75"/>
      <c r="MB403" s="75"/>
      <c r="MC403" s="75"/>
      <c r="MD403" s="75"/>
      <c r="ME403" s="75"/>
      <c r="MF403" s="75"/>
      <c r="MG403" s="75"/>
      <c r="MH403" s="75"/>
      <c r="MI403" s="75"/>
      <c r="MJ403" s="75"/>
      <c r="MK403" s="75"/>
      <c r="ML403" s="75"/>
      <c r="MM403" s="75"/>
      <c r="MN403" s="75"/>
      <c r="MO403" s="75"/>
      <c r="MP403" s="75"/>
      <c r="MQ403" s="75"/>
      <c r="MR403" s="75"/>
      <c r="MS403" s="75"/>
      <c r="MT403" s="75"/>
      <c r="MU403" s="75"/>
      <c r="MV403" s="75"/>
      <c r="MW403" s="75"/>
      <c r="MX403" s="75"/>
      <c r="MY403" s="75"/>
      <c r="MZ403" s="75"/>
      <c r="NA403" s="75"/>
      <c r="NB403" s="75"/>
      <c r="NC403" s="75"/>
      <c r="ND403" s="75"/>
      <c r="NE403" s="75"/>
      <c r="NF403" s="75"/>
      <c r="NG403" s="75"/>
      <c r="NH403" s="75"/>
      <c r="NI403" s="75"/>
      <c r="NJ403" s="75"/>
      <c r="NK403" s="75"/>
      <c r="NL403" s="75"/>
      <c r="NM403" s="75"/>
      <c r="NN403" s="75"/>
      <c r="NO403" s="75"/>
      <c r="NP403" s="75"/>
      <c r="NQ403" s="75"/>
      <c r="NR403" s="75"/>
      <c r="NS403" s="75"/>
      <c r="NT403" s="75"/>
      <c r="NU403" s="75"/>
      <c r="NV403" s="75"/>
      <c r="NW403" s="75"/>
      <c r="NX403" s="75"/>
      <c r="NY403" s="75"/>
      <c r="NZ403" s="75"/>
      <c r="OA403" s="75"/>
      <c r="OB403" s="75"/>
      <c r="OC403" s="75"/>
      <c r="OD403" s="75"/>
      <c r="OE403" s="75"/>
      <c r="OF403" s="75"/>
      <c r="OG403" s="75"/>
      <c r="OH403" s="75"/>
      <c r="OI403" s="75"/>
      <c r="OJ403" s="75"/>
      <c r="OK403" s="75"/>
      <c r="OL403" s="75"/>
      <c r="OM403" s="75"/>
      <c r="ON403" s="75"/>
      <c r="OO403" s="75"/>
      <c r="OP403" s="75"/>
      <c r="OQ403" s="75"/>
      <c r="OR403" s="75"/>
      <c r="OS403" s="75"/>
      <c r="OT403" s="75"/>
      <c r="OU403" s="75"/>
      <c r="OV403" s="75"/>
      <c r="OW403" s="75"/>
      <c r="OX403" s="75"/>
      <c r="OY403" s="75"/>
      <c r="OZ403" s="75"/>
      <c r="PA403" s="75"/>
      <c r="PB403" s="75"/>
      <c r="PC403" s="75"/>
      <c r="PD403" s="75"/>
      <c r="PE403" s="75"/>
      <c r="PF403" s="75"/>
      <c r="PG403" s="75"/>
      <c r="PH403" s="75"/>
      <c r="PI403" s="75"/>
      <c r="PJ403" s="75"/>
      <c r="PK403" s="75"/>
      <c r="PL403" s="75"/>
      <c r="PM403" s="75"/>
      <c r="PN403" s="75"/>
      <c r="PO403" s="75"/>
      <c r="PP403" s="75"/>
      <c r="PQ403" s="75"/>
      <c r="PR403" s="75"/>
      <c r="PS403" s="75"/>
      <c r="PT403" s="75"/>
      <c r="PU403" s="75"/>
      <c r="PV403" s="75"/>
      <c r="PW403" s="75"/>
      <c r="PX403" s="75"/>
      <c r="PY403" s="75"/>
      <c r="PZ403" s="75"/>
      <c r="QA403" s="75"/>
      <c r="QB403" s="75"/>
      <c r="QC403" s="75"/>
      <c r="QD403" s="75"/>
      <c r="QE403" s="75"/>
      <c r="QF403" s="75"/>
      <c r="QG403" s="75"/>
      <c r="QH403" s="75"/>
      <c r="QI403" s="75"/>
      <c r="QJ403" s="75"/>
      <c r="QK403" s="75"/>
      <c r="QL403" s="75"/>
      <c r="QM403" s="75"/>
      <c r="QN403" s="75"/>
      <c r="QO403" s="75"/>
      <c r="QP403" s="75"/>
      <c r="QQ403" s="75"/>
      <c r="QR403" s="75"/>
      <c r="QS403" s="75"/>
      <c r="QT403" s="75"/>
      <c r="QU403" s="75"/>
      <c r="QV403" s="75"/>
      <c r="QW403" s="75"/>
      <c r="QX403" s="75"/>
      <c r="QY403" s="75"/>
      <c r="QZ403" s="75"/>
      <c r="RA403" s="75"/>
      <c r="RB403" s="75"/>
      <c r="RC403" s="75"/>
      <c r="RD403" s="75"/>
      <c r="RE403" s="75"/>
      <c r="RF403" s="75"/>
      <c r="RG403" s="75"/>
      <c r="RH403" s="75"/>
      <c r="RI403" s="75"/>
      <c r="RJ403" s="75"/>
      <c r="RK403" s="75"/>
      <c r="RL403" s="75"/>
      <c r="RM403" s="75"/>
      <c r="RN403" s="75"/>
      <c r="RO403" s="75"/>
      <c r="RP403" s="75"/>
      <c r="RQ403" s="75"/>
      <c r="RR403" s="75"/>
      <c r="RS403" s="75"/>
      <c r="RT403" s="75"/>
      <c r="RU403" s="75"/>
      <c r="RV403" s="75"/>
      <c r="RW403" s="75"/>
      <c r="RX403" s="75"/>
      <c r="RY403" s="75"/>
      <c r="RZ403" s="75"/>
      <c r="SA403" s="75"/>
      <c r="SB403" s="75"/>
      <c r="SC403" s="75"/>
      <c r="SD403" s="75"/>
      <c r="SE403" s="75"/>
    </row>
    <row r="404" spans="50:499" s="4" customFormat="1" x14ac:dyDescent="0.2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75"/>
      <c r="CY404" s="75"/>
      <c r="CZ404" s="75"/>
      <c r="DA404" s="75"/>
      <c r="DB404" s="75"/>
      <c r="DC404" s="75"/>
      <c r="DD404" s="75"/>
      <c r="DE404" s="75"/>
      <c r="DF404" s="75"/>
      <c r="DG404" s="75"/>
      <c r="DH404" s="75"/>
      <c r="DI404" s="75"/>
      <c r="DJ404" s="75"/>
      <c r="DK404" s="75"/>
      <c r="DL404" s="75"/>
      <c r="DM404" s="75"/>
      <c r="DN404" s="75"/>
      <c r="DO404" s="75"/>
      <c r="DP404" s="75"/>
      <c r="DQ404" s="75"/>
      <c r="DR404" s="75"/>
      <c r="DS404" s="75"/>
      <c r="DT404" s="75"/>
      <c r="DU404" s="75"/>
      <c r="DV404" s="75"/>
      <c r="DW404" s="75"/>
      <c r="DX404" s="75"/>
      <c r="DY404" s="75"/>
      <c r="DZ404" s="75"/>
      <c r="EA404" s="75"/>
      <c r="EB404" s="75"/>
      <c r="EC404" s="75"/>
      <c r="ED404" s="75"/>
      <c r="EE404" s="75"/>
      <c r="EF404" s="75"/>
      <c r="EG404" s="75"/>
      <c r="EH404" s="75"/>
      <c r="EI404" s="75"/>
      <c r="EJ404" s="75"/>
      <c r="EK404" s="75"/>
      <c r="EL404" s="75"/>
      <c r="EM404" s="75"/>
      <c r="EN404" s="75"/>
      <c r="EO404" s="75"/>
      <c r="EP404" s="75"/>
      <c r="EQ404" s="75"/>
      <c r="ER404" s="75"/>
      <c r="ES404" s="75"/>
      <c r="ET404" s="75"/>
      <c r="EU404" s="75"/>
      <c r="EV404" s="75"/>
      <c r="EW404" s="75"/>
      <c r="EX404" s="75"/>
      <c r="EY404" s="75"/>
      <c r="EZ404" s="75"/>
      <c r="FA404" s="75"/>
      <c r="FB404" s="75"/>
      <c r="FC404" s="75"/>
      <c r="FD404" s="75"/>
      <c r="FE404" s="75"/>
      <c r="FF404" s="75"/>
      <c r="FG404" s="75"/>
      <c r="FH404" s="75"/>
      <c r="FI404" s="75"/>
      <c r="FJ404" s="75"/>
      <c r="FK404" s="75"/>
      <c r="FL404" s="75"/>
      <c r="FM404" s="75"/>
      <c r="FN404" s="75"/>
      <c r="FO404" s="75"/>
      <c r="FP404" s="75"/>
      <c r="FQ404" s="75"/>
      <c r="FR404" s="75"/>
      <c r="FS404" s="75"/>
      <c r="FT404" s="75"/>
      <c r="FU404" s="75"/>
      <c r="FV404" s="75"/>
      <c r="FW404" s="75"/>
      <c r="FX404" s="75"/>
      <c r="FY404" s="75"/>
      <c r="FZ404" s="75"/>
      <c r="GA404" s="75"/>
      <c r="GB404" s="75"/>
      <c r="GC404" s="75"/>
      <c r="GD404" s="75"/>
      <c r="GE404" s="75"/>
      <c r="GF404" s="75"/>
      <c r="GG404" s="75"/>
      <c r="GH404" s="75"/>
      <c r="GI404" s="75"/>
      <c r="GJ404" s="75"/>
      <c r="GK404" s="75"/>
      <c r="GL404" s="75"/>
      <c r="GM404" s="75"/>
      <c r="GN404" s="75"/>
      <c r="GO404" s="75"/>
      <c r="GP404" s="75"/>
      <c r="GQ404" s="75"/>
      <c r="GR404" s="75"/>
      <c r="GS404" s="75"/>
      <c r="GT404" s="75"/>
      <c r="GU404" s="75"/>
      <c r="GV404" s="75"/>
      <c r="GW404" s="75"/>
      <c r="GX404" s="75"/>
      <c r="GY404" s="75"/>
      <c r="GZ404" s="75"/>
      <c r="HA404" s="75"/>
      <c r="HB404" s="75"/>
      <c r="HC404" s="75"/>
      <c r="HD404" s="75"/>
      <c r="HE404" s="75"/>
      <c r="HF404" s="75"/>
      <c r="HG404" s="75"/>
      <c r="HH404" s="75"/>
      <c r="HI404" s="75"/>
      <c r="HJ404" s="75"/>
      <c r="HK404" s="75"/>
      <c r="HL404" s="75"/>
      <c r="HM404" s="75"/>
      <c r="HN404" s="75"/>
      <c r="HO404" s="75"/>
      <c r="HP404" s="75"/>
      <c r="HQ404" s="75"/>
      <c r="HR404" s="75"/>
      <c r="HS404" s="75"/>
      <c r="HT404" s="75"/>
      <c r="HU404" s="75"/>
      <c r="HV404" s="75"/>
      <c r="HW404" s="75"/>
      <c r="HX404" s="75"/>
      <c r="HY404" s="75"/>
      <c r="HZ404" s="75"/>
      <c r="IA404" s="75"/>
      <c r="IB404" s="75"/>
      <c r="IC404" s="75"/>
      <c r="ID404" s="75"/>
      <c r="IE404" s="75"/>
      <c r="IF404" s="75"/>
      <c r="IG404" s="75"/>
      <c r="IH404" s="75"/>
      <c r="II404" s="75"/>
      <c r="IJ404" s="75"/>
      <c r="IK404" s="75"/>
      <c r="IL404" s="75"/>
      <c r="IM404" s="75"/>
      <c r="IN404" s="75"/>
      <c r="IO404" s="75"/>
      <c r="IP404" s="75"/>
      <c r="IQ404" s="75"/>
      <c r="IR404" s="75"/>
      <c r="IS404" s="75"/>
      <c r="IT404" s="75"/>
      <c r="IU404" s="75"/>
      <c r="IV404" s="75"/>
      <c r="IW404" s="75"/>
      <c r="IX404" s="75"/>
      <c r="IY404" s="75"/>
      <c r="IZ404" s="75"/>
      <c r="JA404" s="75"/>
      <c r="JB404" s="75"/>
      <c r="JC404" s="75"/>
      <c r="JD404" s="75"/>
      <c r="JE404" s="75"/>
      <c r="JF404" s="75"/>
      <c r="JG404" s="75"/>
      <c r="JH404" s="75"/>
      <c r="JI404" s="75"/>
      <c r="JJ404" s="75"/>
      <c r="JK404" s="75"/>
      <c r="JL404" s="75"/>
      <c r="JM404" s="75"/>
      <c r="JN404" s="75"/>
      <c r="JO404" s="75"/>
      <c r="JP404" s="75"/>
      <c r="JQ404" s="75"/>
      <c r="JR404" s="75"/>
      <c r="JS404" s="75"/>
      <c r="JT404" s="75"/>
      <c r="JU404" s="75"/>
      <c r="JV404" s="75"/>
      <c r="JW404" s="75"/>
      <c r="JX404" s="75"/>
      <c r="JY404" s="75"/>
      <c r="JZ404" s="75"/>
      <c r="KA404" s="75"/>
      <c r="KB404" s="75"/>
      <c r="KC404" s="75"/>
      <c r="KD404" s="75"/>
      <c r="KE404" s="75"/>
      <c r="KF404" s="75"/>
      <c r="KG404" s="75"/>
      <c r="KH404" s="75"/>
      <c r="KI404" s="75"/>
      <c r="KJ404" s="75"/>
      <c r="KK404" s="75"/>
      <c r="KL404" s="75"/>
      <c r="KM404" s="75"/>
      <c r="KN404" s="75"/>
      <c r="KO404" s="75"/>
      <c r="KP404" s="75"/>
      <c r="KQ404" s="75"/>
      <c r="KR404" s="75"/>
      <c r="KS404" s="75"/>
      <c r="KT404" s="75"/>
      <c r="KU404" s="75"/>
      <c r="KV404" s="75"/>
      <c r="KW404" s="75"/>
      <c r="KX404" s="75"/>
      <c r="KY404" s="75"/>
      <c r="KZ404" s="75"/>
      <c r="LA404" s="75"/>
      <c r="LB404" s="75"/>
      <c r="LC404" s="75"/>
      <c r="LD404" s="75"/>
      <c r="LE404" s="75"/>
      <c r="LF404" s="75"/>
      <c r="LG404" s="75"/>
      <c r="LH404" s="75"/>
      <c r="LI404" s="75"/>
      <c r="LJ404" s="75"/>
      <c r="LK404" s="75"/>
      <c r="LL404" s="75"/>
      <c r="LM404" s="75"/>
      <c r="LN404" s="75"/>
      <c r="LO404" s="75"/>
      <c r="LP404" s="75"/>
      <c r="LQ404" s="75"/>
      <c r="LR404" s="75"/>
      <c r="LS404" s="75"/>
      <c r="LT404" s="75"/>
      <c r="LU404" s="75"/>
      <c r="LV404" s="75"/>
      <c r="LW404" s="75"/>
      <c r="LX404" s="75"/>
      <c r="LY404" s="75"/>
      <c r="LZ404" s="75"/>
      <c r="MA404" s="75"/>
      <c r="MB404" s="75"/>
      <c r="MC404" s="75"/>
      <c r="MD404" s="75"/>
      <c r="ME404" s="75"/>
      <c r="MF404" s="75"/>
      <c r="MG404" s="75"/>
      <c r="MH404" s="75"/>
      <c r="MI404" s="75"/>
      <c r="MJ404" s="75"/>
      <c r="MK404" s="75"/>
      <c r="ML404" s="75"/>
      <c r="MM404" s="75"/>
      <c r="MN404" s="75"/>
      <c r="MO404" s="75"/>
      <c r="MP404" s="75"/>
      <c r="MQ404" s="75"/>
      <c r="MR404" s="75"/>
      <c r="MS404" s="75"/>
      <c r="MT404" s="75"/>
      <c r="MU404" s="75"/>
      <c r="MV404" s="75"/>
      <c r="MW404" s="75"/>
      <c r="MX404" s="75"/>
      <c r="MY404" s="75"/>
      <c r="MZ404" s="75"/>
      <c r="NA404" s="75"/>
      <c r="NB404" s="75"/>
      <c r="NC404" s="75"/>
      <c r="ND404" s="75"/>
      <c r="NE404" s="75"/>
      <c r="NF404" s="75"/>
      <c r="NG404" s="75"/>
      <c r="NH404" s="75"/>
      <c r="NI404" s="75"/>
      <c r="NJ404" s="75"/>
      <c r="NK404" s="75"/>
      <c r="NL404" s="75"/>
      <c r="NM404" s="75"/>
      <c r="NN404" s="75"/>
      <c r="NO404" s="75"/>
      <c r="NP404" s="75"/>
      <c r="NQ404" s="75"/>
      <c r="NR404" s="75"/>
      <c r="NS404" s="75"/>
      <c r="NT404" s="75"/>
      <c r="NU404" s="75"/>
      <c r="NV404" s="75"/>
      <c r="NW404" s="75"/>
      <c r="NX404" s="75"/>
      <c r="NY404" s="75"/>
      <c r="NZ404" s="75"/>
      <c r="OA404" s="75"/>
      <c r="OB404" s="75"/>
      <c r="OC404" s="75"/>
      <c r="OD404" s="75"/>
      <c r="OE404" s="75"/>
      <c r="OF404" s="75"/>
      <c r="OG404" s="75"/>
      <c r="OH404" s="75"/>
      <c r="OI404" s="75"/>
      <c r="OJ404" s="75"/>
      <c r="OK404" s="75"/>
      <c r="OL404" s="75"/>
      <c r="OM404" s="75"/>
      <c r="ON404" s="75"/>
      <c r="OO404" s="75"/>
      <c r="OP404" s="75"/>
      <c r="OQ404" s="75"/>
      <c r="OR404" s="75"/>
      <c r="OS404" s="75"/>
      <c r="OT404" s="75"/>
      <c r="OU404" s="75"/>
      <c r="OV404" s="75"/>
      <c r="OW404" s="75"/>
      <c r="OX404" s="75"/>
      <c r="OY404" s="75"/>
      <c r="OZ404" s="75"/>
      <c r="PA404" s="75"/>
      <c r="PB404" s="75"/>
      <c r="PC404" s="75"/>
      <c r="PD404" s="75"/>
      <c r="PE404" s="75"/>
      <c r="PF404" s="75"/>
      <c r="PG404" s="75"/>
      <c r="PH404" s="75"/>
      <c r="PI404" s="75"/>
      <c r="PJ404" s="75"/>
      <c r="PK404" s="75"/>
      <c r="PL404" s="75"/>
      <c r="PM404" s="75"/>
      <c r="PN404" s="75"/>
      <c r="PO404" s="75"/>
      <c r="PP404" s="75"/>
      <c r="PQ404" s="75"/>
      <c r="PR404" s="75"/>
      <c r="PS404" s="75"/>
      <c r="PT404" s="75"/>
      <c r="PU404" s="75"/>
      <c r="PV404" s="75"/>
      <c r="PW404" s="75"/>
      <c r="PX404" s="75"/>
      <c r="PY404" s="75"/>
      <c r="PZ404" s="75"/>
      <c r="QA404" s="75"/>
      <c r="QB404" s="75"/>
      <c r="QC404" s="75"/>
      <c r="QD404" s="75"/>
      <c r="QE404" s="75"/>
      <c r="QF404" s="75"/>
      <c r="QG404" s="75"/>
      <c r="QH404" s="75"/>
      <c r="QI404" s="75"/>
      <c r="QJ404" s="75"/>
      <c r="QK404" s="75"/>
      <c r="QL404" s="75"/>
      <c r="QM404" s="75"/>
      <c r="QN404" s="75"/>
      <c r="QO404" s="75"/>
      <c r="QP404" s="75"/>
      <c r="QQ404" s="75"/>
      <c r="QR404" s="75"/>
      <c r="QS404" s="75"/>
      <c r="QT404" s="75"/>
      <c r="QU404" s="75"/>
      <c r="QV404" s="75"/>
      <c r="QW404" s="75"/>
      <c r="QX404" s="75"/>
      <c r="QY404" s="75"/>
      <c r="QZ404" s="75"/>
      <c r="RA404" s="75"/>
      <c r="RB404" s="75"/>
      <c r="RC404" s="75"/>
      <c r="RD404" s="75"/>
      <c r="RE404" s="75"/>
      <c r="RF404" s="75"/>
      <c r="RG404" s="75"/>
      <c r="RH404" s="75"/>
      <c r="RI404" s="75"/>
      <c r="RJ404" s="75"/>
      <c r="RK404" s="75"/>
      <c r="RL404" s="75"/>
      <c r="RM404" s="75"/>
      <c r="RN404" s="75"/>
      <c r="RO404" s="75"/>
      <c r="RP404" s="75"/>
      <c r="RQ404" s="75"/>
      <c r="RR404" s="75"/>
      <c r="RS404" s="75"/>
      <c r="RT404" s="75"/>
      <c r="RU404" s="75"/>
      <c r="RV404" s="75"/>
      <c r="RW404" s="75"/>
      <c r="RX404" s="75"/>
      <c r="RY404" s="75"/>
      <c r="RZ404" s="75"/>
      <c r="SA404" s="75"/>
      <c r="SB404" s="75"/>
      <c r="SC404" s="75"/>
      <c r="SD404" s="75"/>
      <c r="SE404" s="75"/>
    </row>
    <row r="405" spans="50:499" s="4" customFormat="1" x14ac:dyDescent="0.2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75"/>
      <c r="CY405" s="75"/>
      <c r="CZ405" s="75"/>
      <c r="DA405" s="75"/>
      <c r="DB405" s="75"/>
      <c r="DC405" s="75"/>
      <c r="DD405" s="75"/>
      <c r="DE405" s="75"/>
      <c r="DF405" s="75"/>
      <c r="DG405" s="75"/>
      <c r="DH405" s="75"/>
      <c r="DI405" s="75"/>
      <c r="DJ405" s="75"/>
      <c r="DK405" s="75"/>
      <c r="DL405" s="75"/>
      <c r="DM405" s="75"/>
      <c r="DN405" s="75"/>
      <c r="DO405" s="75"/>
      <c r="DP405" s="75"/>
      <c r="DQ405" s="75"/>
      <c r="DR405" s="75"/>
      <c r="DS405" s="75"/>
      <c r="DT405" s="75"/>
      <c r="DU405" s="75"/>
      <c r="DV405" s="75"/>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5"/>
      <c r="EU405" s="75"/>
      <c r="EV405" s="75"/>
      <c r="EW405" s="75"/>
      <c r="EX405" s="75"/>
      <c r="EY405" s="75"/>
      <c r="EZ405" s="75"/>
      <c r="FA405" s="75"/>
      <c r="FB405" s="75"/>
      <c r="FC405" s="75"/>
      <c r="FD405" s="75"/>
      <c r="FE405" s="75"/>
      <c r="FF405" s="75"/>
      <c r="FG405" s="75"/>
      <c r="FH405" s="75"/>
      <c r="FI405" s="75"/>
      <c r="FJ405" s="75"/>
      <c r="FK405" s="75"/>
      <c r="FL405" s="75"/>
      <c r="FM405" s="75"/>
      <c r="FN405" s="75"/>
      <c r="FO405" s="75"/>
      <c r="FP405" s="75"/>
      <c r="FQ405" s="75"/>
      <c r="FR405" s="75"/>
      <c r="FS405" s="75"/>
      <c r="FT405" s="75"/>
      <c r="FU405" s="75"/>
      <c r="FV405" s="75"/>
      <c r="FW405" s="75"/>
      <c r="FX405" s="75"/>
      <c r="FY405" s="75"/>
      <c r="FZ405" s="75"/>
      <c r="GA405" s="75"/>
      <c r="GB405" s="75"/>
      <c r="GC405" s="75"/>
      <c r="GD405" s="75"/>
      <c r="GE405" s="75"/>
      <c r="GF405" s="75"/>
      <c r="GG405" s="75"/>
      <c r="GH405" s="75"/>
      <c r="GI405" s="75"/>
      <c r="GJ405" s="75"/>
      <c r="GK405" s="75"/>
      <c r="GL405" s="75"/>
      <c r="GM405" s="75"/>
      <c r="GN405" s="75"/>
      <c r="GO405" s="75"/>
      <c r="GP405" s="75"/>
      <c r="GQ405" s="75"/>
      <c r="GR405" s="75"/>
      <c r="GS405" s="75"/>
      <c r="GT405" s="75"/>
      <c r="GU405" s="75"/>
      <c r="GV405" s="75"/>
      <c r="GW405" s="75"/>
      <c r="GX405" s="75"/>
      <c r="GY405" s="75"/>
      <c r="GZ405" s="75"/>
      <c r="HA405" s="75"/>
      <c r="HB405" s="75"/>
      <c r="HC405" s="75"/>
      <c r="HD405" s="75"/>
      <c r="HE405" s="75"/>
      <c r="HF405" s="75"/>
      <c r="HG405" s="75"/>
      <c r="HH405" s="75"/>
      <c r="HI405" s="75"/>
      <c r="HJ405" s="75"/>
      <c r="HK405" s="75"/>
      <c r="HL405" s="75"/>
      <c r="HM405" s="75"/>
      <c r="HN405" s="75"/>
      <c r="HO405" s="75"/>
      <c r="HP405" s="75"/>
      <c r="HQ405" s="75"/>
      <c r="HR405" s="75"/>
      <c r="HS405" s="75"/>
      <c r="HT405" s="75"/>
      <c r="HU405" s="75"/>
      <c r="HV405" s="75"/>
      <c r="HW405" s="75"/>
      <c r="HX405" s="75"/>
      <c r="HY405" s="75"/>
      <c r="HZ405" s="75"/>
      <c r="IA405" s="75"/>
      <c r="IB405" s="75"/>
      <c r="IC405" s="75"/>
      <c r="ID405" s="75"/>
      <c r="IE405" s="75"/>
      <c r="IF405" s="75"/>
      <c r="IG405" s="75"/>
      <c r="IH405" s="75"/>
      <c r="II405" s="75"/>
      <c r="IJ405" s="75"/>
      <c r="IK405" s="75"/>
      <c r="IL405" s="75"/>
      <c r="IM405" s="75"/>
      <c r="IN405" s="75"/>
      <c r="IO405" s="75"/>
      <c r="IP405" s="75"/>
      <c r="IQ405" s="75"/>
      <c r="IR405" s="75"/>
      <c r="IS405" s="75"/>
      <c r="IT405" s="75"/>
      <c r="IU405" s="75"/>
      <c r="IV405" s="75"/>
      <c r="IW405" s="75"/>
      <c r="IX405" s="75"/>
      <c r="IY405" s="75"/>
      <c r="IZ405" s="75"/>
      <c r="JA405" s="75"/>
      <c r="JB405" s="75"/>
      <c r="JC405" s="75"/>
      <c r="JD405" s="75"/>
      <c r="JE405" s="75"/>
      <c r="JF405" s="75"/>
      <c r="JG405" s="75"/>
      <c r="JH405" s="75"/>
      <c r="JI405" s="75"/>
      <c r="JJ405" s="75"/>
      <c r="JK405" s="75"/>
      <c r="JL405" s="75"/>
      <c r="JM405" s="75"/>
      <c r="JN405" s="75"/>
      <c r="JO405" s="75"/>
      <c r="JP405" s="75"/>
      <c r="JQ405" s="75"/>
      <c r="JR405" s="75"/>
      <c r="JS405" s="75"/>
      <c r="JT405" s="75"/>
      <c r="JU405" s="75"/>
      <c r="JV405" s="75"/>
      <c r="JW405" s="75"/>
      <c r="JX405" s="75"/>
      <c r="JY405" s="75"/>
      <c r="JZ405" s="75"/>
      <c r="KA405" s="75"/>
      <c r="KB405" s="75"/>
      <c r="KC405" s="75"/>
      <c r="KD405" s="75"/>
      <c r="KE405" s="75"/>
      <c r="KF405" s="75"/>
      <c r="KG405" s="75"/>
      <c r="KH405" s="75"/>
      <c r="KI405" s="75"/>
      <c r="KJ405" s="75"/>
      <c r="KK405" s="75"/>
      <c r="KL405" s="75"/>
      <c r="KM405" s="75"/>
      <c r="KN405" s="75"/>
      <c r="KO405" s="75"/>
      <c r="KP405" s="75"/>
      <c r="KQ405" s="75"/>
      <c r="KR405" s="75"/>
      <c r="KS405" s="75"/>
      <c r="KT405" s="75"/>
      <c r="KU405" s="75"/>
      <c r="KV405" s="75"/>
      <c r="KW405" s="75"/>
      <c r="KX405" s="75"/>
      <c r="KY405" s="75"/>
      <c r="KZ405" s="75"/>
      <c r="LA405" s="75"/>
      <c r="LB405" s="75"/>
      <c r="LC405" s="75"/>
      <c r="LD405" s="75"/>
      <c r="LE405" s="75"/>
      <c r="LF405" s="75"/>
      <c r="LG405" s="75"/>
      <c r="LH405" s="75"/>
      <c r="LI405" s="75"/>
      <c r="LJ405" s="75"/>
      <c r="LK405" s="75"/>
      <c r="LL405" s="75"/>
      <c r="LM405" s="75"/>
      <c r="LN405" s="75"/>
      <c r="LO405" s="75"/>
      <c r="LP405" s="75"/>
      <c r="LQ405" s="75"/>
      <c r="LR405" s="75"/>
      <c r="LS405" s="75"/>
      <c r="LT405" s="75"/>
      <c r="LU405" s="75"/>
      <c r="LV405" s="75"/>
      <c r="LW405" s="75"/>
      <c r="LX405" s="75"/>
      <c r="LY405" s="75"/>
      <c r="LZ405" s="75"/>
      <c r="MA405" s="75"/>
      <c r="MB405" s="75"/>
      <c r="MC405" s="75"/>
      <c r="MD405" s="75"/>
      <c r="ME405" s="75"/>
      <c r="MF405" s="75"/>
      <c r="MG405" s="75"/>
      <c r="MH405" s="75"/>
      <c r="MI405" s="75"/>
      <c r="MJ405" s="75"/>
      <c r="MK405" s="75"/>
      <c r="ML405" s="75"/>
      <c r="MM405" s="75"/>
      <c r="MN405" s="75"/>
      <c r="MO405" s="75"/>
      <c r="MP405" s="75"/>
      <c r="MQ405" s="75"/>
      <c r="MR405" s="75"/>
      <c r="MS405" s="75"/>
      <c r="MT405" s="75"/>
      <c r="MU405" s="75"/>
      <c r="MV405" s="75"/>
      <c r="MW405" s="75"/>
      <c r="MX405" s="75"/>
      <c r="MY405" s="75"/>
      <c r="MZ405" s="75"/>
      <c r="NA405" s="75"/>
      <c r="NB405" s="75"/>
      <c r="NC405" s="75"/>
      <c r="ND405" s="75"/>
      <c r="NE405" s="75"/>
      <c r="NF405" s="75"/>
      <c r="NG405" s="75"/>
      <c r="NH405" s="75"/>
      <c r="NI405" s="75"/>
      <c r="NJ405" s="75"/>
      <c r="NK405" s="75"/>
      <c r="NL405" s="75"/>
      <c r="NM405" s="75"/>
      <c r="NN405" s="75"/>
      <c r="NO405" s="75"/>
      <c r="NP405" s="75"/>
      <c r="NQ405" s="75"/>
      <c r="NR405" s="75"/>
      <c r="NS405" s="75"/>
      <c r="NT405" s="75"/>
      <c r="NU405" s="75"/>
      <c r="NV405" s="75"/>
      <c r="NW405" s="75"/>
      <c r="NX405" s="75"/>
      <c r="NY405" s="75"/>
      <c r="NZ405" s="75"/>
      <c r="OA405" s="75"/>
      <c r="OB405" s="75"/>
      <c r="OC405" s="75"/>
      <c r="OD405" s="75"/>
      <c r="OE405" s="75"/>
      <c r="OF405" s="75"/>
      <c r="OG405" s="75"/>
      <c r="OH405" s="75"/>
      <c r="OI405" s="75"/>
      <c r="OJ405" s="75"/>
      <c r="OK405" s="75"/>
      <c r="OL405" s="75"/>
      <c r="OM405" s="75"/>
      <c r="ON405" s="75"/>
      <c r="OO405" s="75"/>
      <c r="OP405" s="75"/>
      <c r="OQ405" s="75"/>
      <c r="OR405" s="75"/>
      <c r="OS405" s="75"/>
      <c r="OT405" s="75"/>
      <c r="OU405" s="75"/>
      <c r="OV405" s="75"/>
      <c r="OW405" s="75"/>
      <c r="OX405" s="75"/>
      <c r="OY405" s="75"/>
      <c r="OZ405" s="75"/>
      <c r="PA405" s="75"/>
      <c r="PB405" s="75"/>
      <c r="PC405" s="75"/>
      <c r="PD405" s="75"/>
      <c r="PE405" s="75"/>
      <c r="PF405" s="75"/>
      <c r="PG405" s="75"/>
      <c r="PH405" s="75"/>
      <c r="PI405" s="75"/>
      <c r="PJ405" s="75"/>
      <c r="PK405" s="75"/>
      <c r="PL405" s="75"/>
      <c r="PM405" s="75"/>
      <c r="PN405" s="75"/>
      <c r="PO405" s="75"/>
      <c r="PP405" s="75"/>
      <c r="PQ405" s="75"/>
      <c r="PR405" s="75"/>
      <c r="PS405" s="75"/>
      <c r="PT405" s="75"/>
      <c r="PU405" s="75"/>
      <c r="PV405" s="75"/>
      <c r="PW405" s="75"/>
      <c r="PX405" s="75"/>
      <c r="PY405" s="75"/>
      <c r="PZ405" s="75"/>
      <c r="QA405" s="75"/>
      <c r="QB405" s="75"/>
      <c r="QC405" s="75"/>
      <c r="QD405" s="75"/>
      <c r="QE405" s="75"/>
      <c r="QF405" s="75"/>
      <c r="QG405" s="75"/>
      <c r="QH405" s="75"/>
      <c r="QI405" s="75"/>
      <c r="QJ405" s="75"/>
      <c r="QK405" s="75"/>
      <c r="QL405" s="75"/>
      <c r="QM405" s="75"/>
      <c r="QN405" s="75"/>
      <c r="QO405" s="75"/>
      <c r="QP405" s="75"/>
      <c r="QQ405" s="75"/>
      <c r="QR405" s="75"/>
      <c r="QS405" s="75"/>
      <c r="QT405" s="75"/>
      <c r="QU405" s="75"/>
      <c r="QV405" s="75"/>
      <c r="QW405" s="75"/>
      <c r="QX405" s="75"/>
      <c r="QY405" s="75"/>
      <c r="QZ405" s="75"/>
      <c r="RA405" s="75"/>
      <c r="RB405" s="75"/>
      <c r="RC405" s="75"/>
      <c r="RD405" s="75"/>
      <c r="RE405" s="75"/>
      <c r="RF405" s="75"/>
      <c r="RG405" s="75"/>
      <c r="RH405" s="75"/>
      <c r="RI405" s="75"/>
      <c r="RJ405" s="75"/>
      <c r="RK405" s="75"/>
      <c r="RL405" s="75"/>
      <c r="RM405" s="75"/>
      <c r="RN405" s="75"/>
      <c r="RO405" s="75"/>
      <c r="RP405" s="75"/>
      <c r="RQ405" s="75"/>
      <c r="RR405" s="75"/>
      <c r="RS405" s="75"/>
      <c r="RT405" s="75"/>
      <c r="RU405" s="75"/>
      <c r="RV405" s="75"/>
      <c r="RW405" s="75"/>
      <c r="RX405" s="75"/>
      <c r="RY405" s="75"/>
      <c r="RZ405" s="75"/>
      <c r="SA405" s="75"/>
      <c r="SB405" s="75"/>
      <c r="SC405" s="75"/>
      <c r="SD405" s="75"/>
      <c r="SE405" s="75"/>
    </row>
    <row r="406" spans="50:499" s="4" customFormat="1" x14ac:dyDescent="0.2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75"/>
      <c r="CP406" s="75"/>
      <c r="CQ406" s="75"/>
      <c r="CR406" s="75"/>
      <c r="CS406" s="75"/>
      <c r="CT406" s="75"/>
      <c r="CU406" s="75"/>
      <c r="CV406" s="75"/>
      <c r="CW406" s="75"/>
      <c r="CX406" s="75"/>
      <c r="CY406" s="75"/>
      <c r="CZ406" s="75"/>
      <c r="DA406" s="75"/>
      <c r="DB406" s="75"/>
      <c r="DC406" s="75"/>
      <c r="DD406" s="75"/>
      <c r="DE406" s="75"/>
      <c r="DF406" s="75"/>
      <c r="DG406" s="75"/>
      <c r="DH406" s="75"/>
      <c r="DI406" s="75"/>
      <c r="DJ406" s="75"/>
      <c r="DK406" s="75"/>
      <c r="DL406" s="75"/>
      <c r="DM406" s="75"/>
      <c r="DN406" s="75"/>
      <c r="DO406" s="75"/>
      <c r="DP406" s="75"/>
      <c r="DQ406" s="75"/>
      <c r="DR406" s="75"/>
      <c r="DS406" s="75"/>
      <c r="DT406" s="75"/>
      <c r="DU406" s="75"/>
      <c r="DV406" s="75"/>
      <c r="DW406" s="75"/>
      <c r="DX406" s="75"/>
      <c r="DY406" s="75"/>
      <c r="DZ406" s="75"/>
      <c r="EA406" s="75"/>
      <c r="EB406" s="75"/>
      <c r="EC406" s="75"/>
      <c r="ED406" s="75"/>
      <c r="EE406" s="75"/>
      <c r="EF406" s="75"/>
      <c r="EG406" s="75"/>
      <c r="EH406" s="75"/>
      <c r="EI406" s="75"/>
      <c r="EJ406" s="75"/>
      <c r="EK406" s="75"/>
      <c r="EL406" s="75"/>
      <c r="EM406" s="75"/>
      <c r="EN406" s="75"/>
      <c r="EO406" s="75"/>
      <c r="EP406" s="75"/>
      <c r="EQ406" s="75"/>
      <c r="ER406" s="75"/>
      <c r="ES406" s="75"/>
      <c r="ET406" s="75"/>
      <c r="EU406" s="75"/>
      <c r="EV406" s="75"/>
      <c r="EW406" s="75"/>
      <c r="EX406" s="75"/>
      <c r="EY406" s="75"/>
      <c r="EZ406" s="75"/>
      <c r="FA406" s="75"/>
      <c r="FB406" s="75"/>
      <c r="FC406" s="75"/>
      <c r="FD406" s="75"/>
      <c r="FE406" s="75"/>
      <c r="FF406" s="75"/>
      <c r="FG406" s="75"/>
      <c r="FH406" s="75"/>
      <c r="FI406" s="75"/>
      <c r="FJ406" s="75"/>
      <c r="FK406" s="75"/>
      <c r="FL406" s="75"/>
      <c r="FM406" s="75"/>
      <c r="FN406" s="75"/>
      <c r="FO406" s="75"/>
      <c r="FP406" s="75"/>
      <c r="FQ406" s="75"/>
      <c r="FR406" s="75"/>
      <c r="FS406" s="75"/>
      <c r="FT406" s="75"/>
      <c r="FU406" s="75"/>
      <c r="FV406" s="75"/>
      <c r="FW406" s="75"/>
      <c r="FX406" s="75"/>
      <c r="FY406" s="75"/>
      <c r="FZ406" s="75"/>
      <c r="GA406" s="75"/>
      <c r="GB406" s="75"/>
      <c r="GC406" s="75"/>
      <c r="GD406" s="75"/>
      <c r="GE406" s="75"/>
      <c r="GF406" s="75"/>
      <c r="GG406" s="75"/>
      <c r="GH406" s="75"/>
      <c r="GI406" s="75"/>
      <c r="GJ406" s="75"/>
      <c r="GK406" s="75"/>
      <c r="GL406" s="75"/>
      <c r="GM406" s="75"/>
      <c r="GN406" s="75"/>
      <c r="GO406" s="75"/>
      <c r="GP406" s="75"/>
      <c r="GQ406" s="75"/>
      <c r="GR406" s="75"/>
      <c r="GS406" s="75"/>
      <c r="GT406" s="75"/>
      <c r="GU406" s="75"/>
      <c r="GV406" s="75"/>
      <c r="GW406" s="75"/>
      <c r="GX406" s="75"/>
      <c r="GY406" s="75"/>
      <c r="GZ406" s="75"/>
      <c r="HA406" s="75"/>
      <c r="HB406" s="75"/>
      <c r="HC406" s="75"/>
      <c r="HD406" s="75"/>
      <c r="HE406" s="75"/>
      <c r="HF406" s="75"/>
      <c r="HG406" s="75"/>
      <c r="HH406" s="75"/>
      <c r="HI406" s="75"/>
      <c r="HJ406" s="75"/>
      <c r="HK406" s="75"/>
      <c r="HL406" s="75"/>
      <c r="HM406" s="75"/>
      <c r="HN406" s="75"/>
      <c r="HO406" s="75"/>
      <c r="HP406" s="75"/>
      <c r="HQ406" s="75"/>
      <c r="HR406" s="75"/>
      <c r="HS406" s="75"/>
      <c r="HT406" s="75"/>
      <c r="HU406" s="75"/>
      <c r="HV406" s="75"/>
      <c r="HW406" s="75"/>
      <c r="HX406" s="75"/>
      <c r="HY406" s="75"/>
      <c r="HZ406" s="75"/>
      <c r="IA406" s="75"/>
      <c r="IB406" s="75"/>
      <c r="IC406" s="75"/>
      <c r="ID406" s="75"/>
      <c r="IE406" s="75"/>
      <c r="IF406" s="75"/>
      <c r="IG406" s="75"/>
      <c r="IH406" s="75"/>
      <c r="II406" s="75"/>
      <c r="IJ406" s="75"/>
      <c r="IK406" s="75"/>
      <c r="IL406" s="75"/>
      <c r="IM406" s="75"/>
      <c r="IN406" s="75"/>
      <c r="IO406" s="75"/>
      <c r="IP406" s="75"/>
      <c r="IQ406" s="75"/>
      <c r="IR406" s="75"/>
      <c r="IS406" s="75"/>
      <c r="IT406" s="75"/>
      <c r="IU406" s="75"/>
      <c r="IV406" s="75"/>
      <c r="IW406" s="75"/>
      <c r="IX406" s="75"/>
      <c r="IY406" s="75"/>
      <c r="IZ406" s="75"/>
      <c r="JA406" s="75"/>
      <c r="JB406" s="75"/>
      <c r="JC406" s="75"/>
      <c r="JD406" s="75"/>
      <c r="JE406" s="75"/>
      <c r="JF406" s="75"/>
      <c r="JG406" s="75"/>
      <c r="JH406" s="75"/>
      <c r="JI406" s="75"/>
      <c r="JJ406" s="75"/>
      <c r="JK406" s="75"/>
      <c r="JL406" s="75"/>
      <c r="JM406" s="75"/>
      <c r="JN406" s="75"/>
      <c r="JO406" s="75"/>
      <c r="JP406" s="75"/>
      <c r="JQ406" s="75"/>
      <c r="JR406" s="75"/>
      <c r="JS406" s="75"/>
      <c r="JT406" s="75"/>
      <c r="JU406" s="75"/>
      <c r="JV406" s="75"/>
      <c r="JW406" s="75"/>
      <c r="JX406" s="75"/>
      <c r="JY406" s="75"/>
      <c r="JZ406" s="75"/>
      <c r="KA406" s="75"/>
      <c r="KB406" s="75"/>
      <c r="KC406" s="75"/>
      <c r="KD406" s="75"/>
      <c r="KE406" s="75"/>
      <c r="KF406" s="75"/>
      <c r="KG406" s="75"/>
      <c r="KH406" s="75"/>
      <c r="KI406" s="75"/>
      <c r="KJ406" s="75"/>
      <c r="KK406" s="75"/>
      <c r="KL406" s="75"/>
      <c r="KM406" s="75"/>
      <c r="KN406" s="75"/>
      <c r="KO406" s="75"/>
      <c r="KP406" s="75"/>
      <c r="KQ406" s="75"/>
      <c r="KR406" s="75"/>
      <c r="KS406" s="75"/>
      <c r="KT406" s="75"/>
      <c r="KU406" s="75"/>
      <c r="KV406" s="75"/>
      <c r="KW406" s="75"/>
      <c r="KX406" s="75"/>
      <c r="KY406" s="75"/>
      <c r="KZ406" s="75"/>
      <c r="LA406" s="75"/>
      <c r="LB406" s="75"/>
      <c r="LC406" s="75"/>
      <c r="LD406" s="75"/>
      <c r="LE406" s="75"/>
      <c r="LF406" s="75"/>
      <c r="LG406" s="75"/>
      <c r="LH406" s="75"/>
      <c r="LI406" s="75"/>
      <c r="LJ406" s="75"/>
      <c r="LK406" s="75"/>
      <c r="LL406" s="75"/>
      <c r="LM406" s="75"/>
      <c r="LN406" s="75"/>
      <c r="LO406" s="75"/>
      <c r="LP406" s="75"/>
      <c r="LQ406" s="75"/>
      <c r="LR406" s="75"/>
      <c r="LS406" s="75"/>
      <c r="LT406" s="75"/>
      <c r="LU406" s="75"/>
      <c r="LV406" s="75"/>
      <c r="LW406" s="75"/>
      <c r="LX406" s="75"/>
      <c r="LY406" s="75"/>
      <c r="LZ406" s="75"/>
      <c r="MA406" s="75"/>
      <c r="MB406" s="75"/>
      <c r="MC406" s="75"/>
      <c r="MD406" s="75"/>
      <c r="ME406" s="75"/>
      <c r="MF406" s="75"/>
      <c r="MG406" s="75"/>
      <c r="MH406" s="75"/>
      <c r="MI406" s="75"/>
      <c r="MJ406" s="75"/>
      <c r="MK406" s="75"/>
      <c r="ML406" s="75"/>
      <c r="MM406" s="75"/>
      <c r="MN406" s="75"/>
      <c r="MO406" s="75"/>
      <c r="MP406" s="75"/>
      <c r="MQ406" s="75"/>
      <c r="MR406" s="75"/>
      <c r="MS406" s="75"/>
      <c r="MT406" s="75"/>
      <c r="MU406" s="75"/>
      <c r="MV406" s="75"/>
      <c r="MW406" s="75"/>
      <c r="MX406" s="75"/>
      <c r="MY406" s="75"/>
      <c r="MZ406" s="75"/>
      <c r="NA406" s="75"/>
      <c r="NB406" s="75"/>
      <c r="NC406" s="75"/>
      <c r="ND406" s="75"/>
      <c r="NE406" s="75"/>
      <c r="NF406" s="75"/>
      <c r="NG406" s="75"/>
      <c r="NH406" s="75"/>
      <c r="NI406" s="75"/>
      <c r="NJ406" s="75"/>
      <c r="NK406" s="75"/>
      <c r="NL406" s="75"/>
      <c r="NM406" s="75"/>
      <c r="NN406" s="75"/>
      <c r="NO406" s="75"/>
      <c r="NP406" s="75"/>
      <c r="NQ406" s="75"/>
      <c r="NR406" s="75"/>
      <c r="NS406" s="75"/>
      <c r="NT406" s="75"/>
      <c r="NU406" s="75"/>
      <c r="NV406" s="75"/>
      <c r="NW406" s="75"/>
      <c r="NX406" s="75"/>
      <c r="NY406" s="75"/>
      <c r="NZ406" s="75"/>
      <c r="OA406" s="75"/>
      <c r="OB406" s="75"/>
      <c r="OC406" s="75"/>
      <c r="OD406" s="75"/>
      <c r="OE406" s="75"/>
      <c r="OF406" s="75"/>
      <c r="OG406" s="75"/>
      <c r="OH406" s="75"/>
      <c r="OI406" s="75"/>
      <c r="OJ406" s="75"/>
      <c r="OK406" s="75"/>
      <c r="OL406" s="75"/>
      <c r="OM406" s="75"/>
      <c r="ON406" s="75"/>
      <c r="OO406" s="75"/>
      <c r="OP406" s="75"/>
      <c r="OQ406" s="75"/>
      <c r="OR406" s="75"/>
      <c r="OS406" s="75"/>
      <c r="OT406" s="75"/>
      <c r="OU406" s="75"/>
      <c r="OV406" s="75"/>
      <c r="OW406" s="75"/>
      <c r="OX406" s="75"/>
      <c r="OY406" s="75"/>
      <c r="OZ406" s="75"/>
      <c r="PA406" s="75"/>
      <c r="PB406" s="75"/>
      <c r="PC406" s="75"/>
      <c r="PD406" s="75"/>
      <c r="PE406" s="75"/>
      <c r="PF406" s="75"/>
      <c r="PG406" s="75"/>
      <c r="PH406" s="75"/>
      <c r="PI406" s="75"/>
      <c r="PJ406" s="75"/>
      <c r="PK406" s="75"/>
      <c r="PL406" s="75"/>
      <c r="PM406" s="75"/>
      <c r="PN406" s="75"/>
      <c r="PO406" s="75"/>
      <c r="PP406" s="75"/>
      <c r="PQ406" s="75"/>
      <c r="PR406" s="75"/>
      <c r="PS406" s="75"/>
      <c r="PT406" s="75"/>
      <c r="PU406" s="75"/>
      <c r="PV406" s="75"/>
      <c r="PW406" s="75"/>
      <c r="PX406" s="75"/>
      <c r="PY406" s="75"/>
      <c r="PZ406" s="75"/>
      <c r="QA406" s="75"/>
      <c r="QB406" s="75"/>
      <c r="QC406" s="75"/>
      <c r="QD406" s="75"/>
      <c r="QE406" s="75"/>
      <c r="QF406" s="75"/>
      <c r="QG406" s="75"/>
      <c r="QH406" s="75"/>
      <c r="QI406" s="75"/>
      <c r="QJ406" s="75"/>
      <c r="QK406" s="75"/>
      <c r="QL406" s="75"/>
      <c r="QM406" s="75"/>
      <c r="QN406" s="75"/>
      <c r="QO406" s="75"/>
      <c r="QP406" s="75"/>
      <c r="QQ406" s="75"/>
      <c r="QR406" s="75"/>
      <c r="QS406" s="75"/>
      <c r="QT406" s="75"/>
      <c r="QU406" s="75"/>
      <c r="QV406" s="75"/>
      <c r="QW406" s="75"/>
      <c r="QX406" s="75"/>
      <c r="QY406" s="75"/>
      <c r="QZ406" s="75"/>
      <c r="RA406" s="75"/>
      <c r="RB406" s="75"/>
      <c r="RC406" s="75"/>
      <c r="RD406" s="75"/>
      <c r="RE406" s="75"/>
      <c r="RF406" s="75"/>
      <c r="RG406" s="75"/>
      <c r="RH406" s="75"/>
      <c r="RI406" s="75"/>
      <c r="RJ406" s="75"/>
      <c r="RK406" s="75"/>
      <c r="RL406" s="75"/>
      <c r="RM406" s="75"/>
      <c r="RN406" s="75"/>
      <c r="RO406" s="75"/>
      <c r="RP406" s="75"/>
      <c r="RQ406" s="75"/>
      <c r="RR406" s="75"/>
      <c r="RS406" s="75"/>
      <c r="RT406" s="75"/>
      <c r="RU406" s="75"/>
      <c r="RV406" s="75"/>
      <c r="RW406" s="75"/>
      <c r="RX406" s="75"/>
      <c r="RY406" s="75"/>
      <c r="RZ406" s="75"/>
      <c r="SA406" s="75"/>
      <c r="SB406" s="75"/>
      <c r="SC406" s="75"/>
      <c r="SD406" s="75"/>
      <c r="SE406" s="75"/>
    </row>
    <row r="407" spans="50:499" s="4" customFormat="1" x14ac:dyDescent="0.2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75"/>
      <c r="CS407" s="75"/>
      <c r="CT407" s="75"/>
      <c r="CU407" s="75"/>
      <c r="CV407" s="75"/>
      <c r="CW407" s="75"/>
      <c r="CX407" s="75"/>
      <c r="CY407" s="75"/>
      <c r="CZ407" s="75"/>
      <c r="DA407" s="75"/>
      <c r="DB407" s="75"/>
      <c r="DC407" s="75"/>
      <c r="DD407" s="75"/>
      <c r="DE407" s="75"/>
      <c r="DF407" s="75"/>
      <c r="DG407" s="75"/>
      <c r="DH407" s="75"/>
      <c r="DI407" s="75"/>
      <c r="DJ407" s="75"/>
      <c r="DK407" s="75"/>
      <c r="DL407" s="75"/>
      <c r="DM407" s="75"/>
      <c r="DN407" s="75"/>
      <c r="DO407" s="75"/>
      <c r="DP407" s="75"/>
      <c r="DQ407" s="75"/>
      <c r="DR407" s="75"/>
      <c r="DS407" s="75"/>
      <c r="DT407" s="75"/>
      <c r="DU407" s="75"/>
      <c r="DV407" s="75"/>
      <c r="DW407" s="75"/>
      <c r="DX407" s="75"/>
      <c r="DY407" s="75"/>
      <c r="DZ407" s="75"/>
      <c r="EA407" s="75"/>
      <c r="EB407" s="75"/>
      <c r="EC407" s="75"/>
      <c r="ED407" s="75"/>
      <c r="EE407" s="75"/>
      <c r="EF407" s="75"/>
      <c r="EG407" s="75"/>
      <c r="EH407" s="75"/>
      <c r="EI407" s="75"/>
      <c r="EJ407" s="75"/>
      <c r="EK407" s="75"/>
      <c r="EL407" s="75"/>
      <c r="EM407" s="75"/>
      <c r="EN407" s="75"/>
      <c r="EO407" s="75"/>
      <c r="EP407" s="75"/>
      <c r="EQ407" s="75"/>
      <c r="ER407" s="75"/>
      <c r="ES407" s="75"/>
      <c r="ET407" s="75"/>
      <c r="EU407" s="75"/>
      <c r="EV407" s="75"/>
      <c r="EW407" s="75"/>
      <c r="EX407" s="75"/>
      <c r="EY407" s="75"/>
      <c r="EZ407" s="75"/>
      <c r="FA407" s="75"/>
      <c r="FB407" s="75"/>
      <c r="FC407" s="75"/>
      <c r="FD407" s="75"/>
      <c r="FE407" s="75"/>
      <c r="FF407" s="75"/>
      <c r="FG407" s="75"/>
      <c r="FH407" s="75"/>
      <c r="FI407" s="75"/>
      <c r="FJ407" s="75"/>
      <c r="FK407" s="75"/>
      <c r="FL407" s="75"/>
      <c r="FM407" s="75"/>
      <c r="FN407" s="75"/>
      <c r="FO407" s="75"/>
      <c r="FP407" s="75"/>
      <c r="FQ407" s="75"/>
      <c r="FR407" s="75"/>
      <c r="FS407" s="75"/>
      <c r="FT407" s="75"/>
      <c r="FU407" s="75"/>
      <c r="FV407" s="75"/>
      <c r="FW407" s="75"/>
      <c r="FX407" s="75"/>
      <c r="FY407" s="75"/>
      <c r="FZ407" s="75"/>
      <c r="GA407" s="75"/>
      <c r="GB407" s="75"/>
      <c r="GC407" s="75"/>
      <c r="GD407" s="75"/>
      <c r="GE407" s="75"/>
      <c r="GF407" s="75"/>
      <c r="GG407" s="75"/>
      <c r="GH407" s="75"/>
      <c r="GI407" s="75"/>
      <c r="GJ407" s="75"/>
      <c r="GK407" s="75"/>
      <c r="GL407" s="75"/>
      <c r="GM407" s="75"/>
      <c r="GN407" s="75"/>
      <c r="GO407" s="75"/>
      <c r="GP407" s="75"/>
      <c r="GQ407" s="75"/>
      <c r="GR407" s="75"/>
      <c r="GS407" s="75"/>
      <c r="GT407" s="75"/>
      <c r="GU407" s="75"/>
      <c r="GV407" s="75"/>
      <c r="GW407" s="75"/>
      <c r="GX407" s="75"/>
      <c r="GY407" s="75"/>
      <c r="GZ407" s="75"/>
      <c r="HA407" s="75"/>
      <c r="HB407" s="75"/>
      <c r="HC407" s="75"/>
      <c r="HD407" s="75"/>
      <c r="HE407" s="75"/>
      <c r="HF407" s="75"/>
      <c r="HG407" s="75"/>
      <c r="HH407" s="75"/>
      <c r="HI407" s="75"/>
      <c r="HJ407" s="75"/>
      <c r="HK407" s="75"/>
      <c r="HL407" s="75"/>
      <c r="HM407" s="75"/>
      <c r="HN407" s="75"/>
      <c r="HO407" s="75"/>
      <c r="HP407" s="75"/>
      <c r="HQ407" s="75"/>
      <c r="HR407" s="75"/>
      <c r="HS407" s="75"/>
      <c r="HT407" s="75"/>
      <c r="HU407" s="75"/>
      <c r="HV407" s="75"/>
      <c r="HW407" s="75"/>
      <c r="HX407" s="75"/>
      <c r="HY407" s="75"/>
      <c r="HZ407" s="75"/>
      <c r="IA407" s="75"/>
      <c r="IB407" s="75"/>
      <c r="IC407" s="75"/>
      <c r="ID407" s="75"/>
      <c r="IE407" s="75"/>
      <c r="IF407" s="75"/>
      <c r="IG407" s="75"/>
      <c r="IH407" s="75"/>
      <c r="II407" s="75"/>
      <c r="IJ407" s="75"/>
      <c r="IK407" s="75"/>
      <c r="IL407" s="75"/>
      <c r="IM407" s="75"/>
      <c r="IN407" s="75"/>
      <c r="IO407" s="75"/>
      <c r="IP407" s="75"/>
      <c r="IQ407" s="75"/>
      <c r="IR407" s="75"/>
      <c r="IS407" s="75"/>
      <c r="IT407" s="75"/>
      <c r="IU407" s="75"/>
      <c r="IV407" s="75"/>
      <c r="IW407" s="75"/>
      <c r="IX407" s="75"/>
      <c r="IY407" s="75"/>
      <c r="IZ407" s="75"/>
      <c r="JA407" s="75"/>
      <c r="JB407" s="75"/>
      <c r="JC407" s="75"/>
      <c r="JD407" s="75"/>
      <c r="JE407" s="75"/>
      <c r="JF407" s="75"/>
      <c r="JG407" s="75"/>
      <c r="JH407" s="75"/>
      <c r="JI407" s="75"/>
      <c r="JJ407" s="75"/>
      <c r="JK407" s="75"/>
      <c r="JL407" s="75"/>
      <c r="JM407" s="75"/>
      <c r="JN407" s="75"/>
      <c r="JO407" s="75"/>
      <c r="JP407" s="75"/>
      <c r="JQ407" s="75"/>
      <c r="JR407" s="75"/>
      <c r="JS407" s="75"/>
      <c r="JT407" s="75"/>
      <c r="JU407" s="75"/>
      <c r="JV407" s="75"/>
      <c r="JW407" s="75"/>
      <c r="JX407" s="75"/>
      <c r="JY407" s="75"/>
      <c r="JZ407" s="75"/>
      <c r="KA407" s="75"/>
      <c r="KB407" s="75"/>
      <c r="KC407" s="75"/>
      <c r="KD407" s="75"/>
      <c r="KE407" s="75"/>
      <c r="KF407" s="75"/>
      <c r="KG407" s="75"/>
      <c r="KH407" s="75"/>
      <c r="KI407" s="75"/>
      <c r="KJ407" s="75"/>
      <c r="KK407" s="75"/>
      <c r="KL407" s="75"/>
      <c r="KM407" s="75"/>
      <c r="KN407" s="75"/>
      <c r="KO407" s="75"/>
      <c r="KP407" s="75"/>
      <c r="KQ407" s="75"/>
      <c r="KR407" s="75"/>
      <c r="KS407" s="75"/>
      <c r="KT407" s="75"/>
      <c r="KU407" s="75"/>
      <c r="KV407" s="75"/>
      <c r="KW407" s="75"/>
      <c r="KX407" s="75"/>
      <c r="KY407" s="75"/>
      <c r="KZ407" s="75"/>
      <c r="LA407" s="75"/>
      <c r="LB407" s="75"/>
      <c r="LC407" s="75"/>
      <c r="LD407" s="75"/>
      <c r="LE407" s="75"/>
      <c r="LF407" s="75"/>
      <c r="LG407" s="75"/>
      <c r="LH407" s="75"/>
      <c r="LI407" s="75"/>
      <c r="LJ407" s="75"/>
      <c r="LK407" s="75"/>
      <c r="LL407" s="75"/>
      <c r="LM407" s="75"/>
      <c r="LN407" s="75"/>
      <c r="LO407" s="75"/>
      <c r="LP407" s="75"/>
      <c r="LQ407" s="75"/>
      <c r="LR407" s="75"/>
      <c r="LS407" s="75"/>
      <c r="LT407" s="75"/>
      <c r="LU407" s="75"/>
      <c r="LV407" s="75"/>
      <c r="LW407" s="75"/>
      <c r="LX407" s="75"/>
      <c r="LY407" s="75"/>
      <c r="LZ407" s="75"/>
      <c r="MA407" s="75"/>
      <c r="MB407" s="75"/>
      <c r="MC407" s="75"/>
      <c r="MD407" s="75"/>
      <c r="ME407" s="75"/>
      <c r="MF407" s="75"/>
      <c r="MG407" s="75"/>
      <c r="MH407" s="75"/>
      <c r="MI407" s="75"/>
      <c r="MJ407" s="75"/>
      <c r="MK407" s="75"/>
      <c r="ML407" s="75"/>
      <c r="MM407" s="75"/>
      <c r="MN407" s="75"/>
      <c r="MO407" s="75"/>
      <c r="MP407" s="75"/>
      <c r="MQ407" s="75"/>
      <c r="MR407" s="75"/>
      <c r="MS407" s="75"/>
      <c r="MT407" s="75"/>
      <c r="MU407" s="75"/>
      <c r="MV407" s="75"/>
      <c r="MW407" s="75"/>
      <c r="MX407" s="75"/>
      <c r="MY407" s="75"/>
      <c r="MZ407" s="75"/>
      <c r="NA407" s="75"/>
      <c r="NB407" s="75"/>
      <c r="NC407" s="75"/>
      <c r="ND407" s="75"/>
      <c r="NE407" s="75"/>
      <c r="NF407" s="75"/>
      <c r="NG407" s="75"/>
      <c r="NH407" s="75"/>
      <c r="NI407" s="75"/>
      <c r="NJ407" s="75"/>
      <c r="NK407" s="75"/>
      <c r="NL407" s="75"/>
      <c r="NM407" s="75"/>
      <c r="NN407" s="75"/>
      <c r="NO407" s="75"/>
      <c r="NP407" s="75"/>
      <c r="NQ407" s="75"/>
      <c r="NR407" s="75"/>
      <c r="NS407" s="75"/>
      <c r="NT407" s="75"/>
      <c r="NU407" s="75"/>
      <c r="NV407" s="75"/>
      <c r="NW407" s="75"/>
      <c r="NX407" s="75"/>
      <c r="NY407" s="75"/>
      <c r="NZ407" s="75"/>
      <c r="OA407" s="75"/>
      <c r="OB407" s="75"/>
      <c r="OC407" s="75"/>
      <c r="OD407" s="75"/>
      <c r="OE407" s="75"/>
      <c r="OF407" s="75"/>
      <c r="OG407" s="75"/>
      <c r="OH407" s="75"/>
      <c r="OI407" s="75"/>
      <c r="OJ407" s="75"/>
      <c r="OK407" s="75"/>
      <c r="OL407" s="75"/>
      <c r="OM407" s="75"/>
      <c r="ON407" s="75"/>
      <c r="OO407" s="75"/>
      <c r="OP407" s="75"/>
      <c r="OQ407" s="75"/>
      <c r="OR407" s="75"/>
      <c r="OS407" s="75"/>
      <c r="OT407" s="75"/>
      <c r="OU407" s="75"/>
      <c r="OV407" s="75"/>
      <c r="OW407" s="75"/>
      <c r="OX407" s="75"/>
      <c r="OY407" s="75"/>
      <c r="OZ407" s="75"/>
      <c r="PA407" s="75"/>
      <c r="PB407" s="75"/>
      <c r="PC407" s="75"/>
      <c r="PD407" s="75"/>
      <c r="PE407" s="75"/>
      <c r="PF407" s="75"/>
      <c r="PG407" s="75"/>
      <c r="PH407" s="75"/>
      <c r="PI407" s="75"/>
      <c r="PJ407" s="75"/>
      <c r="PK407" s="75"/>
      <c r="PL407" s="75"/>
      <c r="PM407" s="75"/>
      <c r="PN407" s="75"/>
      <c r="PO407" s="75"/>
      <c r="PP407" s="75"/>
      <c r="PQ407" s="75"/>
      <c r="PR407" s="75"/>
      <c r="PS407" s="75"/>
      <c r="PT407" s="75"/>
      <c r="PU407" s="75"/>
      <c r="PV407" s="75"/>
      <c r="PW407" s="75"/>
      <c r="PX407" s="75"/>
      <c r="PY407" s="75"/>
      <c r="PZ407" s="75"/>
      <c r="QA407" s="75"/>
      <c r="QB407" s="75"/>
      <c r="QC407" s="75"/>
      <c r="QD407" s="75"/>
      <c r="QE407" s="75"/>
      <c r="QF407" s="75"/>
      <c r="QG407" s="75"/>
      <c r="QH407" s="75"/>
      <c r="QI407" s="75"/>
      <c r="QJ407" s="75"/>
      <c r="QK407" s="75"/>
      <c r="QL407" s="75"/>
      <c r="QM407" s="75"/>
      <c r="QN407" s="75"/>
      <c r="QO407" s="75"/>
      <c r="QP407" s="75"/>
      <c r="QQ407" s="75"/>
      <c r="QR407" s="75"/>
      <c r="QS407" s="75"/>
      <c r="QT407" s="75"/>
      <c r="QU407" s="75"/>
      <c r="QV407" s="75"/>
      <c r="QW407" s="75"/>
      <c r="QX407" s="75"/>
      <c r="QY407" s="75"/>
      <c r="QZ407" s="75"/>
      <c r="RA407" s="75"/>
      <c r="RB407" s="75"/>
      <c r="RC407" s="75"/>
      <c r="RD407" s="75"/>
      <c r="RE407" s="75"/>
      <c r="RF407" s="75"/>
      <c r="RG407" s="75"/>
      <c r="RH407" s="75"/>
      <c r="RI407" s="75"/>
      <c r="RJ407" s="75"/>
      <c r="RK407" s="75"/>
      <c r="RL407" s="75"/>
      <c r="RM407" s="75"/>
      <c r="RN407" s="75"/>
      <c r="RO407" s="75"/>
      <c r="RP407" s="75"/>
      <c r="RQ407" s="75"/>
      <c r="RR407" s="75"/>
      <c r="RS407" s="75"/>
      <c r="RT407" s="75"/>
      <c r="RU407" s="75"/>
      <c r="RV407" s="75"/>
      <c r="RW407" s="75"/>
      <c r="RX407" s="75"/>
      <c r="RY407" s="75"/>
      <c r="RZ407" s="75"/>
      <c r="SA407" s="75"/>
      <c r="SB407" s="75"/>
      <c r="SC407" s="75"/>
      <c r="SD407" s="75"/>
      <c r="SE407" s="75"/>
    </row>
    <row r="408" spans="50:499" s="4" customFormat="1" x14ac:dyDescent="0.2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75"/>
      <c r="CY408" s="75"/>
      <c r="CZ408" s="75"/>
      <c r="DA408" s="75"/>
      <c r="DB408" s="75"/>
      <c r="DC408" s="75"/>
      <c r="DD408" s="75"/>
      <c r="DE408" s="75"/>
      <c r="DF408" s="75"/>
      <c r="DG408" s="75"/>
      <c r="DH408" s="75"/>
      <c r="DI408" s="75"/>
      <c r="DJ408" s="75"/>
      <c r="DK408" s="75"/>
      <c r="DL408" s="75"/>
      <c r="DM408" s="75"/>
      <c r="DN408" s="75"/>
      <c r="DO408" s="75"/>
      <c r="DP408" s="75"/>
      <c r="DQ408" s="75"/>
      <c r="DR408" s="75"/>
      <c r="DS408" s="75"/>
      <c r="DT408" s="75"/>
      <c r="DU408" s="75"/>
      <c r="DV408" s="75"/>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5"/>
      <c r="EU408" s="75"/>
      <c r="EV408" s="75"/>
      <c r="EW408" s="75"/>
      <c r="EX408" s="75"/>
      <c r="EY408" s="75"/>
      <c r="EZ408" s="75"/>
      <c r="FA408" s="75"/>
      <c r="FB408" s="75"/>
      <c r="FC408" s="75"/>
      <c r="FD408" s="75"/>
      <c r="FE408" s="75"/>
      <c r="FF408" s="75"/>
      <c r="FG408" s="75"/>
      <c r="FH408" s="75"/>
      <c r="FI408" s="75"/>
      <c r="FJ408" s="75"/>
      <c r="FK408" s="75"/>
      <c r="FL408" s="75"/>
      <c r="FM408" s="75"/>
      <c r="FN408" s="75"/>
      <c r="FO408" s="75"/>
      <c r="FP408" s="75"/>
      <c r="FQ408" s="75"/>
      <c r="FR408" s="75"/>
      <c r="FS408" s="75"/>
      <c r="FT408" s="75"/>
      <c r="FU408" s="75"/>
      <c r="FV408" s="75"/>
      <c r="FW408" s="75"/>
      <c r="FX408" s="75"/>
      <c r="FY408" s="75"/>
      <c r="FZ408" s="75"/>
      <c r="GA408" s="75"/>
      <c r="GB408" s="75"/>
      <c r="GC408" s="75"/>
      <c r="GD408" s="75"/>
      <c r="GE408" s="75"/>
      <c r="GF408" s="75"/>
      <c r="GG408" s="75"/>
      <c r="GH408" s="75"/>
      <c r="GI408" s="75"/>
      <c r="GJ408" s="75"/>
      <c r="GK408" s="75"/>
      <c r="GL408" s="75"/>
      <c r="GM408" s="75"/>
      <c r="GN408" s="75"/>
      <c r="GO408" s="75"/>
      <c r="GP408" s="75"/>
      <c r="GQ408" s="75"/>
      <c r="GR408" s="75"/>
      <c r="GS408" s="75"/>
      <c r="GT408" s="75"/>
      <c r="GU408" s="75"/>
      <c r="GV408" s="75"/>
      <c r="GW408" s="75"/>
      <c r="GX408" s="75"/>
      <c r="GY408" s="75"/>
      <c r="GZ408" s="75"/>
      <c r="HA408" s="75"/>
      <c r="HB408" s="75"/>
      <c r="HC408" s="75"/>
      <c r="HD408" s="75"/>
      <c r="HE408" s="75"/>
      <c r="HF408" s="75"/>
      <c r="HG408" s="75"/>
      <c r="HH408" s="75"/>
      <c r="HI408" s="75"/>
      <c r="HJ408" s="75"/>
      <c r="HK408" s="75"/>
      <c r="HL408" s="75"/>
      <c r="HM408" s="75"/>
      <c r="HN408" s="75"/>
      <c r="HO408" s="75"/>
      <c r="HP408" s="75"/>
      <c r="HQ408" s="75"/>
      <c r="HR408" s="75"/>
      <c r="HS408" s="75"/>
      <c r="HT408" s="75"/>
      <c r="HU408" s="75"/>
      <c r="HV408" s="75"/>
      <c r="HW408" s="75"/>
      <c r="HX408" s="75"/>
      <c r="HY408" s="75"/>
      <c r="HZ408" s="75"/>
      <c r="IA408" s="75"/>
      <c r="IB408" s="75"/>
      <c r="IC408" s="75"/>
      <c r="ID408" s="75"/>
      <c r="IE408" s="75"/>
      <c r="IF408" s="75"/>
      <c r="IG408" s="75"/>
      <c r="IH408" s="75"/>
      <c r="II408" s="75"/>
      <c r="IJ408" s="75"/>
      <c r="IK408" s="75"/>
      <c r="IL408" s="75"/>
      <c r="IM408" s="75"/>
      <c r="IN408" s="75"/>
      <c r="IO408" s="75"/>
      <c r="IP408" s="75"/>
      <c r="IQ408" s="75"/>
      <c r="IR408" s="75"/>
      <c r="IS408" s="75"/>
      <c r="IT408" s="75"/>
      <c r="IU408" s="75"/>
      <c r="IV408" s="75"/>
      <c r="IW408" s="75"/>
      <c r="IX408" s="75"/>
      <c r="IY408" s="75"/>
      <c r="IZ408" s="75"/>
      <c r="JA408" s="75"/>
      <c r="JB408" s="75"/>
      <c r="JC408" s="75"/>
      <c r="JD408" s="75"/>
      <c r="JE408" s="75"/>
      <c r="JF408" s="75"/>
      <c r="JG408" s="75"/>
      <c r="JH408" s="75"/>
      <c r="JI408" s="75"/>
      <c r="JJ408" s="75"/>
      <c r="JK408" s="75"/>
      <c r="JL408" s="75"/>
      <c r="JM408" s="75"/>
      <c r="JN408" s="75"/>
      <c r="JO408" s="75"/>
      <c r="JP408" s="75"/>
      <c r="JQ408" s="75"/>
      <c r="JR408" s="75"/>
      <c r="JS408" s="75"/>
      <c r="JT408" s="75"/>
      <c r="JU408" s="75"/>
      <c r="JV408" s="75"/>
      <c r="JW408" s="75"/>
      <c r="JX408" s="75"/>
      <c r="JY408" s="75"/>
      <c r="JZ408" s="75"/>
      <c r="KA408" s="75"/>
      <c r="KB408" s="75"/>
      <c r="KC408" s="75"/>
      <c r="KD408" s="75"/>
      <c r="KE408" s="75"/>
      <c r="KF408" s="75"/>
      <c r="KG408" s="75"/>
      <c r="KH408" s="75"/>
      <c r="KI408" s="75"/>
      <c r="KJ408" s="75"/>
      <c r="KK408" s="75"/>
      <c r="KL408" s="75"/>
      <c r="KM408" s="75"/>
      <c r="KN408" s="75"/>
      <c r="KO408" s="75"/>
      <c r="KP408" s="75"/>
      <c r="KQ408" s="75"/>
      <c r="KR408" s="75"/>
      <c r="KS408" s="75"/>
      <c r="KT408" s="75"/>
      <c r="KU408" s="75"/>
      <c r="KV408" s="75"/>
      <c r="KW408" s="75"/>
      <c r="KX408" s="75"/>
      <c r="KY408" s="75"/>
      <c r="KZ408" s="75"/>
      <c r="LA408" s="75"/>
      <c r="LB408" s="75"/>
      <c r="LC408" s="75"/>
      <c r="LD408" s="75"/>
      <c r="LE408" s="75"/>
      <c r="LF408" s="75"/>
      <c r="LG408" s="75"/>
      <c r="LH408" s="75"/>
      <c r="LI408" s="75"/>
      <c r="LJ408" s="75"/>
      <c r="LK408" s="75"/>
      <c r="LL408" s="75"/>
      <c r="LM408" s="75"/>
      <c r="LN408" s="75"/>
      <c r="LO408" s="75"/>
      <c r="LP408" s="75"/>
      <c r="LQ408" s="75"/>
      <c r="LR408" s="75"/>
      <c r="LS408" s="75"/>
      <c r="LT408" s="75"/>
      <c r="LU408" s="75"/>
      <c r="LV408" s="75"/>
      <c r="LW408" s="75"/>
      <c r="LX408" s="75"/>
      <c r="LY408" s="75"/>
      <c r="LZ408" s="75"/>
      <c r="MA408" s="75"/>
      <c r="MB408" s="75"/>
      <c r="MC408" s="75"/>
      <c r="MD408" s="75"/>
      <c r="ME408" s="75"/>
      <c r="MF408" s="75"/>
      <c r="MG408" s="75"/>
      <c r="MH408" s="75"/>
      <c r="MI408" s="75"/>
      <c r="MJ408" s="75"/>
      <c r="MK408" s="75"/>
      <c r="ML408" s="75"/>
      <c r="MM408" s="75"/>
      <c r="MN408" s="75"/>
      <c r="MO408" s="75"/>
      <c r="MP408" s="75"/>
      <c r="MQ408" s="75"/>
      <c r="MR408" s="75"/>
      <c r="MS408" s="75"/>
      <c r="MT408" s="75"/>
      <c r="MU408" s="75"/>
      <c r="MV408" s="75"/>
      <c r="MW408" s="75"/>
      <c r="MX408" s="75"/>
      <c r="MY408" s="75"/>
      <c r="MZ408" s="75"/>
      <c r="NA408" s="75"/>
      <c r="NB408" s="75"/>
      <c r="NC408" s="75"/>
      <c r="ND408" s="75"/>
      <c r="NE408" s="75"/>
      <c r="NF408" s="75"/>
      <c r="NG408" s="75"/>
      <c r="NH408" s="75"/>
      <c r="NI408" s="75"/>
      <c r="NJ408" s="75"/>
      <c r="NK408" s="75"/>
      <c r="NL408" s="75"/>
      <c r="NM408" s="75"/>
      <c r="NN408" s="75"/>
      <c r="NO408" s="75"/>
      <c r="NP408" s="75"/>
      <c r="NQ408" s="75"/>
      <c r="NR408" s="75"/>
      <c r="NS408" s="75"/>
      <c r="NT408" s="75"/>
      <c r="NU408" s="75"/>
      <c r="NV408" s="75"/>
      <c r="NW408" s="75"/>
      <c r="NX408" s="75"/>
      <c r="NY408" s="75"/>
      <c r="NZ408" s="75"/>
      <c r="OA408" s="75"/>
      <c r="OB408" s="75"/>
      <c r="OC408" s="75"/>
      <c r="OD408" s="75"/>
      <c r="OE408" s="75"/>
      <c r="OF408" s="75"/>
      <c r="OG408" s="75"/>
      <c r="OH408" s="75"/>
      <c r="OI408" s="75"/>
      <c r="OJ408" s="75"/>
      <c r="OK408" s="75"/>
      <c r="OL408" s="75"/>
      <c r="OM408" s="75"/>
      <c r="ON408" s="75"/>
      <c r="OO408" s="75"/>
      <c r="OP408" s="75"/>
      <c r="OQ408" s="75"/>
      <c r="OR408" s="75"/>
      <c r="OS408" s="75"/>
      <c r="OT408" s="75"/>
      <c r="OU408" s="75"/>
      <c r="OV408" s="75"/>
      <c r="OW408" s="75"/>
      <c r="OX408" s="75"/>
      <c r="OY408" s="75"/>
      <c r="OZ408" s="75"/>
      <c r="PA408" s="75"/>
      <c r="PB408" s="75"/>
      <c r="PC408" s="75"/>
      <c r="PD408" s="75"/>
      <c r="PE408" s="75"/>
      <c r="PF408" s="75"/>
      <c r="PG408" s="75"/>
      <c r="PH408" s="75"/>
      <c r="PI408" s="75"/>
      <c r="PJ408" s="75"/>
      <c r="PK408" s="75"/>
      <c r="PL408" s="75"/>
      <c r="PM408" s="75"/>
      <c r="PN408" s="75"/>
      <c r="PO408" s="75"/>
      <c r="PP408" s="75"/>
      <c r="PQ408" s="75"/>
      <c r="PR408" s="75"/>
      <c r="PS408" s="75"/>
      <c r="PT408" s="75"/>
      <c r="PU408" s="75"/>
      <c r="PV408" s="75"/>
      <c r="PW408" s="75"/>
      <c r="PX408" s="75"/>
      <c r="PY408" s="75"/>
      <c r="PZ408" s="75"/>
      <c r="QA408" s="75"/>
      <c r="QB408" s="75"/>
      <c r="QC408" s="75"/>
      <c r="QD408" s="75"/>
      <c r="QE408" s="75"/>
      <c r="QF408" s="75"/>
      <c r="QG408" s="75"/>
      <c r="QH408" s="75"/>
      <c r="QI408" s="75"/>
      <c r="QJ408" s="75"/>
      <c r="QK408" s="75"/>
      <c r="QL408" s="75"/>
      <c r="QM408" s="75"/>
      <c r="QN408" s="75"/>
      <c r="QO408" s="75"/>
      <c r="QP408" s="75"/>
      <c r="QQ408" s="75"/>
      <c r="QR408" s="75"/>
      <c r="QS408" s="75"/>
      <c r="QT408" s="75"/>
      <c r="QU408" s="75"/>
      <c r="QV408" s="75"/>
      <c r="QW408" s="75"/>
      <c r="QX408" s="75"/>
      <c r="QY408" s="75"/>
      <c r="QZ408" s="75"/>
      <c r="RA408" s="75"/>
      <c r="RB408" s="75"/>
      <c r="RC408" s="75"/>
      <c r="RD408" s="75"/>
      <c r="RE408" s="75"/>
      <c r="RF408" s="75"/>
      <c r="RG408" s="75"/>
      <c r="RH408" s="75"/>
      <c r="RI408" s="75"/>
      <c r="RJ408" s="75"/>
      <c r="RK408" s="75"/>
      <c r="RL408" s="75"/>
      <c r="RM408" s="75"/>
      <c r="RN408" s="75"/>
      <c r="RO408" s="75"/>
      <c r="RP408" s="75"/>
      <c r="RQ408" s="75"/>
      <c r="RR408" s="75"/>
      <c r="RS408" s="75"/>
      <c r="RT408" s="75"/>
      <c r="RU408" s="75"/>
      <c r="RV408" s="75"/>
      <c r="RW408" s="75"/>
      <c r="RX408" s="75"/>
      <c r="RY408" s="75"/>
      <c r="RZ408" s="75"/>
      <c r="SA408" s="75"/>
      <c r="SB408" s="75"/>
      <c r="SC408" s="75"/>
      <c r="SD408" s="75"/>
      <c r="SE408" s="75"/>
    </row>
    <row r="409" spans="50:499" s="4" customFormat="1" x14ac:dyDescent="0.2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c r="FS409" s="75"/>
      <c r="FT409" s="75"/>
      <c r="FU409" s="75"/>
      <c r="FV409" s="75"/>
      <c r="FW409" s="75"/>
      <c r="FX409" s="75"/>
      <c r="FY409" s="75"/>
      <c r="FZ409" s="75"/>
      <c r="GA409" s="75"/>
      <c r="GB409" s="75"/>
      <c r="GC409" s="75"/>
      <c r="GD409" s="75"/>
      <c r="GE409" s="75"/>
      <c r="GF409" s="75"/>
      <c r="GG409" s="75"/>
      <c r="GH409" s="75"/>
      <c r="GI409" s="75"/>
      <c r="GJ409" s="75"/>
      <c r="GK409" s="75"/>
      <c r="GL409" s="75"/>
      <c r="GM409" s="75"/>
      <c r="GN409" s="75"/>
      <c r="GO409" s="75"/>
      <c r="GP409" s="75"/>
      <c r="GQ409" s="75"/>
      <c r="GR409" s="75"/>
      <c r="GS409" s="75"/>
      <c r="GT409" s="75"/>
      <c r="GU409" s="75"/>
      <c r="GV409" s="75"/>
      <c r="GW409" s="75"/>
      <c r="GX409" s="75"/>
      <c r="GY409" s="75"/>
      <c r="GZ409" s="75"/>
      <c r="HA409" s="75"/>
      <c r="HB409" s="75"/>
      <c r="HC409" s="75"/>
      <c r="HD409" s="75"/>
      <c r="HE409" s="75"/>
      <c r="HF409" s="75"/>
      <c r="HG409" s="75"/>
      <c r="HH409" s="75"/>
      <c r="HI409" s="75"/>
      <c r="HJ409" s="75"/>
      <c r="HK409" s="75"/>
      <c r="HL409" s="75"/>
      <c r="HM409" s="75"/>
      <c r="HN409" s="75"/>
      <c r="HO409" s="75"/>
      <c r="HP409" s="75"/>
      <c r="HQ409" s="75"/>
      <c r="HR409" s="75"/>
      <c r="HS409" s="75"/>
      <c r="HT409" s="75"/>
      <c r="HU409" s="75"/>
      <c r="HV409" s="75"/>
      <c r="HW409" s="75"/>
      <c r="HX409" s="75"/>
      <c r="HY409" s="75"/>
      <c r="HZ409" s="75"/>
      <c r="IA409" s="75"/>
      <c r="IB409" s="75"/>
      <c r="IC409" s="75"/>
      <c r="ID409" s="75"/>
      <c r="IE409" s="75"/>
      <c r="IF409" s="75"/>
      <c r="IG409" s="75"/>
      <c r="IH409" s="75"/>
      <c r="II409" s="75"/>
      <c r="IJ409" s="75"/>
      <c r="IK409" s="75"/>
      <c r="IL409" s="75"/>
      <c r="IM409" s="75"/>
      <c r="IN409" s="75"/>
      <c r="IO409" s="75"/>
      <c r="IP409" s="75"/>
      <c r="IQ409" s="75"/>
      <c r="IR409" s="75"/>
      <c r="IS409" s="75"/>
      <c r="IT409" s="75"/>
      <c r="IU409" s="75"/>
      <c r="IV409" s="75"/>
      <c r="IW409" s="75"/>
      <c r="IX409" s="75"/>
      <c r="IY409" s="75"/>
      <c r="IZ409" s="75"/>
      <c r="JA409" s="75"/>
      <c r="JB409" s="75"/>
      <c r="JC409" s="75"/>
      <c r="JD409" s="75"/>
      <c r="JE409" s="75"/>
      <c r="JF409" s="75"/>
      <c r="JG409" s="75"/>
      <c r="JH409" s="75"/>
      <c r="JI409" s="75"/>
      <c r="JJ409" s="75"/>
      <c r="JK409" s="75"/>
      <c r="JL409" s="75"/>
      <c r="JM409" s="75"/>
      <c r="JN409" s="75"/>
      <c r="JO409" s="75"/>
      <c r="JP409" s="75"/>
      <c r="JQ409" s="75"/>
      <c r="JR409" s="75"/>
      <c r="JS409" s="75"/>
      <c r="JT409" s="75"/>
      <c r="JU409" s="75"/>
      <c r="JV409" s="75"/>
      <c r="JW409" s="75"/>
      <c r="JX409" s="75"/>
      <c r="JY409" s="75"/>
      <c r="JZ409" s="75"/>
      <c r="KA409" s="75"/>
      <c r="KB409" s="75"/>
      <c r="KC409" s="75"/>
      <c r="KD409" s="75"/>
      <c r="KE409" s="75"/>
      <c r="KF409" s="75"/>
      <c r="KG409" s="75"/>
      <c r="KH409" s="75"/>
      <c r="KI409" s="75"/>
      <c r="KJ409" s="75"/>
      <c r="KK409" s="75"/>
      <c r="KL409" s="75"/>
      <c r="KM409" s="75"/>
      <c r="KN409" s="75"/>
      <c r="KO409" s="75"/>
      <c r="KP409" s="75"/>
      <c r="KQ409" s="75"/>
      <c r="KR409" s="75"/>
      <c r="KS409" s="75"/>
      <c r="KT409" s="75"/>
      <c r="KU409" s="75"/>
      <c r="KV409" s="75"/>
      <c r="KW409" s="75"/>
      <c r="KX409" s="75"/>
      <c r="KY409" s="75"/>
      <c r="KZ409" s="75"/>
      <c r="LA409" s="75"/>
      <c r="LB409" s="75"/>
      <c r="LC409" s="75"/>
      <c r="LD409" s="75"/>
      <c r="LE409" s="75"/>
      <c r="LF409" s="75"/>
      <c r="LG409" s="75"/>
      <c r="LH409" s="75"/>
      <c r="LI409" s="75"/>
      <c r="LJ409" s="75"/>
      <c r="LK409" s="75"/>
      <c r="LL409" s="75"/>
      <c r="LM409" s="75"/>
      <c r="LN409" s="75"/>
      <c r="LO409" s="75"/>
      <c r="LP409" s="75"/>
      <c r="LQ409" s="75"/>
      <c r="LR409" s="75"/>
      <c r="LS409" s="75"/>
      <c r="LT409" s="75"/>
      <c r="LU409" s="75"/>
      <c r="LV409" s="75"/>
      <c r="LW409" s="75"/>
      <c r="LX409" s="75"/>
      <c r="LY409" s="75"/>
      <c r="LZ409" s="75"/>
      <c r="MA409" s="75"/>
      <c r="MB409" s="75"/>
      <c r="MC409" s="75"/>
      <c r="MD409" s="75"/>
      <c r="ME409" s="75"/>
      <c r="MF409" s="75"/>
      <c r="MG409" s="75"/>
      <c r="MH409" s="75"/>
      <c r="MI409" s="75"/>
      <c r="MJ409" s="75"/>
      <c r="MK409" s="75"/>
      <c r="ML409" s="75"/>
      <c r="MM409" s="75"/>
      <c r="MN409" s="75"/>
      <c r="MO409" s="75"/>
      <c r="MP409" s="75"/>
      <c r="MQ409" s="75"/>
      <c r="MR409" s="75"/>
      <c r="MS409" s="75"/>
      <c r="MT409" s="75"/>
      <c r="MU409" s="75"/>
      <c r="MV409" s="75"/>
      <c r="MW409" s="75"/>
      <c r="MX409" s="75"/>
      <c r="MY409" s="75"/>
      <c r="MZ409" s="75"/>
      <c r="NA409" s="75"/>
      <c r="NB409" s="75"/>
      <c r="NC409" s="75"/>
      <c r="ND409" s="75"/>
      <c r="NE409" s="75"/>
      <c r="NF409" s="75"/>
      <c r="NG409" s="75"/>
      <c r="NH409" s="75"/>
      <c r="NI409" s="75"/>
      <c r="NJ409" s="75"/>
      <c r="NK409" s="75"/>
      <c r="NL409" s="75"/>
      <c r="NM409" s="75"/>
      <c r="NN409" s="75"/>
      <c r="NO409" s="75"/>
      <c r="NP409" s="75"/>
      <c r="NQ409" s="75"/>
      <c r="NR409" s="75"/>
      <c r="NS409" s="75"/>
      <c r="NT409" s="75"/>
      <c r="NU409" s="75"/>
      <c r="NV409" s="75"/>
      <c r="NW409" s="75"/>
      <c r="NX409" s="75"/>
      <c r="NY409" s="75"/>
      <c r="NZ409" s="75"/>
      <c r="OA409" s="75"/>
      <c r="OB409" s="75"/>
      <c r="OC409" s="75"/>
      <c r="OD409" s="75"/>
      <c r="OE409" s="75"/>
      <c r="OF409" s="75"/>
      <c r="OG409" s="75"/>
      <c r="OH409" s="75"/>
      <c r="OI409" s="75"/>
      <c r="OJ409" s="75"/>
      <c r="OK409" s="75"/>
      <c r="OL409" s="75"/>
      <c r="OM409" s="75"/>
      <c r="ON409" s="75"/>
      <c r="OO409" s="75"/>
      <c r="OP409" s="75"/>
      <c r="OQ409" s="75"/>
      <c r="OR409" s="75"/>
      <c r="OS409" s="75"/>
      <c r="OT409" s="75"/>
      <c r="OU409" s="75"/>
      <c r="OV409" s="75"/>
      <c r="OW409" s="75"/>
      <c r="OX409" s="75"/>
      <c r="OY409" s="75"/>
      <c r="OZ409" s="75"/>
      <c r="PA409" s="75"/>
      <c r="PB409" s="75"/>
      <c r="PC409" s="75"/>
      <c r="PD409" s="75"/>
      <c r="PE409" s="75"/>
      <c r="PF409" s="75"/>
      <c r="PG409" s="75"/>
      <c r="PH409" s="75"/>
      <c r="PI409" s="75"/>
      <c r="PJ409" s="75"/>
      <c r="PK409" s="75"/>
      <c r="PL409" s="75"/>
      <c r="PM409" s="75"/>
      <c r="PN409" s="75"/>
      <c r="PO409" s="75"/>
      <c r="PP409" s="75"/>
      <c r="PQ409" s="75"/>
      <c r="PR409" s="75"/>
      <c r="PS409" s="75"/>
      <c r="PT409" s="75"/>
      <c r="PU409" s="75"/>
      <c r="PV409" s="75"/>
      <c r="PW409" s="75"/>
      <c r="PX409" s="75"/>
      <c r="PY409" s="75"/>
      <c r="PZ409" s="75"/>
      <c r="QA409" s="75"/>
      <c r="QB409" s="75"/>
      <c r="QC409" s="75"/>
      <c r="QD409" s="75"/>
      <c r="QE409" s="75"/>
      <c r="QF409" s="75"/>
      <c r="QG409" s="75"/>
      <c r="QH409" s="75"/>
      <c r="QI409" s="75"/>
      <c r="QJ409" s="75"/>
      <c r="QK409" s="75"/>
      <c r="QL409" s="75"/>
      <c r="QM409" s="75"/>
      <c r="QN409" s="75"/>
      <c r="QO409" s="75"/>
      <c r="QP409" s="75"/>
      <c r="QQ409" s="75"/>
      <c r="QR409" s="75"/>
      <c r="QS409" s="75"/>
      <c r="QT409" s="75"/>
      <c r="QU409" s="75"/>
      <c r="QV409" s="75"/>
      <c r="QW409" s="75"/>
      <c r="QX409" s="75"/>
      <c r="QY409" s="75"/>
      <c r="QZ409" s="75"/>
      <c r="RA409" s="75"/>
      <c r="RB409" s="75"/>
      <c r="RC409" s="75"/>
      <c r="RD409" s="75"/>
      <c r="RE409" s="75"/>
      <c r="RF409" s="75"/>
      <c r="RG409" s="75"/>
      <c r="RH409" s="75"/>
      <c r="RI409" s="75"/>
      <c r="RJ409" s="75"/>
      <c r="RK409" s="75"/>
      <c r="RL409" s="75"/>
      <c r="RM409" s="75"/>
      <c r="RN409" s="75"/>
      <c r="RO409" s="75"/>
      <c r="RP409" s="75"/>
      <c r="RQ409" s="75"/>
      <c r="RR409" s="75"/>
      <c r="RS409" s="75"/>
      <c r="RT409" s="75"/>
      <c r="RU409" s="75"/>
      <c r="RV409" s="75"/>
      <c r="RW409" s="75"/>
      <c r="RX409" s="75"/>
      <c r="RY409" s="75"/>
      <c r="RZ409" s="75"/>
      <c r="SA409" s="75"/>
      <c r="SB409" s="75"/>
      <c r="SC409" s="75"/>
      <c r="SD409" s="75"/>
      <c r="SE409" s="75"/>
    </row>
    <row r="410" spans="50:499" s="4" customFormat="1" x14ac:dyDescent="0.2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75"/>
      <c r="CI410" s="75"/>
      <c r="CJ410" s="75"/>
      <c r="CK410" s="75"/>
      <c r="CL410" s="75"/>
      <c r="CM410" s="75"/>
      <c r="CN410" s="75"/>
      <c r="CO410" s="75"/>
      <c r="CP410" s="75"/>
      <c r="CQ410" s="75"/>
      <c r="CR410" s="75"/>
      <c r="CS410" s="75"/>
      <c r="CT410" s="75"/>
      <c r="CU410" s="75"/>
      <c r="CV410" s="75"/>
      <c r="CW410" s="75"/>
      <c r="CX410" s="75"/>
      <c r="CY410" s="75"/>
      <c r="CZ410" s="75"/>
      <c r="DA410" s="75"/>
      <c r="DB410" s="75"/>
      <c r="DC410" s="75"/>
      <c r="DD410" s="75"/>
      <c r="DE410" s="75"/>
      <c r="DF410" s="75"/>
      <c r="DG410" s="75"/>
      <c r="DH410" s="75"/>
      <c r="DI410" s="75"/>
      <c r="DJ410" s="75"/>
      <c r="DK410" s="75"/>
      <c r="DL410" s="75"/>
      <c r="DM410" s="75"/>
      <c r="DN410" s="75"/>
      <c r="DO410" s="75"/>
      <c r="DP410" s="75"/>
      <c r="DQ410" s="75"/>
      <c r="DR410" s="75"/>
      <c r="DS410" s="75"/>
      <c r="DT410" s="75"/>
      <c r="DU410" s="75"/>
      <c r="DV410" s="75"/>
      <c r="DW410" s="75"/>
      <c r="DX410" s="75"/>
      <c r="DY410" s="75"/>
      <c r="DZ410" s="75"/>
      <c r="EA410" s="75"/>
      <c r="EB410" s="75"/>
      <c r="EC410" s="75"/>
      <c r="ED410" s="75"/>
      <c r="EE410" s="75"/>
      <c r="EF410" s="75"/>
      <c r="EG410" s="75"/>
      <c r="EH410" s="75"/>
      <c r="EI410" s="75"/>
      <c r="EJ410" s="75"/>
      <c r="EK410" s="75"/>
      <c r="EL410" s="75"/>
      <c r="EM410" s="75"/>
      <c r="EN410" s="75"/>
      <c r="EO410" s="75"/>
      <c r="EP410" s="75"/>
      <c r="EQ410" s="75"/>
      <c r="ER410" s="75"/>
      <c r="ES410" s="75"/>
      <c r="ET410" s="75"/>
      <c r="EU410" s="75"/>
      <c r="EV410" s="75"/>
      <c r="EW410" s="75"/>
      <c r="EX410" s="75"/>
      <c r="EY410" s="75"/>
      <c r="EZ410" s="75"/>
      <c r="FA410" s="75"/>
      <c r="FB410" s="75"/>
      <c r="FC410" s="75"/>
      <c r="FD410" s="75"/>
      <c r="FE410" s="75"/>
      <c r="FF410" s="75"/>
      <c r="FG410" s="75"/>
      <c r="FH410" s="75"/>
      <c r="FI410" s="75"/>
      <c r="FJ410" s="75"/>
      <c r="FK410" s="75"/>
      <c r="FL410" s="75"/>
      <c r="FM410" s="75"/>
      <c r="FN410" s="75"/>
      <c r="FO410" s="75"/>
      <c r="FP410" s="75"/>
      <c r="FQ410" s="75"/>
      <c r="FR410" s="75"/>
      <c r="FS410" s="75"/>
      <c r="FT410" s="75"/>
      <c r="FU410" s="75"/>
      <c r="FV410" s="75"/>
      <c r="FW410" s="75"/>
      <c r="FX410" s="75"/>
      <c r="FY410" s="75"/>
      <c r="FZ410" s="75"/>
      <c r="GA410" s="75"/>
      <c r="GB410" s="75"/>
      <c r="GC410" s="75"/>
      <c r="GD410" s="75"/>
      <c r="GE410" s="75"/>
      <c r="GF410" s="75"/>
      <c r="GG410" s="75"/>
      <c r="GH410" s="75"/>
      <c r="GI410" s="75"/>
      <c r="GJ410" s="75"/>
      <c r="GK410" s="75"/>
      <c r="GL410" s="75"/>
      <c r="GM410" s="75"/>
      <c r="GN410" s="75"/>
      <c r="GO410" s="75"/>
      <c r="GP410" s="75"/>
      <c r="GQ410" s="75"/>
      <c r="GR410" s="75"/>
      <c r="GS410" s="75"/>
      <c r="GT410" s="75"/>
      <c r="GU410" s="75"/>
      <c r="GV410" s="75"/>
      <c r="GW410" s="75"/>
      <c r="GX410" s="75"/>
      <c r="GY410" s="75"/>
      <c r="GZ410" s="75"/>
      <c r="HA410" s="75"/>
      <c r="HB410" s="75"/>
      <c r="HC410" s="75"/>
      <c r="HD410" s="75"/>
      <c r="HE410" s="75"/>
      <c r="HF410" s="75"/>
      <c r="HG410" s="75"/>
      <c r="HH410" s="75"/>
      <c r="HI410" s="75"/>
      <c r="HJ410" s="75"/>
      <c r="HK410" s="75"/>
      <c r="HL410" s="75"/>
      <c r="HM410" s="75"/>
      <c r="HN410" s="75"/>
      <c r="HO410" s="75"/>
      <c r="HP410" s="75"/>
      <c r="HQ410" s="75"/>
      <c r="HR410" s="75"/>
      <c r="HS410" s="75"/>
      <c r="HT410" s="75"/>
      <c r="HU410" s="75"/>
      <c r="HV410" s="75"/>
      <c r="HW410" s="75"/>
      <c r="HX410" s="75"/>
      <c r="HY410" s="75"/>
      <c r="HZ410" s="75"/>
      <c r="IA410" s="75"/>
      <c r="IB410" s="75"/>
      <c r="IC410" s="75"/>
      <c r="ID410" s="75"/>
      <c r="IE410" s="75"/>
      <c r="IF410" s="75"/>
      <c r="IG410" s="75"/>
      <c r="IH410" s="75"/>
      <c r="II410" s="75"/>
      <c r="IJ410" s="75"/>
      <c r="IK410" s="75"/>
      <c r="IL410" s="75"/>
      <c r="IM410" s="75"/>
      <c r="IN410" s="75"/>
      <c r="IO410" s="75"/>
      <c r="IP410" s="75"/>
      <c r="IQ410" s="75"/>
      <c r="IR410" s="75"/>
      <c r="IS410" s="75"/>
      <c r="IT410" s="75"/>
      <c r="IU410" s="75"/>
      <c r="IV410" s="75"/>
      <c r="IW410" s="75"/>
      <c r="IX410" s="75"/>
      <c r="IY410" s="75"/>
      <c r="IZ410" s="75"/>
      <c r="JA410" s="75"/>
      <c r="JB410" s="75"/>
      <c r="JC410" s="75"/>
      <c r="JD410" s="75"/>
      <c r="JE410" s="75"/>
      <c r="JF410" s="75"/>
      <c r="JG410" s="75"/>
      <c r="JH410" s="75"/>
      <c r="JI410" s="75"/>
      <c r="JJ410" s="75"/>
      <c r="JK410" s="75"/>
      <c r="JL410" s="75"/>
      <c r="JM410" s="75"/>
      <c r="JN410" s="75"/>
      <c r="JO410" s="75"/>
      <c r="JP410" s="75"/>
      <c r="JQ410" s="75"/>
      <c r="JR410" s="75"/>
      <c r="JS410" s="75"/>
      <c r="JT410" s="75"/>
      <c r="JU410" s="75"/>
      <c r="JV410" s="75"/>
      <c r="JW410" s="75"/>
      <c r="JX410" s="75"/>
      <c r="JY410" s="75"/>
      <c r="JZ410" s="75"/>
      <c r="KA410" s="75"/>
      <c r="KB410" s="75"/>
      <c r="KC410" s="75"/>
      <c r="KD410" s="75"/>
      <c r="KE410" s="75"/>
      <c r="KF410" s="75"/>
      <c r="KG410" s="75"/>
      <c r="KH410" s="75"/>
      <c r="KI410" s="75"/>
      <c r="KJ410" s="75"/>
      <c r="KK410" s="75"/>
      <c r="KL410" s="75"/>
      <c r="KM410" s="75"/>
      <c r="KN410" s="75"/>
      <c r="KO410" s="75"/>
      <c r="KP410" s="75"/>
      <c r="KQ410" s="75"/>
      <c r="KR410" s="75"/>
      <c r="KS410" s="75"/>
      <c r="KT410" s="75"/>
      <c r="KU410" s="75"/>
      <c r="KV410" s="75"/>
      <c r="KW410" s="75"/>
      <c r="KX410" s="75"/>
      <c r="KY410" s="75"/>
      <c r="KZ410" s="75"/>
      <c r="LA410" s="75"/>
      <c r="LB410" s="75"/>
      <c r="LC410" s="75"/>
      <c r="LD410" s="75"/>
      <c r="LE410" s="75"/>
      <c r="LF410" s="75"/>
      <c r="LG410" s="75"/>
      <c r="LH410" s="75"/>
      <c r="LI410" s="75"/>
      <c r="LJ410" s="75"/>
      <c r="LK410" s="75"/>
      <c r="LL410" s="75"/>
      <c r="LM410" s="75"/>
      <c r="LN410" s="75"/>
      <c r="LO410" s="75"/>
      <c r="LP410" s="75"/>
      <c r="LQ410" s="75"/>
      <c r="LR410" s="75"/>
      <c r="LS410" s="75"/>
      <c r="LT410" s="75"/>
      <c r="LU410" s="75"/>
      <c r="LV410" s="75"/>
      <c r="LW410" s="75"/>
      <c r="LX410" s="75"/>
      <c r="LY410" s="75"/>
      <c r="LZ410" s="75"/>
      <c r="MA410" s="75"/>
      <c r="MB410" s="75"/>
      <c r="MC410" s="75"/>
      <c r="MD410" s="75"/>
      <c r="ME410" s="75"/>
      <c r="MF410" s="75"/>
      <c r="MG410" s="75"/>
      <c r="MH410" s="75"/>
      <c r="MI410" s="75"/>
      <c r="MJ410" s="75"/>
      <c r="MK410" s="75"/>
      <c r="ML410" s="75"/>
      <c r="MM410" s="75"/>
      <c r="MN410" s="75"/>
      <c r="MO410" s="75"/>
      <c r="MP410" s="75"/>
      <c r="MQ410" s="75"/>
      <c r="MR410" s="75"/>
      <c r="MS410" s="75"/>
      <c r="MT410" s="75"/>
      <c r="MU410" s="75"/>
      <c r="MV410" s="75"/>
      <c r="MW410" s="75"/>
      <c r="MX410" s="75"/>
      <c r="MY410" s="75"/>
      <c r="MZ410" s="75"/>
      <c r="NA410" s="75"/>
      <c r="NB410" s="75"/>
      <c r="NC410" s="75"/>
      <c r="ND410" s="75"/>
      <c r="NE410" s="75"/>
      <c r="NF410" s="75"/>
      <c r="NG410" s="75"/>
      <c r="NH410" s="75"/>
      <c r="NI410" s="75"/>
      <c r="NJ410" s="75"/>
      <c r="NK410" s="75"/>
      <c r="NL410" s="75"/>
      <c r="NM410" s="75"/>
      <c r="NN410" s="75"/>
      <c r="NO410" s="75"/>
      <c r="NP410" s="75"/>
      <c r="NQ410" s="75"/>
      <c r="NR410" s="75"/>
      <c r="NS410" s="75"/>
      <c r="NT410" s="75"/>
      <c r="NU410" s="75"/>
      <c r="NV410" s="75"/>
      <c r="NW410" s="75"/>
      <c r="NX410" s="75"/>
      <c r="NY410" s="75"/>
      <c r="NZ410" s="75"/>
      <c r="OA410" s="75"/>
      <c r="OB410" s="75"/>
      <c r="OC410" s="75"/>
      <c r="OD410" s="75"/>
      <c r="OE410" s="75"/>
      <c r="OF410" s="75"/>
      <c r="OG410" s="75"/>
      <c r="OH410" s="75"/>
      <c r="OI410" s="75"/>
      <c r="OJ410" s="75"/>
      <c r="OK410" s="75"/>
      <c r="OL410" s="75"/>
      <c r="OM410" s="75"/>
      <c r="ON410" s="75"/>
      <c r="OO410" s="75"/>
      <c r="OP410" s="75"/>
      <c r="OQ410" s="75"/>
      <c r="OR410" s="75"/>
      <c r="OS410" s="75"/>
      <c r="OT410" s="75"/>
      <c r="OU410" s="75"/>
      <c r="OV410" s="75"/>
      <c r="OW410" s="75"/>
      <c r="OX410" s="75"/>
      <c r="OY410" s="75"/>
      <c r="OZ410" s="75"/>
      <c r="PA410" s="75"/>
      <c r="PB410" s="75"/>
      <c r="PC410" s="75"/>
      <c r="PD410" s="75"/>
      <c r="PE410" s="75"/>
      <c r="PF410" s="75"/>
      <c r="PG410" s="75"/>
      <c r="PH410" s="75"/>
      <c r="PI410" s="75"/>
      <c r="PJ410" s="75"/>
      <c r="PK410" s="75"/>
      <c r="PL410" s="75"/>
      <c r="PM410" s="75"/>
      <c r="PN410" s="75"/>
      <c r="PO410" s="75"/>
      <c r="PP410" s="75"/>
      <c r="PQ410" s="75"/>
      <c r="PR410" s="75"/>
      <c r="PS410" s="75"/>
      <c r="PT410" s="75"/>
      <c r="PU410" s="75"/>
      <c r="PV410" s="75"/>
      <c r="PW410" s="75"/>
      <c r="PX410" s="75"/>
      <c r="PY410" s="75"/>
      <c r="PZ410" s="75"/>
      <c r="QA410" s="75"/>
      <c r="QB410" s="75"/>
      <c r="QC410" s="75"/>
      <c r="QD410" s="75"/>
      <c r="QE410" s="75"/>
      <c r="QF410" s="75"/>
      <c r="QG410" s="75"/>
      <c r="QH410" s="75"/>
      <c r="QI410" s="75"/>
      <c r="QJ410" s="75"/>
      <c r="QK410" s="75"/>
      <c r="QL410" s="75"/>
      <c r="QM410" s="75"/>
      <c r="QN410" s="75"/>
      <c r="QO410" s="75"/>
      <c r="QP410" s="75"/>
      <c r="QQ410" s="75"/>
      <c r="QR410" s="75"/>
      <c r="QS410" s="75"/>
      <c r="QT410" s="75"/>
      <c r="QU410" s="75"/>
      <c r="QV410" s="75"/>
      <c r="QW410" s="75"/>
      <c r="QX410" s="75"/>
      <c r="QY410" s="75"/>
      <c r="QZ410" s="75"/>
      <c r="RA410" s="75"/>
      <c r="RB410" s="75"/>
      <c r="RC410" s="75"/>
      <c r="RD410" s="75"/>
      <c r="RE410" s="75"/>
      <c r="RF410" s="75"/>
      <c r="RG410" s="75"/>
      <c r="RH410" s="75"/>
      <c r="RI410" s="75"/>
      <c r="RJ410" s="75"/>
      <c r="RK410" s="75"/>
      <c r="RL410" s="75"/>
      <c r="RM410" s="75"/>
      <c r="RN410" s="75"/>
      <c r="RO410" s="75"/>
      <c r="RP410" s="75"/>
      <c r="RQ410" s="75"/>
      <c r="RR410" s="75"/>
      <c r="RS410" s="75"/>
      <c r="RT410" s="75"/>
      <c r="RU410" s="75"/>
      <c r="RV410" s="75"/>
      <c r="RW410" s="75"/>
      <c r="RX410" s="75"/>
      <c r="RY410" s="75"/>
      <c r="RZ410" s="75"/>
      <c r="SA410" s="75"/>
      <c r="SB410" s="75"/>
      <c r="SC410" s="75"/>
      <c r="SD410" s="75"/>
      <c r="SE410" s="75"/>
    </row>
    <row r="411" spans="50:499" s="4" customFormat="1" x14ac:dyDescent="0.2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c r="FS411" s="75"/>
      <c r="FT411" s="75"/>
      <c r="FU411" s="75"/>
      <c r="FV411" s="75"/>
      <c r="FW411" s="75"/>
      <c r="FX411" s="75"/>
      <c r="FY411" s="75"/>
      <c r="FZ411" s="75"/>
      <c r="GA411" s="75"/>
      <c r="GB411" s="75"/>
      <c r="GC411" s="75"/>
      <c r="GD411" s="75"/>
      <c r="GE411" s="75"/>
      <c r="GF411" s="75"/>
      <c r="GG411" s="75"/>
      <c r="GH411" s="75"/>
      <c r="GI411" s="75"/>
      <c r="GJ411" s="75"/>
      <c r="GK411" s="75"/>
      <c r="GL411" s="75"/>
      <c r="GM411" s="75"/>
      <c r="GN411" s="75"/>
      <c r="GO411" s="75"/>
      <c r="GP411" s="75"/>
      <c r="GQ411" s="75"/>
      <c r="GR411" s="75"/>
      <c r="GS411" s="75"/>
      <c r="GT411" s="75"/>
      <c r="GU411" s="75"/>
      <c r="GV411" s="75"/>
      <c r="GW411" s="75"/>
      <c r="GX411" s="75"/>
      <c r="GY411" s="75"/>
      <c r="GZ411" s="75"/>
      <c r="HA411" s="75"/>
      <c r="HB411" s="75"/>
      <c r="HC411" s="75"/>
      <c r="HD411" s="75"/>
      <c r="HE411" s="75"/>
      <c r="HF411" s="75"/>
      <c r="HG411" s="75"/>
      <c r="HH411" s="75"/>
      <c r="HI411" s="75"/>
      <c r="HJ411" s="75"/>
      <c r="HK411" s="75"/>
      <c r="HL411" s="75"/>
      <c r="HM411" s="75"/>
      <c r="HN411" s="75"/>
      <c r="HO411" s="75"/>
      <c r="HP411" s="75"/>
      <c r="HQ411" s="75"/>
      <c r="HR411" s="75"/>
      <c r="HS411" s="75"/>
      <c r="HT411" s="75"/>
      <c r="HU411" s="75"/>
      <c r="HV411" s="75"/>
      <c r="HW411" s="75"/>
      <c r="HX411" s="75"/>
      <c r="HY411" s="75"/>
      <c r="HZ411" s="75"/>
      <c r="IA411" s="75"/>
      <c r="IB411" s="75"/>
      <c r="IC411" s="75"/>
      <c r="ID411" s="75"/>
      <c r="IE411" s="75"/>
      <c r="IF411" s="75"/>
      <c r="IG411" s="75"/>
      <c r="IH411" s="75"/>
      <c r="II411" s="75"/>
      <c r="IJ411" s="75"/>
      <c r="IK411" s="75"/>
      <c r="IL411" s="75"/>
      <c r="IM411" s="75"/>
      <c r="IN411" s="75"/>
      <c r="IO411" s="75"/>
      <c r="IP411" s="75"/>
      <c r="IQ411" s="75"/>
      <c r="IR411" s="75"/>
      <c r="IS411" s="75"/>
      <c r="IT411" s="75"/>
      <c r="IU411" s="75"/>
      <c r="IV411" s="75"/>
      <c r="IW411" s="75"/>
      <c r="IX411" s="75"/>
      <c r="IY411" s="75"/>
      <c r="IZ411" s="75"/>
      <c r="JA411" s="75"/>
      <c r="JB411" s="75"/>
      <c r="JC411" s="75"/>
      <c r="JD411" s="75"/>
      <c r="JE411" s="75"/>
      <c r="JF411" s="75"/>
      <c r="JG411" s="75"/>
      <c r="JH411" s="75"/>
      <c r="JI411" s="75"/>
      <c r="JJ411" s="75"/>
      <c r="JK411" s="75"/>
      <c r="JL411" s="75"/>
      <c r="JM411" s="75"/>
      <c r="JN411" s="75"/>
      <c r="JO411" s="75"/>
      <c r="JP411" s="75"/>
      <c r="JQ411" s="75"/>
      <c r="JR411" s="75"/>
      <c r="JS411" s="75"/>
      <c r="JT411" s="75"/>
      <c r="JU411" s="75"/>
      <c r="JV411" s="75"/>
      <c r="JW411" s="75"/>
      <c r="JX411" s="75"/>
      <c r="JY411" s="75"/>
      <c r="JZ411" s="75"/>
      <c r="KA411" s="75"/>
      <c r="KB411" s="75"/>
      <c r="KC411" s="75"/>
      <c r="KD411" s="75"/>
      <c r="KE411" s="75"/>
      <c r="KF411" s="75"/>
      <c r="KG411" s="75"/>
      <c r="KH411" s="75"/>
      <c r="KI411" s="75"/>
      <c r="KJ411" s="75"/>
      <c r="KK411" s="75"/>
      <c r="KL411" s="75"/>
      <c r="KM411" s="75"/>
      <c r="KN411" s="75"/>
      <c r="KO411" s="75"/>
      <c r="KP411" s="75"/>
      <c r="KQ411" s="75"/>
      <c r="KR411" s="75"/>
      <c r="KS411" s="75"/>
      <c r="KT411" s="75"/>
      <c r="KU411" s="75"/>
      <c r="KV411" s="75"/>
      <c r="KW411" s="75"/>
      <c r="KX411" s="75"/>
      <c r="KY411" s="75"/>
      <c r="KZ411" s="75"/>
      <c r="LA411" s="75"/>
      <c r="LB411" s="75"/>
      <c r="LC411" s="75"/>
      <c r="LD411" s="75"/>
      <c r="LE411" s="75"/>
      <c r="LF411" s="75"/>
      <c r="LG411" s="75"/>
      <c r="LH411" s="75"/>
      <c r="LI411" s="75"/>
      <c r="LJ411" s="75"/>
      <c r="LK411" s="75"/>
      <c r="LL411" s="75"/>
      <c r="LM411" s="75"/>
      <c r="LN411" s="75"/>
      <c r="LO411" s="75"/>
      <c r="LP411" s="75"/>
      <c r="LQ411" s="75"/>
      <c r="LR411" s="75"/>
      <c r="LS411" s="75"/>
      <c r="LT411" s="75"/>
      <c r="LU411" s="75"/>
      <c r="LV411" s="75"/>
      <c r="LW411" s="75"/>
      <c r="LX411" s="75"/>
      <c r="LY411" s="75"/>
      <c r="LZ411" s="75"/>
      <c r="MA411" s="75"/>
      <c r="MB411" s="75"/>
      <c r="MC411" s="75"/>
      <c r="MD411" s="75"/>
      <c r="ME411" s="75"/>
      <c r="MF411" s="75"/>
      <c r="MG411" s="75"/>
      <c r="MH411" s="75"/>
      <c r="MI411" s="75"/>
      <c r="MJ411" s="75"/>
      <c r="MK411" s="75"/>
      <c r="ML411" s="75"/>
      <c r="MM411" s="75"/>
      <c r="MN411" s="75"/>
      <c r="MO411" s="75"/>
      <c r="MP411" s="75"/>
      <c r="MQ411" s="75"/>
      <c r="MR411" s="75"/>
      <c r="MS411" s="75"/>
      <c r="MT411" s="75"/>
      <c r="MU411" s="75"/>
      <c r="MV411" s="75"/>
      <c r="MW411" s="75"/>
      <c r="MX411" s="75"/>
      <c r="MY411" s="75"/>
      <c r="MZ411" s="75"/>
      <c r="NA411" s="75"/>
      <c r="NB411" s="75"/>
      <c r="NC411" s="75"/>
      <c r="ND411" s="75"/>
      <c r="NE411" s="75"/>
      <c r="NF411" s="75"/>
      <c r="NG411" s="75"/>
      <c r="NH411" s="75"/>
      <c r="NI411" s="75"/>
      <c r="NJ411" s="75"/>
      <c r="NK411" s="75"/>
      <c r="NL411" s="75"/>
      <c r="NM411" s="75"/>
      <c r="NN411" s="75"/>
      <c r="NO411" s="75"/>
      <c r="NP411" s="75"/>
      <c r="NQ411" s="75"/>
      <c r="NR411" s="75"/>
      <c r="NS411" s="75"/>
      <c r="NT411" s="75"/>
      <c r="NU411" s="75"/>
      <c r="NV411" s="75"/>
      <c r="NW411" s="75"/>
      <c r="NX411" s="75"/>
      <c r="NY411" s="75"/>
      <c r="NZ411" s="75"/>
      <c r="OA411" s="75"/>
      <c r="OB411" s="75"/>
      <c r="OC411" s="75"/>
      <c r="OD411" s="75"/>
      <c r="OE411" s="75"/>
      <c r="OF411" s="75"/>
      <c r="OG411" s="75"/>
      <c r="OH411" s="75"/>
      <c r="OI411" s="75"/>
      <c r="OJ411" s="75"/>
      <c r="OK411" s="75"/>
      <c r="OL411" s="75"/>
      <c r="OM411" s="75"/>
      <c r="ON411" s="75"/>
      <c r="OO411" s="75"/>
      <c r="OP411" s="75"/>
      <c r="OQ411" s="75"/>
      <c r="OR411" s="75"/>
      <c r="OS411" s="75"/>
      <c r="OT411" s="75"/>
      <c r="OU411" s="75"/>
      <c r="OV411" s="75"/>
      <c r="OW411" s="75"/>
      <c r="OX411" s="75"/>
      <c r="OY411" s="75"/>
      <c r="OZ411" s="75"/>
      <c r="PA411" s="75"/>
      <c r="PB411" s="75"/>
      <c r="PC411" s="75"/>
      <c r="PD411" s="75"/>
      <c r="PE411" s="75"/>
      <c r="PF411" s="75"/>
      <c r="PG411" s="75"/>
      <c r="PH411" s="75"/>
      <c r="PI411" s="75"/>
      <c r="PJ411" s="75"/>
      <c r="PK411" s="75"/>
      <c r="PL411" s="75"/>
      <c r="PM411" s="75"/>
      <c r="PN411" s="75"/>
      <c r="PO411" s="75"/>
      <c r="PP411" s="75"/>
      <c r="PQ411" s="75"/>
      <c r="PR411" s="75"/>
      <c r="PS411" s="75"/>
      <c r="PT411" s="75"/>
      <c r="PU411" s="75"/>
      <c r="PV411" s="75"/>
      <c r="PW411" s="75"/>
      <c r="PX411" s="75"/>
      <c r="PY411" s="75"/>
      <c r="PZ411" s="75"/>
      <c r="QA411" s="75"/>
      <c r="QB411" s="75"/>
      <c r="QC411" s="75"/>
      <c r="QD411" s="75"/>
      <c r="QE411" s="75"/>
      <c r="QF411" s="75"/>
      <c r="QG411" s="75"/>
      <c r="QH411" s="75"/>
      <c r="QI411" s="75"/>
      <c r="QJ411" s="75"/>
      <c r="QK411" s="75"/>
      <c r="QL411" s="75"/>
      <c r="QM411" s="75"/>
      <c r="QN411" s="75"/>
      <c r="QO411" s="75"/>
      <c r="QP411" s="75"/>
      <c r="QQ411" s="75"/>
      <c r="QR411" s="75"/>
      <c r="QS411" s="75"/>
      <c r="QT411" s="75"/>
      <c r="QU411" s="75"/>
      <c r="QV411" s="75"/>
      <c r="QW411" s="75"/>
      <c r="QX411" s="75"/>
      <c r="QY411" s="75"/>
      <c r="QZ411" s="75"/>
      <c r="RA411" s="75"/>
      <c r="RB411" s="75"/>
      <c r="RC411" s="75"/>
      <c r="RD411" s="75"/>
      <c r="RE411" s="75"/>
      <c r="RF411" s="75"/>
      <c r="RG411" s="75"/>
      <c r="RH411" s="75"/>
      <c r="RI411" s="75"/>
      <c r="RJ411" s="75"/>
      <c r="RK411" s="75"/>
      <c r="RL411" s="75"/>
      <c r="RM411" s="75"/>
      <c r="RN411" s="75"/>
      <c r="RO411" s="75"/>
      <c r="RP411" s="75"/>
      <c r="RQ411" s="75"/>
      <c r="RR411" s="75"/>
      <c r="RS411" s="75"/>
      <c r="RT411" s="75"/>
      <c r="RU411" s="75"/>
      <c r="RV411" s="75"/>
      <c r="RW411" s="75"/>
      <c r="RX411" s="75"/>
      <c r="RY411" s="75"/>
      <c r="RZ411" s="75"/>
      <c r="SA411" s="75"/>
      <c r="SB411" s="75"/>
      <c r="SC411" s="75"/>
      <c r="SD411" s="75"/>
      <c r="SE411" s="75"/>
    </row>
    <row r="412" spans="50:499" s="4" customFormat="1" x14ac:dyDescent="0.2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c r="FS412" s="75"/>
      <c r="FT412" s="75"/>
      <c r="FU412" s="75"/>
      <c r="FV412" s="75"/>
      <c r="FW412" s="75"/>
      <c r="FX412" s="75"/>
      <c r="FY412" s="75"/>
      <c r="FZ412" s="75"/>
      <c r="GA412" s="75"/>
      <c r="GB412" s="75"/>
      <c r="GC412" s="75"/>
      <c r="GD412" s="75"/>
      <c r="GE412" s="75"/>
      <c r="GF412" s="75"/>
      <c r="GG412" s="75"/>
      <c r="GH412" s="75"/>
      <c r="GI412" s="75"/>
      <c r="GJ412" s="75"/>
      <c r="GK412" s="75"/>
      <c r="GL412" s="75"/>
      <c r="GM412" s="75"/>
      <c r="GN412" s="75"/>
      <c r="GO412" s="75"/>
      <c r="GP412" s="75"/>
      <c r="GQ412" s="75"/>
      <c r="GR412" s="75"/>
      <c r="GS412" s="75"/>
      <c r="GT412" s="75"/>
      <c r="GU412" s="75"/>
      <c r="GV412" s="75"/>
      <c r="GW412" s="75"/>
      <c r="GX412" s="75"/>
      <c r="GY412" s="75"/>
      <c r="GZ412" s="75"/>
      <c r="HA412" s="75"/>
      <c r="HB412" s="75"/>
      <c r="HC412" s="75"/>
      <c r="HD412" s="75"/>
      <c r="HE412" s="75"/>
      <c r="HF412" s="75"/>
      <c r="HG412" s="75"/>
      <c r="HH412" s="75"/>
      <c r="HI412" s="75"/>
      <c r="HJ412" s="75"/>
      <c r="HK412" s="75"/>
      <c r="HL412" s="75"/>
      <c r="HM412" s="75"/>
      <c r="HN412" s="75"/>
      <c r="HO412" s="75"/>
      <c r="HP412" s="75"/>
      <c r="HQ412" s="75"/>
      <c r="HR412" s="75"/>
      <c r="HS412" s="75"/>
      <c r="HT412" s="75"/>
      <c r="HU412" s="75"/>
      <c r="HV412" s="75"/>
      <c r="HW412" s="75"/>
      <c r="HX412" s="75"/>
      <c r="HY412" s="75"/>
      <c r="HZ412" s="75"/>
      <c r="IA412" s="75"/>
      <c r="IB412" s="75"/>
      <c r="IC412" s="75"/>
      <c r="ID412" s="75"/>
      <c r="IE412" s="75"/>
      <c r="IF412" s="75"/>
      <c r="IG412" s="75"/>
      <c r="IH412" s="75"/>
      <c r="II412" s="75"/>
      <c r="IJ412" s="75"/>
      <c r="IK412" s="75"/>
      <c r="IL412" s="75"/>
      <c r="IM412" s="75"/>
      <c r="IN412" s="75"/>
      <c r="IO412" s="75"/>
      <c r="IP412" s="75"/>
      <c r="IQ412" s="75"/>
      <c r="IR412" s="75"/>
      <c r="IS412" s="75"/>
      <c r="IT412" s="75"/>
      <c r="IU412" s="75"/>
      <c r="IV412" s="75"/>
      <c r="IW412" s="75"/>
      <c r="IX412" s="75"/>
      <c r="IY412" s="75"/>
      <c r="IZ412" s="75"/>
      <c r="JA412" s="75"/>
      <c r="JB412" s="75"/>
      <c r="JC412" s="75"/>
      <c r="JD412" s="75"/>
      <c r="JE412" s="75"/>
      <c r="JF412" s="75"/>
      <c r="JG412" s="75"/>
      <c r="JH412" s="75"/>
      <c r="JI412" s="75"/>
      <c r="JJ412" s="75"/>
      <c r="JK412" s="75"/>
      <c r="JL412" s="75"/>
      <c r="JM412" s="75"/>
      <c r="JN412" s="75"/>
      <c r="JO412" s="75"/>
      <c r="JP412" s="75"/>
      <c r="JQ412" s="75"/>
      <c r="JR412" s="75"/>
      <c r="JS412" s="75"/>
      <c r="JT412" s="75"/>
      <c r="JU412" s="75"/>
      <c r="JV412" s="75"/>
      <c r="JW412" s="75"/>
      <c r="JX412" s="75"/>
      <c r="JY412" s="75"/>
      <c r="JZ412" s="75"/>
      <c r="KA412" s="75"/>
      <c r="KB412" s="75"/>
      <c r="KC412" s="75"/>
      <c r="KD412" s="75"/>
      <c r="KE412" s="75"/>
      <c r="KF412" s="75"/>
      <c r="KG412" s="75"/>
      <c r="KH412" s="75"/>
      <c r="KI412" s="75"/>
      <c r="KJ412" s="75"/>
      <c r="KK412" s="75"/>
      <c r="KL412" s="75"/>
      <c r="KM412" s="75"/>
      <c r="KN412" s="75"/>
      <c r="KO412" s="75"/>
      <c r="KP412" s="75"/>
      <c r="KQ412" s="75"/>
      <c r="KR412" s="75"/>
      <c r="KS412" s="75"/>
      <c r="KT412" s="75"/>
      <c r="KU412" s="75"/>
      <c r="KV412" s="75"/>
      <c r="KW412" s="75"/>
      <c r="KX412" s="75"/>
      <c r="KY412" s="75"/>
      <c r="KZ412" s="75"/>
      <c r="LA412" s="75"/>
      <c r="LB412" s="75"/>
      <c r="LC412" s="75"/>
      <c r="LD412" s="75"/>
      <c r="LE412" s="75"/>
      <c r="LF412" s="75"/>
      <c r="LG412" s="75"/>
      <c r="LH412" s="75"/>
      <c r="LI412" s="75"/>
      <c r="LJ412" s="75"/>
      <c r="LK412" s="75"/>
      <c r="LL412" s="75"/>
      <c r="LM412" s="75"/>
      <c r="LN412" s="75"/>
      <c r="LO412" s="75"/>
      <c r="LP412" s="75"/>
      <c r="LQ412" s="75"/>
      <c r="LR412" s="75"/>
      <c r="LS412" s="75"/>
      <c r="LT412" s="75"/>
      <c r="LU412" s="75"/>
      <c r="LV412" s="75"/>
      <c r="LW412" s="75"/>
      <c r="LX412" s="75"/>
      <c r="LY412" s="75"/>
      <c r="LZ412" s="75"/>
      <c r="MA412" s="75"/>
      <c r="MB412" s="75"/>
      <c r="MC412" s="75"/>
      <c r="MD412" s="75"/>
      <c r="ME412" s="75"/>
      <c r="MF412" s="75"/>
      <c r="MG412" s="75"/>
      <c r="MH412" s="75"/>
      <c r="MI412" s="75"/>
      <c r="MJ412" s="75"/>
      <c r="MK412" s="75"/>
      <c r="ML412" s="75"/>
      <c r="MM412" s="75"/>
      <c r="MN412" s="75"/>
      <c r="MO412" s="75"/>
      <c r="MP412" s="75"/>
      <c r="MQ412" s="75"/>
      <c r="MR412" s="75"/>
      <c r="MS412" s="75"/>
      <c r="MT412" s="75"/>
      <c r="MU412" s="75"/>
      <c r="MV412" s="75"/>
      <c r="MW412" s="75"/>
      <c r="MX412" s="75"/>
      <c r="MY412" s="75"/>
      <c r="MZ412" s="75"/>
      <c r="NA412" s="75"/>
      <c r="NB412" s="75"/>
      <c r="NC412" s="75"/>
      <c r="ND412" s="75"/>
      <c r="NE412" s="75"/>
      <c r="NF412" s="75"/>
      <c r="NG412" s="75"/>
      <c r="NH412" s="75"/>
      <c r="NI412" s="75"/>
      <c r="NJ412" s="75"/>
      <c r="NK412" s="75"/>
      <c r="NL412" s="75"/>
      <c r="NM412" s="75"/>
      <c r="NN412" s="75"/>
      <c r="NO412" s="75"/>
      <c r="NP412" s="75"/>
      <c r="NQ412" s="75"/>
      <c r="NR412" s="75"/>
      <c r="NS412" s="75"/>
      <c r="NT412" s="75"/>
      <c r="NU412" s="75"/>
      <c r="NV412" s="75"/>
      <c r="NW412" s="75"/>
      <c r="NX412" s="75"/>
      <c r="NY412" s="75"/>
      <c r="NZ412" s="75"/>
      <c r="OA412" s="75"/>
      <c r="OB412" s="75"/>
      <c r="OC412" s="75"/>
      <c r="OD412" s="75"/>
      <c r="OE412" s="75"/>
      <c r="OF412" s="75"/>
      <c r="OG412" s="75"/>
      <c r="OH412" s="75"/>
      <c r="OI412" s="75"/>
      <c r="OJ412" s="75"/>
      <c r="OK412" s="75"/>
      <c r="OL412" s="75"/>
      <c r="OM412" s="75"/>
      <c r="ON412" s="75"/>
      <c r="OO412" s="75"/>
      <c r="OP412" s="75"/>
      <c r="OQ412" s="75"/>
      <c r="OR412" s="75"/>
      <c r="OS412" s="75"/>
      <c r="OT412" s="75"/>
      <c r="OU412" s="75"/>
      <c r="OV412" s="75"/>
      <c r="OW412" s="75"/>
      <c r="OX412" s="75"/>
      <c r="OY412" s="75"/>
      <c r="OZ412" s="75"/>
      <c r="PA412" s="75"/>
      <c r="PB412" s="75"/>
      <c r="PC412" s="75"/>
      <c r="PD412" s="75"/>
      <c r="PE412" s="75"/>
      <c r="PF412" s="75"/>
      <c r="PG412" s="75"/>
      <c r="PH412" s="75"/>
      <c r="PI412" s="75"/>
      <c r="PJ412" s="75"/>
      <c r="PK412" s="75"/>
      <c r="PL412" s="75"/>
      <c r="PM412" s="75"/>
      <c r="PN412" s="75"/>
      <c r="PO412" s="75"/>
      <c r="PP412" s="75"/>
      <c r="PQ412" s="75"/>
      <c r="PR412" s="75"/>
      <c r="PS412" s="75"/>
      <c r="PT412" s="75"/>
      <c r="PU412" s="75"/>
      <c r="PV412" s="75"/>
      <c r="PW412" s="75"/>
      <c r="PX412" s="75"/>
      <c r="PY412" s="75"/>
      <c r="PZ412" s="75"/>
      <c r="QA412" s="75"/>
      <c r="QB412" s="75"/>
      <c r="QC412" s="75"/>
      <c r="QD412" s="75"/>
      <c r="QE412" s="75"/>
      <c r="QF412" s="75"/>
      <c r="QG412" s="75"/>
      <c r="QH412" s="75"/>
      <c r="QI412" s="75"/>
      <c r="QJ412" s="75"/>
      <c r="QK412" s="75"/>
      <c r="QL412" s="75"/>
      <c r="QM412" s="75"/>
      <c r="QN412" s="75"/>
      <c r="QO412" s="75"/>
      <c r="QP412" s="75"/>
      <c r="QQ412" s="75"/>
      <c r="QR412" s="75"/>
      <c r="QS412" s="75"/>
      <c r="QT412" s="75"/>
      <c r="QU412" s="75"/>
      <c r="QV412" s="75"/>
      <c r="QW412" s="75"/>
      <c r="QX412" s="75"/>
      <c r="QY412" s="75"/>
      <c r="QZ412" s="75"/>
      <c r="RA412" s="75"/>
      <c r="RB412" s="75"/>
      <c r="RC412" s="75"/>
      <c r="RD412" s="75"/>
      <c r="RE412" s="75"/>
      <c r="RF412" s="75"/>
      <c r="RG412" s="75"/>
      <c r="RH412" s="75"/>
      <c r="RI412" s="75"/>
      <c r="RJ412" s="75"/>
      <c r="RK412" s="75"/>
      <c r="RL412" s="75"/>
      <c r="RM412" s="75"/>
      <c r="RN412" s="75"/>
      <c r="RO412" s="75"/>
      <c r="RP412" s="75"/>
      <c r="RQ412" s="75"/>
      <c r="RR412" s="75"/>
      <c r="RS412" s="75"/>
      <c r="RT412" s="75"/>
      <c r="RU412" s="75"/>
      <c r="RV412" s="75"/>
      <c r="RW412" s="75"/>
      <c r="RX412" s="75"/>
      <c r="RY412" s="75"/>
      <c r="RZ412" s="75"/>
      <c r="SA412" s="75"/>
      <c r="SB412" s="75"/>
      <c r="SC412" s="75"/>
      <c r="SD412" s="75"/>
      <c r="SE412" s="75"/>
    </row>
    <row r="413" spans="50:499" s="4" customFormat="1" x14ac:dyDescent="0.2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c r="FS413" s="75"/>
      <c r="FT413" s="75"/>
      <c r="FU413" s="75"/>
      <c r="FV413" s="75"/>
      <c r="FW413" s="75"/>
      <c r="FX413" s="75"/>
      <c r="FY413" s="75"/>
      <c r="FZ413" s="75"/>
      <c r="GA413" s="75"/>
      <c r="GB413" s="75"/>
      <c r="GC413" s="75"/>
      <c r="GD413" s="75"/>
      <c r="GE413" s="75"/>
      <c r="GF413" s="75"/>
      <c r="GG413" s="75"/>
      <c r="GH413" s="75"/>
      <c r="GI413" s="75"/>
      <c r="GJ413" s="75"/>
      <c r="GK413" s="75"/>
      <c r="GL413" s="75"/>
      <c r="GM413" s="75"/>
      <c r="GN413" s="75"/>
      <c r="GO413" s="75"/>
      <c r="GP413" s="75"/>
      <c r="GQ413" s="75"/>
      <c r="GR413" s="75"/>
      <c r="GS413" s="75"/>
      <c r="GT413" s="75"/>
      <c r="GU413" s="75"/>
      <c r="GV413" s="75"/>
      <c r="GW413" s="75"/>
      <c r="GX413" s="75"/>
      <c r="GY413" s="75"/>
      <c r="GZ413" s="75"/>
      <c r="HA413" s="75"/>
      <c r="HB413" s="75"/>
      <c r="HC413" s="75"/>
      <c r="HD413" s="75"/>
      <c r="HE413" s="75"/>
      <c r="HF413" s="75"/>
      <c r="HG413" s="75"/>
      <c r="HH413" s="75"/>
      <c r="HI413" s="75"/>
      <c r="HJ413" s="75"/>
      <c r="HK413" s="75"/>
      <c r="HL413" s="75"/>
      <c r="HM413" s="75"/>
      <c r="HN413" s="75"/>
      <c r="HO413" s="75"/>
      <c r="HP413" s="75"/>
      <c r="HQ413" s="75"/>
      <c r="HR413" s="75"/>
      <c r="HS413" s="75"/>
      <c r="HT413" s="75"/>
      <c r="HU413" s="75"/>
      <c r="HV413" s="75"/>
      <c r="HW413" s="75"/>
      <c r="HX413" s="75"/>
      <c r="HY413" s="75"/>
      <c r="HZ413" s="75"/>
      <c r="IA413" s="75"/>
      <c r="IB413" s="75"/>
      <c r="IC413" s="75"/>
      <c r="ID413" s="75"/>
      <c r="IE413" s="75"/>
      <c r="IF413" s="75"/>
      <c r="IG413" s="75"/>
      <c r="IH413" s="75"/>
      <c r="II413" s="75"/>
      <c r="IJ413" s="75"/>
      <c r="IK413" s="75"/>
      <c r="IL413" s="75"/>
      <c r="IM413" s="75"/>
      <c r="IN413" s="75"/>
      <c r="IO413" s="75"/>
      <c r="IP413" s="75"/>
      <c r="IQ413" s="75"/>
      <c r="IR413" s="75"/>
      <c r="IS413" s="75"/>
      <c r="IT413" s="75"/>
      <c r="IU413" s="75"/>
      <c r="IV413" s="75"/>
      <c r="IW413" s="75"/>
      <c r="IX413" s="75"/>
      <c r="IY413" s="75"/>
      <c r="IZ413" s="75"/>
      <c r="JA413" s="75"/>
      <c r="JB413" s="75"/>
      <c r="JC413" s="75"/>
      <c r="JD413" s="75"/>
      <c r="JE413" s="75"/>
      <c r="JF413" s="75"/>
      <c r="JG413" s="75"/>
      <c r="JH413" s="75"/>
      <c r="JI413" s="75"/>
      <c r="JJ413" s="75"/>
      <c r="JK413" s="75"/>
      <c r="JL413" s="75"/>
      <c r="JM413" s="75"/>
      <c r="JN413" s="75"/>
      <c r="JO413" s="75"/>
      <c r="JP413" s="75"/>
      <c r="JQ413" s="75"/>
      <c r="JR413" s="75"/>
      <c r="JS413" s="75"/>
      <c r="JT413" s="75"/>
      <c r="JU413" s="75"/>
      <c r="JV413" s="75"/>
      <c r="JW413" s="75"/>
      <c r="JX413" s="75"/>
      <c r="JY413" s="75"/>
      <c r="JZ413" s="75"/>
      <c r="KA413" s="75"/>
      <c r="KB413" s="75"/>
      <c r="KC413" s="75"/>
      <c r="KD413" s="75"/>
      <c r="KE413" s="75"/>
      <c r="KF413" s="75"/>
      <c r="KG413" s="75"/>
      <c r="KH413" s="75"/>
      <c r="KI413" s="75"/>
      <c r="KJ413" s="75"/>
      <c r="KK413" s="75"/>
      <c r="KL413" s="75"/>
      <c r="KM413" s="75"/>
      <c r="KN413" s="75"/>
      <c r="KO413" s="75"/>
      <c r="KP413" s="75"/>
      <c r="KQ413" s="75"/>
      <c r="KR413" s="75"/>
      <c r="KS413" s="75"/>
      <c r="KT413" s="75"/>
      <c r="KU413" s="75"/>
      <c r="KV413" s="75"/>
      <c r="KW413" s="75"/>
      <c r="KX413" s="75"/>
      <c r="KY413" s="75"/>
      <c r="KZ413" s="75"/>
      <c r="LA413" s="75"/>
      <c r="LB413" s="75"/>
      <c r="LC413" s="75"/>
      <c r="LD413" s="75"/>
      <c r="LE413" s="75"/>
      <c r="LF413" s="75"/>
      <c r="LG413" s="75"/>
      <c r="LH413" s="75"/>
      <c r="LI413" s="75"/>
      <c r="LJ413" s="75"/>
      <c r="LK413" s="75"/>
      <c r="LL413" s="75"/>
      <c r="LM413" s="75"/>
      <c r="LN413" s="75"/>
      <c r="LO413" s="75"/>
      <c r="LP413" s="75"/>
      <c r="LQ413" s="75"/>
      <c r="LR413" s="75"/>
      <c r="LS413" s="75"/>
      <c r="LT413" s="75"/>
      <c r="LU413" s="75"/>
      <c r="LV413" s="75"/>
      <c r="LW413" s="75"/>
      <c r="LX413" s="75"/>
      <c r="LY413" s="75"/>
      <c r="LZ413" s="75"/>
      <c r="MA413" s="75"/>
      <c r="MB413" s="75"/>
      <c r="MC413" s="75"/>
      <c r="MD413" s="75"/>
      <c r="ME413" s="75"/>
      <c r="MF413" s="75"/>
      <c r="MG413" s="75"/>
      <c r="MH413" s="75"/>
      <c r="MI413" s="75"/>
      <c r="MJ413" s="75"/>
      <c r="MK413" s="75"/>
      <c r="ML413" s="75"/>
      <c r="MM413" s="75"/>
      <c r="MN413" s="75"/>
      <c r="MO413" s="75"/>
      <c r="MP413" s="75"/>
      <c r="MQ413" s="75"/>
      <c r="MR413" s="75"/>
      <c r="MS413" s="75"/>
      <c r="MT413" s="75"/>
      <c r="MU413" s="75"/>
      <c r="MV413" s="75"/>
      <c r="MW413" s="75"/>
      <c r="MX413" s="75"/>
      <c r="MY413" s="75"/>
      <c r="MZ413" s="75"/>
      <c r="NA413" s="75"/>
      <c r="NB413" s="75"/>
      <c r="NC413" s="75"/>
      <c r="ND413" s="75"/>
      <c r="NE413" s="75"/>
      <c r="NF413" s="75"/>
      <c r="NG413" s="75"/>
      <c r="NH413" s="75"/>
      <c r="NI413" s="75"/>
      <c r="NJ413" s="75"/>
      <c r="NK413" s="75"/>
      <c r="NL413" s="75"/>
      <c r="NM413" s="75"/>
      <c r="NN413" s="75"/>
      <c r="NO413" s="75"/>
      <c r="NP413" s="75"/>
      <c r="NQ413" s="75"/>
      <c r="NR413" s="75"/>
      <c r="NS413" s="75"/>
      <c r="NT413" s="75"/>
      <c r="NU413" s="75"/>
      <c r="NV413" s="75"/>
      <c r="NW413" s="75"/>
      <c r="NX413" s="75"/>
      <c r="NY413" s="75"/>
      <c r="NZ413" s="75"/>
      <c r="OA413" s="75"/>
      <c r="OB413" s="75"/>
      <c r="OC413" s="75"/>
      <c r="OD413" s="75"/>
      <c r="OE413" s="75"/>
      <c r="OF413" s="75"/>
      <c r="OG413" s="75"/>
      <c r="OH413" s="75"/>
      <c r="OI413" s="75"/>
      <c r="OJ413" s="75"/>
      <c r="OK413" s="75"/>
      <c r="OL413" s="75"/>
      <c r="OM413" s="75"/>
      <c r="ON413" s="75"/>
      <c r="OO413" s="75"/>
      <c r="OP413" s="75"/>
      <c r="OQ413" s="75"/>
      <c r="OR413" s="75"/>
      <c r="OS413" s="75"/>
      <c r="OT413" s="75"/>
      <c r="OU413" s="75"/>
      <c r="OV413" s="75"/>
      <c r="OW413" s="75"/>
      <c r="OX413" s="75"/>
      <c r="OY413" s="75"/>
      <c r="OZ413" s="75"/>
      <c r="PA413" s="75"/>
      <c r="PB413" s="75"/>
      <c r="PC413" s="75"/>
      <c r="PD413" s="75"/>
      <c r="PE413" s="75"/>
      <c r="PF413" s="75"/>
      <c r="PG413" s="75"/>
      <c r="PH413" s="75"/>
      <c r="PI413" s="75"/>
      <c r="PJ413" s="75"/>
      <c r="PK413" s="75"/>
      <c r="PL413" s="75"/>
      <c r="PM413" s="75"/>
      <c r="PN413" s="75"/>
      <c r="PO413" s="75"/>
      <c r="PP413" s="75"/>
      <c r="PQ413" s="75"/>
      <c r="PR413" s="75"/>
      <c r="PS413" s="75"/>
      <c r="PT413" s="75"/>
      <c r="PU413" s="75"/>
      <c r="PV413" s="75"/>
      <c r="PW413" s="75"/>
      <c r="PX413" s="75"/>
      <c r="PY413" s="75"/>
      <c r="PZ413" s="75"/>
      <c r="QA413" s="75"/>
      <c r="QB413" s="75"/>
      <c r="QC413" s="75"/>
      <c r="QD413" s="75"/>
      <c r="QE413" s="75"/>
      <c r="QF413" s="75"/>
      <c r="QG413" s="75"/>
      <c r="QH413" s="75"/>
      <c r="QI413" s="75"/>
      <c r="QJ413" s="75"/>
      <c r="QK413" s="75"/>
      <c r="QL413" s="75"/>
      <c r="QM413" s="75"/>
      <c r="QN413" s="75"/>
      <c r="QO413" s="75"/>
      <c r="QP413" s="75"/>
      <c r="QQ413" s="75"/>
      <c r="QR413" s="75"/>
      <c r="QS413" s="75"/>
      <c r="QT413" s="75"/>
      <c r="QU413" s="75"/>
      <c r="QV413" s="75"/>
      <c r="QW413" s="75"/>
      <c r="QX413" s="75"/>
      <c r="QY413" s="75"/>
      <c r="QZ413" s="75"/>
      <c r="RA413" s="75"/>
      <c r="RB413" s="75"/>
      <c r="RC413" s="75"/>
      <c r="RD413" s="75"/>
      <c r="RE413" s="75"/>
      <c r="RF413" s="75"/>
      <c r="RG413" s="75"/>
      <c r="RH413" s="75"/>
      <c r="RI413" s="75"/>
      <c r="RJ413" s="75"/>
      <c r="RK413" s="75"/>
      <c r="RL413" s="75"/>
      <c r="RM413" s="75"/>
      <c r="RN413" s="75"/>
      <c r="RO413" s="75"/>
      <c r="RP413" s="75"/>
      <c r="RQ413" s="75"/>
      <c r="RR413" s="75"/>
      <c r="RS413" s="75"/>
      <c r="RT413" s="75"/>
      <c r="RU413" s="75"/>
      <c r="RV413" s="75"/>
      <c r="RW413" s="75"/>
      <c r="RX413" s="75"/>
      <c r="RY413" s="75"/>
      <c r="RZ413" s="75"/>
      <c r="SA413" s="75"/>
      <c r="SB413" s="75"/>
      <c r="SC413" s="75"/>
      <c r="SD413" s="75"/>
      <c r="SE413" s="75"/>
    </row>
    <row r="414" spans="50:499" s="4" customFormat="1" x14ac:dyDescent="0.2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c r="IV414" s="75"/>
      <c r="IW414" s="75"/>
      <c r="IX414" s="75"/>
      <c r="IY414" s="75"/>
      <c r="IZ414" s="75"/>
      <c r="JA414" s="75"/>
      <c r="JB414" s="75"/>
      <c r="JC414" s="75"/>
      <c r="JD414" s="75"/>
      <c r="JE414" s="75"/>
      <c r="JF414" s="75"/>
      <c r="JG414" s="75"/>
      <c r="JH414" s="75"/>
      <c r="JI414" s="75"/>
      <c r="JJ414" s="75"/>
      <c r="JK414" s="75"/>
      <c r="JL414" s="75"/>
      <c r="JM414" s="75"/>
      <c r="JN414" s="75"/>
      <c r="JO414" s="75"/>
      <c r="JP414" s="75"/>
      <c r="JQ414" s="75"/>
      <c r="JR414" s="75"/>
      <c r="JS414" s="75"/>
      <c r="JT414" s="75"/>
      <c r="JU414" s="75"/>
      <c r="JV414" s="75"/>
      <c r="JW414" s="75"/>
      <c r="JX414" s="75"/>
      <c r="JY414" s="75"/>
      <c r="JZ414" s="75"/>
      <c r="KA414" s="75"/>
      <c r="KB414" s="75"/>
      <c r="KC414" s="75"/>
      <c r="KD414" s="75"/>
      <c r="KE414" s="75"/>
      <c r="KF414" s="75"/>
      <c r="KG414" s="75"/>
      <c r="KH414" s="75"/>
      <c r="KI414" s="75"/>
      <c r="KJ414" s="75"/>
      <c r="KK414" s="75"/>
      <c r="KL414" s="75"/>
      <c r="KM414" s="75"/>
      <c r="KN414" s="75"/>
      <c r="KO414" s="75"/>
      <c r="KP414" s="75"/>
      <c r="KQ414" s="75"/>
      <c r="KR414" s="75"/>
      <c r="KS414" s="75"/>
      <c r="KT414" s="75"/>
      <c r="KU414" s="75"/>
      <c r="KV414" s="75"/>
      <c r="KW414" s="75"/>
      <c r="KX414" s="75"/>
      <c r="KY414" s="75"/>
      <c r="KZ414" s="75"/>
      <c r="LA414" s="75"/>
      <c r="LB414" s="75"/>
      <c r="LC414" s="75"/>
      <c r="LD414" s="75"/>
      <c r="LE414" s="75"/>
      <c r="LF414" s="75"/>
      <c r="LG414" s="75"/>
      <c r="LH414" s="75"/>
      <c r="LI414" s="75"/>
      <c r="LJ414" s="75"/>
      <c r="LK414" s="75"/>
      <c r="LL414" s="75"/>
      <c r="LM414" s="75"/>
      <c r="LN414" s="75"/>
      <c r="LO414" s="75"/>
      <c r="LP414" s="75"/>
      <c r="LQ414" s="75"/>
      <c r="LR414" s="75"/>
      <c r="LS414" s="75"/>
      <c r="LT414" s="75"/>
      <c r="LU414" s="75"/>
      <c r="LV414" s="75"/>
      <c r="LW414" s="75"/>
      <c r="LX414" s="75"/>
      <c r="LY414" s="75"/>
      <c r="LZ414" s="75"/>
      <c r="MA414" s="75"/>
      <c r="MB414" s="75"/>
      <c r="MC414" s="75"/>
      <c r="MD414" s="75"/>
      <c r="ME414" s="75"/>
      <c r="MF414" s="75"/>
      <c r="MG414" s="75"/>
      <c r="MH414" s="75"/>
      <c r="MI414" s="75"/>
      <c r="MJ414" s="75"/>
      <c r="MK414" s="75"/>
      <c r="ML414" s="75"/>
      <c r="MM414" s="75"/>
      <c r="MN414" s="75"/>
      <c r="MO414" s="75"/>
      <c r="MP414" s="75"/>
      <c r="MQ414" s="75"/>
      <c r="MR414" s="75"/>
      <c r="MS414" s="75"/>
      <c r="MT414" s="75"/>
      <c r="MU414" s="75"/>
      <c r="MV414" s="75"/>
      <c r="MW414" s="75"/>
      <c r="MX414" s="75"/>
      <c r="MY414" s="75"/>
      <c r="MZ414" s="75"/>
      <c r="NA414" s="75"/>
      <c r="NB414" s="75"/>
      <c r="NC414" s="75"/>
      <c r="ND414" s="75"/>
      <c r="NE414" s="75"/>
      <c r="NF414" s="75"/>
      <c r="NG414" s="75"/>
      <c r="NH414" s="75"/>
      <c r="NI414" s="75"/>
      <c r="NJ414" s="75"/>
      <c r="NK414" s="75"/>
      <c r="NL414" s="75"/>
      <c r="NM414" s="75"/>
      <c r="NN414" s="75"/>
      <c r="NO414" s="75"/>
      <c r="NP414" s="75"/>
      <c r="NQ414" s="75"/>
      <c r="NR414" s="75"/>
      <c r="NS414" s="75"/>
      <c r="NT414" s="75"/>
      <c r="NU414" s="75"/>
      <c r="NV414" s="75"/>
      <c r="NW414" s="75"/>
      <c r="NX414" s="75"/>
      <c r="NY414" s="75"/>
      <c r="NZ414" s="75"/>
      <c r="OA414" s="75"/>
      <c r="OB414" s="75"/>
      <c r="OC414" s="75"/>
      <c r="OD414" s="75"/>
      <c r="OE414" s="75"/>
      <c r="OF414" s="75"/>
      <c r="OG414" s="75"/>
      <c r="OH414" s="75"/>
      <c r="OI414" s="75"/>
      <c r="OJ414" s="75"/>
      <c r="OK414" s="75"/>
      <c r="OL414" s="75"/>
      <c r="OM414" s="75"/>
      <c r="ON414" s="75"/>
      <c r="OO414" s="75"/>
      <c r="OP414" s="75"/>
      <c r="OQ414" s="75"/>
      <c r="OR414" s="75"/>
      <c r="OS414" s="75"/>
      <c r="OT414" s="75"/>
      <c r="OU414" s="75"/>
      <c r="OV414" s="75"/>
      <c r="OW414" s="75"/>
      <c r="OX414" s="75"/>
      <c r="OY414" s="75"/>
      <c r="OZ414" s="75"/>
      <c r="PA414" s="75"/>
      <c r="PB414" s="75"/>
      <c r="PC414" s="75"/>
      <c r="PD414" s="75"/>
      <c r="PE414" s="75"/>
      <c r="PF414" s="75"/>
      <c r="PG414" s="75"/>
      <c r="PH414" s="75"/>
      <c r="PI414" s="75"/>
      <c r="PJ414" s="75"/>
      <c r="PK414" s="75"/>
      <c r="PL414" s="75"/>
      <c r="PM414" s="75"/>
      <c r="PN414" s="75"/>
      <c r="PO414" s="75"/>
      <c r="PP414" s="75"/>
      <c r="PQ414" s="75"/>
      <c r="PR414" s="75"/>
      <c r="PS414" s="75"/>
      <c r="PT414" s="75"/>
      <c r="PU414" s="75"/>
      <c r="PV414" s="75"/>
      <c r="PW414" s="75"/>
      <c r="PX414" s="75"/>
      <c r="PY414" s="75"/>
      <c r="PZ414" s="75"/>
      <c r="QA414" s="75"/>
      <c r="QB414" s="75"/>
      <c r="QC414" s="75"/>
      <c r="QD414" s="75"/>
      <c r="QE414" s="75"/>
      <c r="QF414" s="75"/>
      <c r="QG414" s="75"/>
      <c r="QH414" s="75"/>
      <c r="QI414" s="75"/>
      <c r="QJ414" s="75"/>
      <c r="QK414" s="75"/>
      <c r="QL414" s="75"/>
      <c r="QM414" s="75"/>
      <c r="QN414" s="75"/>
      <c r="QO414" s="75"/>
      <c r="QP414" s="75"/>
      <c r="QQ414" s="75"/>
      <c r="QR414" s="75"/>
      <c r="QS414" s="75"/>
      <c r="QT414" s="75"/>
      <c r="QU414" s="75"/>
      <c r="QV414" s="75"/>
      <c r="QW414" s="75"/>
      <c r="QX414" s="75"/>
      <c r="QY414" s="75"/>
      <c r="QZ414" s="75"/>
      <c r="RA414" s="75"/>
      <c r="RB414" s="75"/>
      <c r="RC414" s="75"/>
      <c r="RD414" s="75"/>
      <c r="RE414" s="75"/>
      <c r="RF414" s="75"/>
      <c r="RG414" s="75"/>
      <c r="RH414" s="75"/>
      <c r="RI414" s="75"/>
      <c r="RJ414" s="75"/>
      <c r="RK414" s="75"/>
      <c r="RL414" s="75"/>
      <c r="RM414" s="75"/>
      <c r="RN414" s="75"/>
      <c r="RO414" s="75"/>
      <c r="RP414" s="75"/>
      <c r="RQ414" s="75"/>
      <c r="RR414" s="75"/>
      <c r="RS414" s="75"/>
      <c r="RT414" s="75"/>
      <c r="RU414" s="75"/>
      <c r="RV414" s="75"/>
      <c r="RW414" s="75"/>
      <c r="RX414" s="75"/>
      <c r="RY414" s="75"/>
      <c r="RZ414" s="75"/>
      <c r="SA414" s="75"/>
      <c r="SB414" s="75"/>
      <c r="SC414" s="75"/>
      <c r="SD414" s="75"/>
      <c r="SE414" s="75"/>
    </row>
    <row r="415" spans="50:499" s="4" customFormat="1" x14ac:dyDescent="0.2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c r="FS415" s="75"/>
      <c r="FT415" s="75"/>
      <c r="FU415" s="75"/>
      <c r="FV415" s="75"/>
      <c r="FW415" s="75"/>
      <c r="FX415" s="75"/>
      <c r="FY415" s="75"/>
      <c r="FZ415" s="75"/>
      <c r="GA415" s="75"/>
      <c r="GB415" s="75"/>
      <c r="GC415" s="75"/>
      <c r="GD415" s="75"/>
      <c r="GE415" s="75"/>
      <c r="GF415" s="75"/>
      <c r="GG415" s="75"/>
      <c r="GH415" s="75"/>
      <c r="GI415" s="75"/>
      <c r="GJ415" s="75"/>
      <c r="GK415" s="75"/>
      <c r="GL415" s="75"/>
      <c r="GM415" s="75"/>
      <c r="GN415" s="75"/>
      <c r="GO415" s="75"/>
      <c r="GP415" s="75"/>
      <c r="GQ415" s="75"/>
      <c r="GR415" s="75"/>
      <c r="GS415" s="75"/>
      <c r="GT415" s="75"/>
      <c r="GU415" s="75"/>
      <c r="GV415" s="75"/>
      <c r="GW415" s="75"/>
      <c r="GX415" s="75"/>
      <c r="GY415" s="75"/>
      <c r="GZ415" s="75"/>
      <c r="HA415" s="75"/>
      <c r="HB415" s="75"/>
      <c r="HC415" s="75"/>
      <c r="HD415" s="75"/>
      <c r="HE415" s="75"/>
      <c r="HF415" s="75"/>
      <c r="HG415" s="75"/>
      <c r="HH415" s="75"/>
      <c r="HI415" s="75"/>
      <c r="HJ415" s="75"/>
      <c r="HK415" s="75"/>
      <c r="HL415" s="75"/>
      <c r="HM415" s="75"/>
      <c r="HN415" s="75"/>
      <c r="HO415" s="75"/>
      <c r="HP415" s="75"/>
      <c r="HQ415" s="75"/>
      <c r="HR415" s="75"/>
      <c r="HS415" s="75"/>
      <c r="HT415" s="75"/>
      <c r="HU415" s="75"/>
      <c r="HV415" s="75"/>
      <c r="HW415" s="75"/>
      <c r="HX415" s="75"/>
      <c r="HY415" s="75"/>
      <c r="HZ415" s="75"/>
      <c r="IA415" s="75"/>
      <c r="IB415" s="75"/>
      <c r="IC415" s="75"/>
      <c r="ID415" s="75"/>
      <c r="IE415" s="75"/>
      <c r="IF415" s="75"/>
      <c r="IG415" s="75"/>
      <c r="IH415" s="75"/>
      <c r="II415" s="75"/>
      <c r="IJ415" s="75"/>
      <c r="IK415" s="75"/>
      <c r="IL415" s="75"/>
      <c r="IM415" s="75"/>
      <c r="IN415" s="75"/>
      <c r="IO415" s="75"/>
      <c r="IP415" s="75"/>
      <c r="IQ415" s="75"/>
      <c r="IR415" s="75"/>
      <c r="IS415" s="75"/>
      <c r="IT415" s="75"/>
      <c r="IU415" s="75"/>
      <c r="IV415" s="75"/>
      <c r="IW415" s="75"/>
      <c r="IX415" s="75"/>
      <c r="IY415" s="75"/>
      <c r="IZ415" s="75"/>
      <c r="JA415" s="75"/>
      <c r="JB415" s="75"/>
      <c r="JC415" s="75"/>
      <c r="JD415" s="75"/>
      <c r="JE415" s="75"/>
      <c r="JF415" s="75"/>
      <c r="JG415" s="75"/>
      <c r="JH415" s="75"/>
      <c r="JI415" s="75"/>
      <c r="JJ415" s="75"/>
      <c r="JK415" s="75"/>
      <c r="JL415" s="75"/>
      <c r="JM415" s="75"/>
      <c r="JN415" s="75"/>
      <c r="JO415" s="75"/>
      <c r="JP415" s="75"/>
      <c r="JQ415" s="75"/>
      <c r="JR415" s="75"/>
      <c r="JS415" s="75"/>
      <c r="JT415" s="75"/>
      <c r="JU415" s="75"/>
      <c r="JV415" s="75"/>
      <c r="JW415" s="75"/>
      <c r="JX415" s="75"/>
      <c r="JY415" s="75"/>
      <c r="JZ415" s="75"/>
      <c r="KA415" s="75"/>
      <c r="KB415" s="75"/>
      <c r="KC415" s="75"/>
      <c r="KD415" s="75"/>
      <c r="KE415" s="75"/>
      <c r="KF415" s="75"/>
      <c r="KG415" s="75"/>
      <c r="KH415" s="75"/>
      <c r="KI415" s="75"/>
      <c r="KJ415" s="75"/>
      <c r="KK415" s="75"/>
      <c r="KL415" s="75"/>
      <c r="KM415" s="75"/>
      <c r="KN415" s="75"/>
      <c r="KO415" s="75"/>
      <c r="KP415" s="75"/>
      <c r="KQ415" s="75"/>
      <c r="KR415" s="75"/>
      <c r="KS415" s="75"/>
      <c r="KT415" s="75"/>
      <c r="KU415" s="75"/>
      <c r="KV415" s="75"/>
      <c r="KW415" s="75"/>
      <c r="KX415" s="75"/>
      <c r="KY415" s="75"/>
      <c r="KZ415" s="75"/>
      <c r="LA415" s="75"/>
      <c r="LB415" s="75"/>
      <c r="LC415" s="75"/>
      <c r="LD415" s="75"/>
      <c r="LE415" s="75"/>
      <c r="LF415" s="75"/>
      <c r="LG415" s="75"/>
      <c r="LH415" s="75"/>
      <c r="LI415" s="75"/>
      <c r="LJ415" s="75"/>
      <c r="LK415" s="75"/>
      <c r="LL415" s="75"/>
      <c r="LM415" s="75"/>
      <c r="LN415" s="75"/>
      <c r="LO415" s="75"/>
      <c r="LP415" s="75"/>
      <c r="LQ415" s="75"/>
      <c r="LR415" s="75"/>
      <c r="LS415" s="75"/>
      <c r="LT415" s="75"/>
      <c r="LU415" s="75"/>
      <c r="LV415" s="75"/>
      <c r="LW415" s="75"/>
      <c r="LX415" s="75"/>
      <c r="LY415" s="75"/>
      <c r="LZ415" s="75"/>
      <c r="MA415" s="75"/>
      <c r="MB415" s="75"/>
      <c r="MC415" s="75"/>
      <c r="MD415" s="75"/>
      <c r="ME415" s="75"/>
      <c r="MF415" s="75"/>
      <c r="MG415" s="75"/>
      <c r="MH415" s="75"/>
      <c r="MI415" s="75"/>
      <c r="MJ415" s="75"/>
      <c r="MK415" s="75"/>
      <c r="ML415" s="75"/>
      <c r="MM415" s="75"/>
      <c r="MN415" s="75"/>
      <c r="MO415" s="75"/>
      <c r="MP415" s="75"/>
      <c r="MQ415" s="75"/>
      <c r="MR415" s="75"/>
      <c r="MS415" s="75"/>
      <c r="MT415" s="75"/>
      <c r="MU415" s="75"/>
      <c r="MV415" s="75"/>
      <c r="MW415" s="75"/>
      <c r="MX415" s="75"/>
      <c r="MY415" s="75"/>
      <c r="MZ415" s="75"/>
      <c r="NA415" s="75"/>
      <c r="NB415" s="75"/>
      <c r="NC415" s="75"/>
      <c r="ND415" s="75"/>
      <c r="NE415" s="75"/>
      <c r="NF415" s="75"/>
      <c r="NG415" s="75"/>
      <c r="NH415" s="75"/>
      <c r="NI415" s="75"/>
      <c r="NJ415" s="75"/>
      <c r="NK415" s="75"/>
      <c r="NL415" s="75"/>
      <c r="NM415" s="75"/>
      <c r="NN415" s="75"/>
      <c r="NO415" s="75"/>
      <c r="NP415" s="75"/>
      <c r="NQ415" s="75"/>
      <c r="NR415" s="75"/>
      <c r="NS415" s="75"/>
      <c r="NT415" s="75"/>
      <c r="NU415" s="75"/>
      <c r="NV415" s="75"/>
      <c r="NW415" s="75"/>
      <c r="NX415" s="75"/>
      <c r="NY415" s="75"/>
      <c r="NZ415" s="75"/>
      <c r="OA415" s="75"/>
      <c r="OB415" s="75"/>
      <c r="OC415" s="75"/>
      <c r="OD415" s="75"/>
      <c r="OE415" s="75"/>
      <c r="OF415" s="75"/>
      <c r="OG415" s="75"/>
      <c r="OH415" s="75"/>
      <c r="OI415" s="75"/>
      <c r="OJ415" s="75"/>
      <c r="OK415" s="75"/>
      <c r="OL415" s="75"/>
      <c r="OM415" s="75"/>
      <c r="ON415" s="75"/>
      <c r="OO415" s="75"/>
      <c r="OP415" s="75"/>
      <c r="OQ415" s="75"/>
      <c r="OR415" s="75"/>
      <c r="OS415" s="75"/>
      <c r="OT415" s="75"/>
      <c r="OU415" s="75"/>
      <c r="OV415" s="75"/>
      <c r="OW415" s="75"/>
      <c r="OX415" s="75"/>
      <c r="OY415" s="75"/>
      <c r="OZ415" s="75"/>
      <c r="PA415" s="75"/>
      <c r="PB415" s="75"/>
      <c r="PC415" s="75"/>
      <c r="PD415" s="75"/>
      <c r="PE415" s="75"/>
      <c r="PF415" s="75"/>
      <c r="PG415" s="75"/>
      <c r="PH415" s="75"/>
      <c r="PI415" s="75"/>
      <c r="PJ415" s="75"/>
      <c r="PK415" s="75"/>
      <c r="PL415" s="75"/>
      <c r="PM415" s="75"/>
      <c r="PN415" s="75"/>
      <c r="PO415" s="75"/>
      <c r="PP415" s="75"/>
      <c r="PQ415" s="75"/>
      <c r="PR415" s="75"/>
      <c r="PS415" s="75"/>
      <c r="PT415" s="75"/>
      <c r="PU415" s="75"/>
      <c r="PV415" s="75"/>
      <c r="PW415" s="75"/>
      <c r="PX415" s="75"/>
      <c r="PY415" s="75"/>
      <c r="PZ415" s="75"/>
      <c r="QA415" s="75"/>
      <c r="QB415" s="75"/>
      <c r="QC415" s="75"/>
      <c r="QD415" s="75"/>
      <c r="QE415" s="75"/>
      <c r="QF415" s="75"/>
      <c r="QG415" s="75"/>
      <c r="QH415" s="75"/>
      <c r="QI415" s="75"/>
      <c r="QJ415" s="75"/>
      <c r="QK415" s="75"/>
      <c r="QL415" s="75"/>
      <c r="QM415" s="75"/>
      <c r="QN415" s="75"/>
      <c r="QO415" s="75"/>
      <c r="QP415" s="75"/>
      <c r="QQ415" s="75"/>
      <c r="QR415" s="75"/>
      <c r="QS415" s="75"/>
      <c r="QT415" s="75"/>
      <c r="QU415" s="75"/>
      <c r="QV415" s="75"/>
      <c r="QW415" s="75"/>
      <c r="QX415" s="75"/>
      <c r="QY415" s="75"/>
      <c r="QZ415" s="75"/>
      <c r="RA415" s="75"/>
      <c r="RB415" s="75"/>
      <c r="RC415" s="75"/>
      <c r="RD415" s="75"/>
      <c r="RE415" s="75"/>
      <c r="RF415" s="75"/>
      <c r="RG415" s="75"/>
      <c r="RH415" s="75"/>
      <c r="RI415" s="75"/>
      <c r="RJ415" s="75"/>
      <c r="RK415" s="75"/>
      <c r="RL415" s="75"/>
      <c r="RM415" s="75"/>
      <c r="RN415" s="75"/>
      <c r="RO415" s="75"/>
      <c r="RP415" s="75"/>
      <c r="RQ415" s="75"/>
      <c r="RR415" s="75"/>
      <c r="RS415" s="75"/>
      <c r="RT415" s="75"/>
      <c r="RU415" s="75"/>
      <c r="RV415" s="75"/>
      <c r="RW415" s="75"/>
      <c r="RX415" s="75"/>
      <c r="RY415" s="75"/>
      <c r="RZ415" s="75"/>
      <c r="SA415" s="75"/>
      <c r="SB415" s="75"/>
      <c r="SC415" s="75"/>
      <c r="SD415" s="75"/>
      <c r="SE415" s="75"/>
    </row>
    <row r="416" spans="50:499" s="4" customFormat="1" x14ac:dyDescent="0.2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75"/>
      <c r="CI416" s="75"/>
      <c r="CJ416" s="75"/>
      <c r="CK416" s="75"/>
      <c r="CL416" s="75"/>
      <c r="CM416" s="75"/>
      <c r="CN416" s="75"/>
      <c r="CO416" s="75"/>
      <c r="CP416" s="75"/>
      <c r="CQ416" s="75"/>
      <c r="CR416" s="75"/>
      <c r="CS416" s="75"/>
      <c r="CT416" s="75"/>
      <c r="CU416" s="75"/>
      <c r="CV416" s="75"/>
      <c r="CW416" s="75"/>
      <c r="CX416" s="75"/>
      <c r="CY416" s="75"/>
      <c r="CZ416" s="75"/>
      <c r="DA416" s="75"/>
      <c r="DB416" s="75"/>
      <c r="DC416" s="75"/>
      <c r="DD416" s="75"/>
      <c r="DE416" s="75"/>
      <c r="DF416" s="75"/>
      <c r="DG416" s="75"/>
      <c r="DH416" s="75"/>
      <c r="DI416" s="75"/>
      <c r="DJ416" s="75"/>
      <c r="DK416" s="75"/>
      <c r="DL416" s="75"/>
      <c r="DM416" s="75"/>
      <c r="DN416" s="75"/>
      <c r="DO416" s="75"/>
      <c r="DP416" s="75"/>
      <c r="DQ416" s="75"/>
      <c r="DR416" s="75"/>
      <c r="DS416" s="75"/>
      <c r="DT416" s="75"/>
      <c r="DU416" s="75"/>
      <c r="DV416" s="75"/>
      <c r="DW416" s="75"/>
      <c r="DX416" s="75"/>
      <c r="DY416" s="75"/>
      <c r="DZ416" s="75"/>
      <c r="EA416" s="75"/>
      <c r="EB416" s="75"/>
      <c r="EC416" s="75"/>
      <c r="ED416" s="75"/>
      <c r="EE416" s="75"/>
      <c r="EF416" s="75"/>
      <c r="EG416" s="75"/>
      <c r="EH416" s="75"/>
      <c r="EI416" s="75"/>
      <c r="EJ416" s="75"/>
      <c r="EK416" s="75"/>
      <c r="EL416" s="75"/>
      <c r="EM416" s="75"/>
      <c r="EN416" s="75"/>
      <c r="EO416" s="75"/>
      <c r="EP416" s="75"/>
      <c r="EQ416" s="75"/>
      <c r="ER416" s="75"/>
      <c r="ES416" s="75"/>
      <c r="ET416" s="75"/>
      <c r="EU416" s="75"/>
      <c r="EV416" s="75"/>
      <c r="EW416" s="75"/>
      <c r="EX416" s="75"/>
      <c r="EY416" s="75"/>
      <c r="EZ416" s="75"/>
      <c r="FA416" s="75"/>
      <c r="FB416" s="75"/>
      <c r="FC416" s="75"/>
      <c r="FD416" s="75"/>
      <c r="FE416" s="75"/>
      <c r="FF416" s="75"/>
      <c r="FG416" s="75"/>
      <c r="FH416" s="75"/>
      <c r="FI416" s="75"/>
      <c r="FJ416" s="75"/>
      <c r="FK416" s="75"/>
      <c r="FL416" s="75"/>
      <c r="FM416" s="75"/>
      <c r="FN416" s="75"/>
      <c r="FO416" s="75"/>
      <c r="FP416" s="75"/>
      <c r="FQ416" s="75"/>
      <c r="FR416" s="75"/>
      <c r="FS416" s="75"/>
      <c r="FT416" s="75"/>
      <c r="FU416" s="75"/>
      <c r="FV416" s="75"/>
      <c r="FW416" s="75"/>
      <c r="FX416" s="75"/>
      <c r="FY416" s="75"/>
      <c r="FZ416" s="75"/>
      <c r="GA416" s="75"/>
      <c r="GB416" s="75"/>
      <c r="GC416" s="75"/>
      <c r="GD416" s="75"/>
      <c r="GE416" s="75"/>
      <c r="GF416" s="75"/>
      <c r="GG416" s="75"/>
      <c r="GH416" s="75"/>
      <c r="GI416" s="75"/>
      <c r="GJ416" s="75"/>
      <c r="GK416" s="75"/>
      <c r="GL416" s="75"/>
      <c r="GM416" s="75"/>
      <c r="GN416" s="75"/>
      <c r="GO416" s="75"/>
      <c r="GP416" s="75"/>
      <c r="GQ416" s="75"/>
      <c r="GR416" s="75"/>
      <c r="GS416" s="75"/>
      <c r="GT416" s="75"/>
      <c r="GU416" s="75"/>
      <c r="GV416" s="75"/>
      <c r="GW416" s="75"/>
      <c r="GX416" s="75"/>
      <c r="GY416" s="75"/>
      <c r="GZ416" s="75"/>
      <c r="HA416" s="75"/>
      <c r="HB416" s="75"/>
      <c r="HC416" s="75"/>
      <c r="HD416" s="75"/>
      <c r="HE416" s="75"/>
      <c r="HF416" s="75"/>
      <c r="HG416" s="75"/>
      <c r="HH416" s="75"/>
      <c r="HI416" s="75"/>
      <c r="HJ416" s="75"/>
      <c r="HK416" s="75"/>
      <c r="HL416" s="75"/>
      <c r="HM416" s="75"/>
      <c r="HN416" s="75"/>
      <c r="HO416" s="75"/>
      <c r="HP416" s="75"/>
      <c r="HQ416" s="75"/>
      <c r="HR416" s="75"/>
      <c r="HS416" s="75"/>
      <c r="HT416" s="75"/>
      <c r="HU416" s="75"/>
      <c r="HV416" s="75"/>
      <c r="HW416" s="75"/>
      <c r="HX416" s="75"/>
      <c r="HY416" s="75"/>
      <c r="HZ416" s="75"/>
      <c r="IA416" s="75"/>
      <c r="IB416" s="75"/>
      <c r="IC416" s="75"/>
      <c r="ID416" s="75"/>
      <c r="IE416" s="75"/>
      <c r="IF416" s="75"/>
      <c r="IG416" s="75"/>
      <c r="IH416" s="75"/>
      <c r="II416" s="75"/>
      <c r="IJ416" s="75"/>
      <c r="IK416" s="75"/>
      <c r="IL416" s="75"/>
      <c r="IM416" s="75"/>
      <c r="IN416" s="75"/>
      <c r="IO416" s="75"/>
      <c r="IP416" s="75"/>
      <c r="IQ416" s="75"/>
      <c r="IR416" s="75"/>
      <c r="IS416" s="75"/>
      <c r="IT416" s="75"/>
      <c r="IU416" s="75"/>
      <c r="IV416" s="75"/>
      <c r="IW416" s="75"/>
      <c r="IX416" s="75"/>
      <c r="IY416" s="75"/>
      <c r="IZ416" s="75"/>
      <c r="JA416" s="75"/>
      <c r="JB416" s="75"/>
      <c r="JC416" s="75"/>
      <c r="JD416" s="75"/>
      <c r="JE416" s="75"/>
      <c r="JF416" s="75"/>
      <c r="JG416" s="75"/>
      <c r="JH416" s="75"/>
      <c r="JI416" s="75"/>
      <c r="JJ416" s="75"/>
      <c r="JK416" s="75"/>
      <c r="JL416" s="75"/>
      <c r="JM416" s="75"/>
      <c r="JN416" s="75"/>
      <c r="JO416" s="75"/>
      <c r="JP416" s="75"/>
      <c r="JQ416" s="75"/>
      <c r="JR416" s="75"/>
      <c r="JS416" s="75"/>
      <c r="JT416" s="75"/>
      <c r="JU416" s="75"/>
      <c r="JV416" s="75"/>
      <c r="JW416" s="75"/>
      <c r="JX416" s="75"/>
      <c r="JY416" s="75"/>
      <c r="JZ416" s="75"/>
      <c r="KA416" s="75"/>
      <c r="KB416" s="75"/>
      <c r="KC416" s="75"/>
      <c r="KD416" s="75"/>
      <c r="KE416" s="75"/>
      <c r="KF416" s="75"/>
      <c r="KG416" s="75"/>
      <c r="KH416" s="75"/>
      <c r="KI416" s="75"/>
      <c r="KJ416" s="75"/>
      <c r="KK416" s="75"/>
      <c r="KL416" s="75"/>
      <c r="KM416" s="75"/>
      <c r="KN416" s="75"/>
      <c r="KO416" s="75"/>
      <c r="KP416" s="75"/>
      <c r="KQ416" s="75"/>
      <c r="KR416" s="75"/>
      <c r="KS416" s="75"/>
      <c r="KT416" s="75"/>
      <c r="KU416" s="75"/>
      <c r="KV416" s="75"/>
      <c r="KW416" s="75"/>
      <c r="KX416" s="75"/>
      <c r="KY416" s="75"/>
      <c r="KZ416" s="75"/>
      <c r="LA416" s="75"/>
      <c r="LB416" s="75"/>
      <c r="LC416" s="75"/>
      <c r="LD416" s="75"/>
      <c r="LE416" s="75"/>
      <c r="LF416" s="75"/>
      <c r="LG416" s="75"/>
      <c r="LH416" s="75"/>
      <c r="LI416" s="75"/>
      <c r="LJ416" s="75"/>
      <c r="LK416" s="75"/>
      <c r="LL416" s="75"/>
      <c r="LM416" s="75"/>
      <c r="LN416" s="75"/>
      <c r="LO416" s="75"/>
      <c r="LP416" s="75"/>
      <c r="LQ416" s="75"/>
      <c r="LR416" s="75"/>
      <c r="LS416" s="75"/>
      <c r="LT416" s="75"/>
      <c r="LU416" s="75"/>
      <c r="LV416" s="75"/>
      <c r="LW416" s="75"/>
      <c r="LX416" s="75"/>
      <c r="LY416" s="75"/>
      <c r="LZ416" s="75"/>
      <c r="MA416" s="75"/>
      <c r="MB416" s="75"/>
      <c r="MC416" s="75"/>
      <c r="MD416" s="75"/>
      <c r="ME416" s="75"/>
      <c r="MF416" s="75"/>
      <c r="MG416" s="75"/>
      <c r="MH416" s="75"/>
      <c r="MI416" s="75"/>
      <c r="MJ416" s="75"/>
      <c r="MK416" s="75"/>
      <c r="ML416" s="75"/>
      <c r="MM416" s="75"/>
      <c r="MN416" s="75"/>
      <c r="MO416" s="75"/>
      <c r="MP416" s="75"/>
      <c r="MQ416" s="75"/>
      <c r="MR416" s="75"/>
      <c r="MS416" s="75"/>
      <c r="MT416" s="75"/>
      <c r="MU416" s="75"/>
      <c r="MV416" s="75"/>
      <c r="MW416" s="75"/>
      <c r="MX416" s="75"/>
      <c r="MY416" s="75"/>
      <c r="MZ416" s="75"/>
      <c r="NA416" s="75"/>
      <c r="NB416" s="75"/>
      <c r="NC416" s="75"/>
      <c r="ND416" s="75"/>
      <c r="NE416" s="75"/>
      <c r="NF416" s="75"/>
      <c r="NG416" s="75"/>
      <c r="NH416" s="75"/>
      <c r="NI416" s="75"/>
      <c r="NJ416" s="75"/>
      <c r="NK416" s="75"/>
      <c r="NL416" s="75"/>
      <c r="NM416" s="75"/>
      <c r="NN416" s="75"/>
      <c r="NO416" s="75"/>
      <c r="NP416" s="75"/>
      <c r="NQ416" s="75"/>
      <c r="NR416" s="75"/>
      <c r="NS416" s="75"/>
      <c r="NT416" s="75"/>
      <c r="NU416" s="75"/>
      <c r="NV416" s="75"/>
      <c r="NW416" s="75"/>
      <c r="NX416" s="75"/>
      <c r="NY416" s="75"/>
      <c r="NZ416" s="75"/>
      <c r="OA416" s="75"/>
      <c r="OB416" s="75"/>
      <c r="OC416" s="75"/>
      <c r="OD416" s="75"/>
      <c r="OE416" s="75"/>
      <c r="OF416" s="75"/>
      <c r="OG416" s="75"/>
      <c r="OH416" s="75"/>
      <c r="OI416" s="75"/>
      <c r="OJ416" s="75"/>
      <c r="OK416" s="75"/>
      <c r="OL416" s="75"/>
      <c r="OM416" s="75"/>
      <c r="ON416" s="75"/>
      <c r="OO416" s="75"/>
      <c r="OP416" s="75"/>
      <c r="OQ416" s="75"/>
      <c r="OR416" s="75"/>
      <c r="OS416" s="75"/>
      <c r="OT416" s="75"/>
      <c r="OU416" s="75"/>
      <c r="OV416" s="75"/>
      <c r="OW416" s="75"/>
      <c r="OX416" s="75"/>
      <c r="OY416" s="75"/>
      <c r="OZ416" s="75"/>
      <c r="PA416" s="75"/>
      <c r="PB416" s="75"/>
      <c r="PC416" s="75"/>
      <c r="PD416" s="75"/>
      <c r="PE416" s="75"/>
      <c r="PF416" s="75"/>
      <c r="PG416" s="75"/>
      <c r="PH416" s="75"/>
      <c r="PI416" s="75"/>
      <c r="PJ416" s="75"/>
      <c r="PK416" s="75"/>
      <c r="PL416" s="75"/>
      <c r="PM416" s="75"/>
      <c r="PN416" s="75"/>
      <c r="PO416" s="75"/>
      <c r="PP416" s="75"/>
      <c r="PQ416" s="75"/>
      <c r="PR416" s="75"/>
      <c r="PS416" s="75"/>
      <c r="PT416" s="75"/>
      <c r="PU416" s="75"/>
      <c r="PV416" s="75"/>
      <c r="PW416" s="75"/>
      <c r="PX416" s="75"/>
      <c r="PY416" s="75"/>
      <c r="PZ416" s="75"/>
      <c r="QA416" s="75"/>
      <c r="QB416" s="75"/>
      <c r="QC416" s="75"/>
      <c r="QD416" s="75"/>
      <c r="QE416" s="75"/>
      <c r="QF416" s="75"/>
      <c r="QG416" s="75"/>
      <c r="QH416" s="75"/>
      <c r="QI416" s="75"/>
      <c r="QJ416" s="75"/>
      <c r="QK416" s="75"/>
      <c r="QL416" s="75"/>
      <c r="QM416" s="75"/>
      <c r="QN416" s="75"/>
      <c r="QO416" s="75"/>
      <c r="QP416" s="75"/>
      <c r="QQ416" s="75"/>
      <c r="QR416" s="75"/>
      <c r="QS416" s="75"/>
      <c r="QT416" s="75"/>
      <c r="QU416" s="75"/>
      <c r="QV416" s="75"/>
      <c r="QW416" s="75"/>
      <c r="QX416" s="75"/>
      <c r="QY416" s="75"/>
      <c r="QZ416" s="75"/>
      <c r="RA416" s="75"/>
      <c r="RB416" s="75"/>
      <c r="RC416" s="75"/>
      <c r="RD416" s="75"/>
      <c r="RE416" s="75"/>
      <c r="RF416" s="75"/>
      <c r="RG416" s="75"/>
      <c r="RH416" s="75"/>
      <c r="RI416" s="75"/>
      <c r="RJ416" s="75"/>
      <c r="RK416" s="75"/>
      <c r="RL416" s="75"/>
      <c r="RM416" s="75"/>
      <c r="RN416" s="75"/>
      <c r="RO416" s="75"/>
      <c r="RP416" s="75"/>
      <c r="RQ416" s="75"/>
      <c r="RR416" s="75"/>
      <c r="RS416" s="75"/>
      <c r="RT416" s="75"/>
      <c r="RU416" s="75"/>
      <c r="RV416" s="75"/>
      <c r="RW416" s="75"/>
      <c r="RX416" s="75"/>
      <c r="RY416" s="75"/>
      <c r="RZ416" s="75"/>
      <c r="SA416" s="75"/>
      <c r="SB416" s="75"/>
      <c r="SC416" s="75"/>
      <c r="SD416" s="75"/>
      <c r="SE416" s="75"/>
    </row>
    <row r="417" spans="50:499" s="4" customFormat="1" x14ac:dyDescent="0.2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c r="FS417" s="75"/>
      <c r="FT417" s="75"/>
      <c r="FU417" s="75"/>
      <c r="FV417" s="75"/>
      <c r="FW417" s="75"/>
      <c r="FX417" s="75"/>
      <c r="FY417" s="75"/>
      <c r="FZ417" s="75"/>
      <c r="GA417" s="75"/>
      <c r="GB417" s="75"/>
      <c r="GC417" s="75"/>
      <c r="GD417" s="75"/>
      <c r="GE417" s="75"/>
      <c r="GF417" s="75"/>
      <c r="GG417" s="75"/>
      <c r="GH417" s="75"/>
      <c r="GI417" s="75"/>
      <c r="GJ417" s="75"/>
      <c r="GK417" s="75"/>
      <c r="GL417" s="75"/>
      <c r="GM417" s="75"/>
      <c r="GN417" s="75"/>
      <c r="GO417" s="75"/>
      <c r="GP417" s="75"/>
      <c r="GQ417" s="75"/>
      <c r="GR417" s="75"/>
      <c r="GS417" s="75"/>
      <c r="GT417" s="75"/>
      <c r="GU417" s="75"/>
      <c r="GV417" s="75"/>
      <c r="GW417" s="75"/>
      <c r="GX417" s="75"/>
      <c r="GY417" s="75"/>
      <c r="GZ417" s="75"/>
      <c r="HA417" s="75"/>
      <c r="HB417" s="75"/>
      <c r="HC417" s="75"/>
      <c r="HD417" s="75"/>
      <c r="HE417" s="75"/>
      <c r="HF417" s="75"/>
      <c r="HG417" s="75"/>
      <c r="HH417" s="75"/>
      <c r="HI417" s="75"/>
      <c r="HJ417" s="75"/>
      <c r="HK417" s="75"/>
      <c r="HL417" s="75"/>
      <c r="HM417" s="75"/>
      <c r="HN417" s="75"/>
      <c r="HO417" s="75"/>
      <c r="HP417" s="75"/>
      <c r="HQ417" s="75"/>
      <c r="HR417" s="75"/>
      <c r="HS417" s="75"/>
      <c r="HT417" s="75"/>
      <c r="HU417" s="75"/>
      <c r="HV417" s="75"/>
      <c r="HW417" s="75"/>
      <c r="HX417" s="75"/>
      <c r="HY417" s="75"/>
      <c r="HZ417" s="75"/>
      <c r="IA417" s="75"/>
      <c r="IB417" s="75"/>
      <c r="IC417" s="75"/>
      <c r="ID417" s="75"/>
      <c r="IE417" s="75"/>
      <c r="IF417" s="75"/>
      <c r="IG417" s="75"/>
      <c r="IH417" s="75"/>
      <c r="II417" s="75"/>
      <c r="IJ417" s="75"/>
      <c r="IK417" s="75"/>
      <c r="IL417" s="75"/>
      <c r="IM417" s="75"/>
      <c r="IN417" s="75"/>
      <c r="IO417" s="75"/>
      <c r="IP417" s="75"/>
      <c r="IQ417" s="75"/>
      <c r="IR417" s="75"/>
      <c r="IS417" s="75"/>
      <c r="IT417" s="75"/>
      <c r="IU417" s="75"/>
      <c r="IV417" s="75"/>
      <c r="IW417" s="75"/>
      <c r="IX417" s="75"/>
      <c r="IY417" s="75"/>
      <c r="IZ417" s="75"/>
      <c r="JA417" s="75"/>
      <c r="JB417" s="75"/>
      <c r="JC417" s="75"/>
      <c r="JD417" s="75"/>
      <c r="JE417" s="75"/>
      <c r="JF417" s="75"/>
      <c r="JG417" s="75"/>
      <c r="JH417" s="75"/>
      <c r="JI417" s="75"/>
      <c r="JJ417" s="75"/>
      <c r="JK417" s="75"/>
      <c r="JL417" s="75"/>
      <c r="JM417" s="75"/>
      <c r="JN417" s="75"/>
      <c r="JO417" s="75"/>
      <c r="JP417" s="75"/>
      <c r="JQ417" s="75"/>
      <c r="JR417" s="75"/>
      <c r="JS417" s="75"/>
      <c r="JT417" s="75"/>
      <c r="JU417" s="75"/>
      <c r="JV417" s="75"/>
      <c r="JW417" s="75"/>
      <c r="JX417" s="75"/>
      <c r="JY417" s="75"/>
      <c r="JZ417" s="75"/>
      <c r="KA417" s="75"/>
      <c r="KB417" s="75"/>
      <c r="KC417" s="75"/>
      <c r="KD417" s="75"/>
      <c r="KE417" s="75"/>
      <c r="KF417" s="75"/>
      <c r="KG417" s="75"/>
      <c r="KH417" s="75"/>
      <c r="KI417" s="75"/>
      <c r="KJ417" s="75"/>
      <c r="KK417" s="75"/>
      <c r="KL417" s="75"/>
      <c r="KM417" s="75"/>
      <c r="KN417" s="75"/>
      <c r="KO417" s="75"/>
      <c r="KP417" s="75"/>
      <c r="KQ417" s="75"/>
      <c r="KR417" s="75"/>
      <c r="KS417" s="75"/>
      <c r="KT417" s="75"/>
      <c r="KU417" s="75"/>
      <c r="KV417" s="75"/>
      <c r="KW417" s="75"/>
      <c r="KX417" s="75"/>
      <c r="KY417" s="75"/>
      <c r="KZ417" s="75"/>
      <c r="LA417" s="75"/>
      <c r="LB417" s="75"/>
      <c r="LC417" s="75"/>
      <c r="LD417" s="75"/>
      <c r="LE417" s="75"/>
      <c r="LF417" s="75"/>
      <c r="LG417" s="75"/>
      <c r="LH417" s="75"/>
      <c r="LI417" s="75"/>
      <c r="LJ417" s="75"/>
      <c r="LK417" s="75"/>
      <c r="LL417" s="75"/>
      <c r="LM417" s="75"/>
      <c r="LN417" s="75"/>
      <c r="LO417" s="75"/>
      <c r="LP417" s="75"/>
      <c r="LQ417" s="75"/>
      <c r="LR417" s="75"/>
      <c r="LS417" s="75"/>
      <c r="LT417" s="75"/>
      <c r="LU417" s="75"/>
      <c r="LV417" s="75"/>
      <c r="LW417" s="75"/>
      <c r="LX417" s="75"/>
      <c r="LY417" s="75"/>
      <c r="LZ417" s="75"/>
      <c r="MA417" s="75"/>
      <c r="MB417" s="75"/>
      <c r="MC417" s="75"/>
      <c r="MD417" s="75"/>
      <c r="ME417" s="75"/>
      <c r="MF417" s="75"/>
      <c r="MG417" s="75"/>
      <c r="MH417" s="75"/>
      <c r="MI417" s="75"/>
      <c r="MJ417" s="75"/>
      <c r="MK417" s="75"/>
      <c r="ML417" s="75"/>
      <c r="MM417" s="75"/>
      <c r="MN417" s="75"/>
      <c r="MO417" s="75"/>
      <c r="MP417" s="75"/>
      <c r="MQ417" s="75"/>
      <c r="MR417" s="75"/>
      <c r="MS417" s="75"/>
      <c r="MT417" s="75"/>
      <c r="MU417" s="75"/>
      <c r="MV417" s="75"/>
      <c r="MW417" s="75"/>
      <c r="MX417" s="75"/>
      <c r="MY417" s="75"/>
      <c r="MZ417" s="75"/>
      <c r="NA417" s="75"/>
      <c r="NB417" s="75"/>
      <c r="NC417" s="75"/>
      <c r="ND417" s="75"/>
      <c r="NE417" s="75"/>
      <c r="NF417" s="75"/>
      <c r="NG417" s="75"/>
      <c r="NH417" s="75"/>
      <c r="NI417" s="75"/>
      <c r="NJ417" s="75"/>
      <c r="NK417" s="75"/>
      <c r="NL417" s="75"/>
      <c r="NM417" s="75"/>
      <c r="NN417" s="75"/>
      <c r="NO417" s="75"/>
      <c r="NP417" s="75"/>
      <c r="NQ417" s="75"/>
      <c r="NR417" s="75"/>
      <c r="NS417" s="75"/>
      <c r="NT417" s="75"/>
      <c r="NU417" s="75"/>
      <c r="NV417" s="75"/>
      <c r="NW417" s="75"/>
      <c r="NX417" s="75"/>
      <c r="NY417" s="75"/>
      <c r="NZ417" s="75"/>
      <c r="OA417" s="75"/>
      <c r="OB417" s="75"/>
      <c r="OC417" s="75"/>
      <c r="OD417" s="75"/>
      <c r="OE417" s="75"/>
      <c r="OF417" s="75"/>
      <c r="OG417" s="75"/>
      <c r="OH417" s="75"/>
      <c r="OI417" s="75"/>
      <c r="OJ417" s="75"/>
      <c r="OK417" s="75"/>
      <c r="OL417" s="75"/>
      <c r="OM417" s="75"/>
      <c r="ON417" s="75"/>
      <c r="OO417" s="75"/>
      <c r="OP417" s="75"/>
      <c r="OQ417" s="75"/>
      <c r="OR417" s="75"/>
      <c r="OS417" s="75"/>
      <c r="OT417" s="75"/>
      <c r="OU417" s="75"/>
      <c r="OV417" s="75"/>
      <c r="OW417" s="75"/>
      <c r="OX417" s="75"/>
      <c r="OY417" s="75"/>
      <c r="OZ417" s="75"/>
      <c r="PA417" s="75"/>
      <c r="PB417" s="75"/>
      <c r="PC417" s="75"/>
      <c r="PD417" s="75"/>
      <c r="PE417" s="75"/>
      <c r="PF417" s="75"/>
      <c r="PG417" s="75"/>
      <c r="PH417" s="75"/>
      <c r="PI417" s="75"/>
      <c r="PJ417" s="75"/>
      <c r="PK417" s="75"/>
      <c r="PL417" s="75"/>
      <c r="PM417" s="75"/>
      <c r="PN417" s="75"/>
      <c r="PO417" s="75"/>
      <c r="PP417" s="75"/>
      <c r="PQ417" s="75"/>
      <c r="PR417" s="75"/>
      <c r="PS417" s="75"/>
      <c r="PT417" s="75"/>
      <c r="PU417" s="75"/>
      <c r="PV417" s="75"/>
      <c r="PW417" s="75"/>
      <c r="PX417" s="75"/>
      <c r="PY417" s="75"/>
      <c r="PZ417" s="75"/>
      <c r="QA417" s="75"/>
      <c r="QB417" s="75"/>
      <c r="QC417" s="75"/>
      <c r="QD417" s="75"/>
      <c r="QE417" s="75"/>
      <c r="QF417" s="75"/>
      <c r="QG417" s="75"/>
      <c r="QH417" s="75"/>
      <c r="QI417" s="75"/>
      <c r="QJ417" s="75"/>
      <c r="QK417" s="75"/>
      <c r="QL417" s="75"/>
      <c r="QM417" s="75"/>
      <c r="QN417" s="75"/>
      <c r="QO417" s="75"/>
      <c r="QP417" s="75"/>
      <c r="QQ417" s="75"/>
      <c r="QR417" s="75"/>
      <c r="QS417" s="75"/>
      <c r="QT417" s="75"/>
      <c r="QU417" s="75"/>
      <c r="QV417" s="75"/>
      <c r="QW417" s="75"/>
      <c r="QX417" s="75"/>
      <c r="QY417" s="75"/>
      <c r="QZ417" s="75"/>
      <c r="RA417" s="75"/>
      <c r="RB417" s="75"/>
      <c r="RC417" s="75"/>
      <c r="RD417" s="75"/>
      <c r="RE417" s="75"/>
      <c r="RF417" s="75"/>
      <c r="RG417" s="75"/>
      <c r="RH417" s="75"/>
      <c r="RI417" s="75"/>
      <c r="RJ417" s="75"/>
      <c r="RK417" s="75"/>
      <c r="RL417" s="75"/>
      <c r="RM417" s="75"/>
      <c r="RN417" s="75"/>
      <c r="RO417" s="75"/>
      <c r="RP417" s="75"/>
      <c r="RQ417" s="75"/>
      <c r="RR417" s="75"/>
      <c r="RS417" s="75"/>
      <c r="RT417" s="75"/>
      <c r="RU417" s="75"/>
      <c r="RV417" s="75"/>
      <c r="RW417" s="75"/>
      <c r="RX417" s="75"/>
      <c r="RY417" s="75"/>
      <c r="RZ417" s="75"/>
      <c r="SA417" s="75"/>
      <c r="SB417" s="75"/>
      <c r="SC417" s="75"/>
      <c r="SD417" s="75"/>
      <c r="SE417" s="75"/>
    </row>
    <row r="418" spans="50:499" s="4" customFormat="1" x14ac:dyDescent="0.2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75"/>
      <c r="CI418" s="75"/>
      <c r="CJ418" s="75"/>
      <c r="CK418" s="75"/>
      <c r="CL418" s="75"/>
      <c r="CM418" s="75"/>
      <c r="CN418" s="75"/>
      <c r="CO418" s="75"/>
      <c r="CP418" s="75"/>
      <c r="CQ418" s="75"/>
      <c r="CR418" s="75"/>
      <c r="CS418" s="75"/>
      <c r="CT418" s="75"/>
      <c r="CU418" s="75"/>
      <c r="CV418" s="75"/>
      <c r="CW418" s="75"/>
      <c r="CX418" s="75"/>
      <c r="CY418" s="75"/>
      <c r="CZ418" s="75"/>
      <c r="DA418" s="75"/>
      <c r="DB418" s="75"/>
      <c r="DC418" s="75"/>
      <c r="DD418" s="75"/>
      <c r="DE418" s="75"/>
      <c r="DF418" s="75"/>
      <c r="DG418" s="75"/>
      <c r="DH418" s="75"/>
      <c r="DI418" s="75"/>
      <c r="DJ418" s="75"/>
      <c r="DK418" s="75"/>
      <c r="DL418" s="75"/>
      <c r="DM418" s="75"/>
      <c r="DN418" s="75"/>
      <c r="DO418" s="75"/>
      <c r="DP418" s="75"/>
      <c r="DQ418" s="75"/>
      <c r="DR418" s="75"/>
      <c r="DS418" s="75"/>
      <c r="DT418" s="75"/>
      <c r="DU418" s="75"/>
      <c r="DV418" s="75"/>
      <c r="DW418" s="75"/>
      <c r="DX418" s="75"/>
      <c r="DY418" s="75"/>
      <c r="DZ418" s="75"/>
      <c r="EA418" s="75"/>
      <c r="EB418" s="75"/>
      <c r="EC418" s="75"/>
      <c r="ED418" s="75"/>
      <c r="EE418" s="75"/>
      <c r="EF418" s="75"/>
      <c r="EG418" s="75"/>
      <c r="EH418" s="75"/>
      <c r="EI418" s="75"/>
      <c r="EJ418" s="75"/>
      <c r="EK418" s="75"/>
      <c r="EL418" s="75"/>
      <c r="EM418" s="75"/>
      <c r="EN418" s="75"/>
      <c r="EO418" s="75"/>
      <c r="EP418" s="75"/>
      <c r="EQ418" s="75"/>
      <c r="ER418" s="75"/>
      <c r="ES418" s="75"/>
      <c r="ET418" s="75"/>
      <c r="EU418" s="75"/>
      <c r="EV418" s="75"/>
      <c r="EW418" s="75"/>
      <c r="EX418" s="75"/>
      <c r="EY418" s="75"/>
      <c r="EZ418" s="75"/>
      <c r="FA418" s="75"/>
      <c r="FB418" s="75"/>
      <c r="FC418" s="75"/>
      <c r="FD418" s="75"/>
      <c r="FE418" s="75"/>
      <c r="FF418" s="75"/>
      <c r="FG418" s="75"/>
      <c r="FH418" s="75"/>
      <c r="FI418" s="75"/>
      <c r="FJ418" s="75"/>
      <c r="FK418" s="75"/>
      <c r="FL418" s="75"/>
      <c r="FM418" s="75"/>
      <c r="FN418" s="75"/>
      <c r="FO418" s="75"/>
      <c r="FP418" s="75"/>
      <c r="FQ418" s="75"/>
      <c r="FR418" s="75"/>
      <c r="FS418" s="75"/>
      <c r="FT418" s="75"/>
      <c r="FU418" s="75"/>
      <c r="FV418" s="75"/>
      <c r="FW418" s="75"/>
      <c r="FX418" s="75"/>
      <c r="FY418" s="75"/>
      <c r="FZ418" s="75"/>
      <c r="GA418" s="75"/>
      <c r="GB418" s="75"/>
      <c r="GC418" s="75"/>
      <c r="GD418" s="75"/>
      <c r="GE418" s="75"/>
      <c r="GF418" s="75"/>
      <c r="GG418" s="75"/>
      <c r="GH418" s="75"/>
      <c r="GI418" s="75"/>
      <c r="GJ418" s="75"/>
      <c r="GK418" s="75"/>
      <c r="GL418" s="75"/>
      <c r="GM418" s="75"/>
      <c r="GN418" s="75"/>
      <c r="GO418" s="75"/>
      <c r="GP418" s="75"/>
      <c r="GQ418" s="75"/>
      <c r="GR418" s="75"/>
      <c r="GS418" s="75"/>
      <c r="GT418" s="75"/>
      <c r="GU418" s="75"/>
      <c r="GV418" s="75"/>
      <c r="GW418" s="75"/>
      <c r="GX418" s="75"/>
      <c r="GY418" s="75"/>
      <c r="GZ418" s="75"/>
      <c r="HA418" s="75"/>
      <c r="HB418" s="75"/>
      <c r="HC418" s="75"/>
      <c r="HD418" s="75"/>
      <c r="HE418" s="75"/>
      <c r="HF418" s="75"/>
      <c r="HG418" s="75"/>
      <c r="HH418" s="75"/>
      <c r="HI418" s="75"/>
      <c r="HJ418" s="75"/>
      <c r="HK418" s="75"/>
      <c r="HL418" s="75"/>
      <c r="HM418" s="75"/>
      <c r="HN418" s="75"/>
      <c r="HO418" s="75"/>
      <c r="HP418" s="75"/>
      <c r="HQ418" s="75"/>
      <c r="HR418" s="75"/>
      <c r="HS418" s="75"/>
      <c r="HT418" s="75"/>
      <c r="HU418" s="75"/>
      <c r="HV418" s="75"/>
      <c r="HW418" s="75"/>
      <c r="HX418" s="75"/>
      <c r="HY418" s="75"/>
      <c r="HZ418" s="75"/>
      <c r="IA418" s="75"/>
      <c r="IB418" s="75"/>
      <c r="IC418" s="75"/>
      <c r="ID418" s="75"/>
      <c r="IE418" s="75"/>
      <c r="IF418" s="75"/>
      <c r="IG418" s="75"/>
      <c r="IH418" s="75"/>
      <c r="II418" s="75"/>
      <c r="IJ418" s="75"/>
      <c r="IK418" s="75"/>
      <c r="IL418" s="75"/>
      <c r="IM418" s="75"/>
      <c r="IN418" s="75"/>
      <c r="IO418" s="75"/>
      <c r="IP418" s="75"/>
      <c r="IQ418" s="75"/>
      <c r="IR418" s="75"/>
      <c r="IS418" s="75"/>
      <c r="IT418" s="75"/>
      <c r="IU418" s="75"/>
      <c r="IV418" s="75"/>
      <c r="IW418" s="75"/>
      <c r="IX418" s="75"/>
      <c r="IY418" s="75"/>
      <c r="IZ418" s="75"/>
      <c r="JA418" s="75"/>
      <c r="JB418" s="75"/>
      <c r="JC418" s="75"/>
      <c r="JD418" s="75"/>
      <c r="JE418" s="75"/>
      <c r="JF418" s="75"/>
      <c r="JG418" s="75"/>
      <c r="JH418" s="75"/>
      <c r="JI418" s="75"/>
      <c r="JJ418" s="75"/>
      <c r="JK418" s="75"/>
      <c r="JL418" s="75"/>
      <c r="JM418" s="75"/>
      <c r="JN418" s="75"/>
      <c r="JO418" s="75"/>
      <c r="JP418" s="75"/>
      <c r="JQ418" s="75"/>
      <c r="JR418" s="75"/>
      <c r="JS418" s="75"/>
      <c r="JT418" s="75"/>
      <c r="JU418" s="75"/>
      <c r="JV418" s="75"/>
      <c r="JW418" s="75"/>
      <c r="JX418" s="75"/>
      <c r="JY418" s="75"/>
      <c r="JZ418" s="75"/>
      <c r="KA418" s="75"/>
      <c r="KB418" s="75"/>
      <c r="KC418" s="75"/>
      <c r="KD418" s="75"/>
      <c r="KE418" s="75"/>
      <c r="KF418" s="75"/>
      <c r="KG418" s="75"/>
      <c r="KH418" s="75"/>
      <c r="KI418" s="75"/>
      <c r="KJ418" s="75"/>
      <c r="KK418" s="75"/>
      <c r="KL418" s="75"/>
      <c r="KM418" s="75"/>
      <c r="KN418" s="75"/>
      <c r="KO418" s="75"/>
      <c r="KP418" s="75"/>
      <c r="KQ418" s="75"/>
      <c r="KR418" s="75"/>
      <c r="KS418" s="75"/>
      <c r="KT418" s="75"/>
      <c r="KU418" s="75"/>
      <c r="KV418" s="75"/>
      <c r="KW418" s="75"/>
      <c r="KX418" s="75"/>
      <c r="KY418" s="75"/>
      <c r="KZ418" s="75"/>
      <c r="LA418" s="75"/>
      <c r="LB418" s="75"/>
      <c r="LC418" s="75"/>
      <c r="LD418" s="75"/>
      <c r="LE418" s="75"/>
      <c r="LF418" s="75"/>
      <c r="LG418" s="75"/>
      <c r="LH418" s="75"/>
      <c r="LI418" s="75"/>
      <c r="LJ418" s="75"/>
      <c r="LK418" s="75"/>
      <c r="LL418" s="75"/>
      <c r="LM418" s="75"/>
      <c r="LN418" s="75"/>
      <c r="LO418" s="75"/>
      <c r="LP418" s="75"/>
      <c r="LQ418" s="75"/>
      <c r="LR418" s="75"/>
      <c r="LS418" s="75"/>
      <c r="LT418" s="75"/>
      <c r="LU418" s="75"/>
      <c r="LV418" s="75"/>
      <c r="LW418" s="75"/>
      <c r="LX418" s="75"/>
      <c r="LY418" s="75"/>
      <c r="LZ418" s="75"/>
      <c r="MA418" s="75"/>
      <c r="MB418" s="75"/>
      <c r="MC418" s="75"/>
      <c r="MD418" s="75"/>
      <c r="ME418" s="75"/>
      <c r="MF418" s="75"/>
      <c r="MG418" s="75"/>
      <c r="MH418" s="75"/>
      <c r="MI418" s="75"/>
      <c r="MJ418" s="75"/>
      <c r="MK418" s="75"/>
      <c r="ML418" s="75"/>
      <c r="MM418" s="75"/>
      <c r="MN418" s="75"/>
      <c r="MO418" s="75"/>
      <c r="MP418" s="75"/>
      <c r="MQ418" s="75"/>
      <c r="MR418" s="75"/>
      <c r="MS418" s="75"/>
      <c r="MT418" s="75"/>
      <c r="MU418" s="75"/>
      <c r="MV418" s="75"/>
      <c r="MW418" s="75"/>
      <c r="MX418" s="75"/>
      <c r="MY418" s="75"/>
      <c r="MZ418" s="75"/>
      <c r="NA418" s="75"/>
      <c r="NB418" s="75"/>
      <c r="NC418" s="75"/>
      <c r="ND418" s="75"/>
      <c r="NE418" s="75"/>
      <c r="NF418" s="75"/>
      <c r="NG418" s="75"/>
      <c r="NH418" s="75"/>
      <c r="NI418" s="75"/>
      <c r="NJ418" s="75"/>
      <c r="NK418" s="75"/>
      <c r="NL418" s="75"/>
      <c r="NM418" s="75"/>
      <c r="NN418" s="75"/>
      <c r="NO418" s="75"/>
      <c r="NP418" s="75"/>
      <c r="NQ418" s="75"/>
      <c r="NR418" s="75"/>
      <c r="NS418" s="75"/>
      <c r="NT418" s="75"/>
      <c r="NU418" s="75"/>
      <c r="NV418" s="75"/>
      <c r="NW418" s="75"/>
      <c r="NX418" s="75"/>
      <c r="NY418" s="75"/>
      <c r="NZ418" s="75"/>
      <c r="OA418" s="75"/>
      <c r="OB418" s="75"/>
      <c r="OC418" s="75"/>
      <c r="OD418" s="75"/>
      <c r="OE418" s="75"/>
      <c r="OF418" s="75"/>
      <c r="OG418" s="75"/>
      <c r="OH418" s="75"/>
      <c r="OI418" s="75"/>
      <c r="OJ418" s="75"/>
      <c r="OK418" s="75"/>
      <c r="OL418" s="75"/>
      <c r="OM418" s="75"/>
      <c r="ON418" s="75"/>
      <c r="OO418" s="75"/>
      <c r="OP418" s="75"/>
      <c r="OQ418" s="75"/>
      <c r="OR418" s="75"/>
      <c r="OS418" s="75"/>
      <c r="OT418" s="75"/>
      <c r="OU418" s="75"/>
      <c r="OV418" s="75"/>
      <c r="OW418" s="75"/>
      <c r="OX418" s="75"/>
      <c r="OY418" s="75"/>
      <c r="OZ418" s="75"/>
      <c r="PA418" s="75"/>
      <c r="PB418" s="75"/>
      <c r="PC418" s="75"/>
      <c r="PD418" s="75"/>
      <c r="PE418" s="75"/>
      <c r="PF418" s="75"/>
      <c r="PG418" s="75"/>
      <c r="PH418" s="75"/>
      <c r="PI418" s="75"/>
      <c r="PJ418" s="75"/>
      <c r="PK418" s="75"/>
      <c r="PL418" s="75"/>
      <c r="PM418" s="75"/>
      <c r="PN418" s="75"/>
      <c r="PO418" s="75"/>
      <c r="PP418" s="75"/>
      <c r="PQ418" s="75"/>
      <c r="PR418" s="75"/>
      <c r="PS418" s="75"/>
      <c r="PT418" s="75"/>
      <c r="PU418" s="75"/>
      <c r="PV418" s="75"/>
      <c r="PW418" s="75"/>
      <c r="PX418" s="75"/>
      <c r="PY418" s="75"/>
      <c r="PZ418" s="75"/>
      <c r="QA418" s="75"/>
      <c r="QB418" s="75"/>
      <c r="QC418" s="75"/>
      <c r="QD418" s="75"/>
      <c r="QE418" s="75"/>
      <c r="QF418" s="75"/>
      <c r="QG418" s="75"/>
      <c r="QH418" s="75"/>
      <c r="QI418" s="75"/>
      <c r="QJ418" s="75"/>
      <c r="QK418" s="75"/>
      <c r="QL418" s="75"/>
      <c r="QM418" s="75"/>
      <c r="QN418" s="75"/>
      <c r="QO418" s="75"/>
      <c r="QP418" s="75"/>
      <c r="QQ418" s="75"/>
      <c r="QR418" s="75"/>
      <c r="QS418" s="75"/>
      <c r="QT418" s="75"/>
      <c r="QU418" s="75"/>
      <c r="QV418" s="75"/>
      <c r="QW418" s="75"/>
      <c r="QX418" s="75"/>
      <c r="QY418" s="75"/>
      <c r="QZ418" s="75"/>
      <c r="RA418" s="75"/>
      <c r="RB418" s="75"/>
      <c r="RC418" s="75"/>
      <c r="RD418" s="75"/>
      <c r="RE418" s="75"/>
      <c r="RF418" s="75"/>
      <c r="RG418" s="75"/>
      <c r="RH418" s="75"/>
      <c r="RI418" s="75"/>
      <c r="RJ418" s="75"/>
      <c r="RK418" s="75"/>
      <c r="RL418" s="75"/>
      <c r="RM418" s="75"/>
      <c r="RN418" s="75"/>
      <c r="RO418" s="75"/>
      <c r="RP418" s="75"/>
      <c r="RQ418" s="75"/>
      <c r="RR418" s="75"/>
      <c r="RS418" s="75"/>
      <c r="RT418" s="75"/>
      <c r="RU418" s="75"/>
      <c r="RV418" s="75"/>
      <c r="RW418" s="75"/>
      <c r="RX418" s="75"/>
      <c r="RY418" s="75"/>
      <c r="RZ418" s="75"/>
      <c r="SA418" s="75"/>
      <c r="SB418" s="75"/>
      <c r="SC418" s="75"/>
      <c r="SD418" s="75"/>
      <c r="SE418" s="75"/>
    </row>
    <row r="419" spans="50:499" s="4" customFormat="1" x14ac:dyDescent="0.2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c r="FS419" s="75"/>
      <c r="FT419" s="75"/>
      <c r="FU419" s="75"/>
      <c r="FV419" s="75"/>
      <c r="FW419" s="75"/>
      <c r="FX419" s="75"/>
      <c r="FY419" s="75"/>
      <c r="FZ419" s="75"/>
      <c r="GA419" s="75"/>
      <c r="GB419" s="75"/>
      <c r="GC419" s="75"/>
      <c r="GD419" s="75"/>
      <c r="GE419" s="75"/>
      <c r="GF419" s="75"/>
      <c r="GG419" s="75"/>
      <c r="GH419" s="75"/>
      <c r="GI419" s="75"/>
      <c r="GJ419" s="75"/>
      <c r="GK419" s="75"/>
      <c r="GL419" s="75"/>
      <c r="GM419" s="75"/>
      <c r="GN419" s="75"/>
      <c r="GO419" s="75"/>
      <c r="GP419" s="75"/>
      <c r="GQ419" s="75"/>
      <c r="GR419" s="75"/>
      <c r="GS419" s="75"/>
      <c r="GT419" s="75"/>
      <c r="GU419" s="75"/>
      <c r="GV419" s="75"/>
      <c r="GW419" s="75"/>
      <c r="GX419" s="75"/>
      <c r="GY419" s="75"/>
      <c r="GZ419" s="75"/>
      <c r="HA419" s="75"/>
      <c r="HB419" s="75"/>
      <c r="HC419" s="75"/>
      <c r="HD419" s="75"/>
      <c r="HE419" s="75"/>
      <c r="HF419" s="75"/>
      <c r="HG419" s="75"/>
      <c r="HH419" s="75"/>
      <c r="HI419" s="75"/>
      <c r="HJ419" s="75"/>
      <c r="HK419" s="75"/>
      <c r="HL419" s="75"/>
      <c r="HM419" s="75"/>
      <c r="HN419" s="75"/>
      <c r="HO419" s="75"/>
      <c r="HP419" s="75"/>
      <c r="HQ419" s="75"/>
      <c r="HR419" s="75"/>
      <c r="HS419" s="75"/>
      <c r="HT419" s="75"/>
      <c r="HU419" s="75"/>
      <c r="HV419" s="75"/>
      <c r="HW419" s="75"/>
      <c r="HX419" s="75"/>
      <c r="HY419" s="75"/>
      <c r="HZ419" s="75"/>
      <c r="IA419" s="75"/>
      <c r="IB419" s="75"/>
      <c r="IC419" s="75"/>
      <c r="ID419" s="75"/>
      <c r="IE419" s="75"/>
      <c r="IF419" s="75"/>
      <c r="IG419" s="75"/>
      <c r="IH419" s="75"/>
      <c r="II419" s="75"/>
      <c r="IJ419" s="75"/>
      <c r="IK419" s="75"/>
      <c r="IL419" s="75"/>
      <c r="IM419" s="75"/>
      <c r="IN419" s="75"/>
      <c r="IO419" s="75"/>
      <c r="IP419" s="75"/>
      <c r="IQ419" s="75"/>
      <c r="IR419" s="75"/>
      <c r="IS419" s="75"/>
      <c r="IT419" s="75"/>
      <c r="IU419" s="75"/>
      <c r="IV419" s="75"/>
      <c r="IW419" s="75"/>
      <c r="IX419" s="75"/>
      <c r="IY419" s="75"/>
      <c r="IZ419" s="75"/>
      <c r="JA419" s="75"/>
      <c r="JB419" s="75"/>
      <c r="JC419" s="75"/>
      <c r="JD419" s="75"/>
      <c r="JE419" s="75"/>
      <c r="JF419" s="75"/>
      <c r="JG419" s="75"/>
      <c r="JH419" s="75"/>
      <c r="JI419" s="75"/>
      <c r="JJ419" s="75"/>
      <c r="JK419" s="75"/>
      <c r="JL419" s="75"/>
      <c r="JM419" s="75"/>
      <c r="JN419" s="75"/>
      <c r="JO419" s="75"/>
      <c r="JP419" s="75"/>
      <c r="JQ419" s="75"/>
      <c r="JR419" s="75"/>
      <c r="JS419" s="75"/>
      <c r="JT419" s="75"/>
      <c r="JU419" s="75"/>
      <c r="JV419" s="75"/>
      <c r="JW419" s="75"/>
      <c r="JX419" s="75"/>
      <c r="JY419" s="75"/>
      <c r="JZ419" s="75"/>
      <c r="KA419" s="75"/>
      <c r="KB419" s="75"/>
      <c r="KC419" s="75"/>
      <c r="KD419" s="75"/>
      <c r="KE419" s="75"/>
      <c r="KF419" s="75"/>
      <c r="KG419" s="75"/>
      <c r="KH419" s="75"/>
      <c r="KI419" s="75"/>
      <c r="KJ419" s="75"/>
      <c r="KK419" s="75"/>
      <c r="KL419" s="75"/>
      <c r="KM419" s="75"/>
      <c r="KN419" s="75"/>
      <c r="KO419" s="75"/>
      <c r="KP419" s="75"/>
      <c r="KQ419" s="75"/>
      <c r="KR419" s="75"/>
      <c r="KS419" s="75"/>
      <c r="KT419" s="75"/>
      <c r="KU419" s="75"/>
      <c r="KV419" s="75"/>
      <c r="KW419" s="75"/>
      <c r="KX419" s="75"/>
      <c r="KY419" s="75"/>
      <c r="KZ419" s="75"/>
      <c r="LA419" s="75"/>
      <c r="LB419" s="75"/>
      <c r="LC419" s="75"/>
      <c r="LD419" s="75"/>
      <c r="LE419" s="75"/>
      <c r="LF419" s="75"/>
      <c r="LG419" s="75"/>
      <c r="LH419" s="75"/>
      <c r="LI419" s="75"/>
      <c r="LJ419" s="75"/>
      <c r="LK419" s="75"/>
      <c r="LL419" s="75"/>
      <c r="LM419" s="75"/>
      <c r="LN419" s="75"/>
      <c r="LO419" s="75"/>
      <c r="LP419" s="75"/>
      <c r="LQ419" s="75"/>
      <c r="LR419" s="75"/>
      <c r="LS419" s="75"/>
      <c r="LT419" s="75"/>
      <c r="LU419" s="75"/>
      <c r="LV419" s="75"/>
      <c r="LW419" s="75"/>
      <c r="LX419" s="75"/>
      <c r="LY419" s="75"/>
      <c r="LZ419" s="75"/>
      <c r="MA419" s="75"/>
      <c r="MB419" s="75"/>
      <c r="MC419" s="75"/>
      <c r="MD419" s="75"/>
      <c r="ME419" s="75"/>
      <c r="MF419" s="75"/>
      <c r="MG419" s="75"/>
      <c r="MH419" s="75"/>
      <c r="MI419" s="75"/>
      <c r="MJ419" s="75"/>
      <c r="MK419" s="75"/>
      <c r="ML419" s="75"/>
      <c r="MM419" s="75"/>
      <c r="MN419" s="75"/>
      <c r="MO419" s="75"/>
      <c r="MP419" s="75"/>
      <c r="MQ419" s="75"/>
      <c r="MR419" s="75"/>
      <c r="MS419" s="75"/>
      <c r="MT419" s="75"/>
      <c r="MU419" s="75"/>
      <c r="MV419" s="75"/>
      <c r="MW419" s="75"/>
      <c r="MX419" s="75"/>
      <c r="MY419" s="75"/>
      <c r="MZ419" s="75"/>
      <c r="NA419" s="75"/>
      <c r="NB419" s="75"/>
      <c r="NC419" s="75"/>
      <c r="ND419" s="75"/>
      <c r="NE419" s="75"/>
      <c r="NF419" s="75"/>
      <c r="NG419" s="75"/>
      <c r="NH419" s="75"/>
      <c r="NI419" s="75"/>
      <c r="NJ419" s="75"/>
      <c r="NK419" s="75"/>
      <c r="NL419" s="75"/>
      <c r="NM419" s="75"/>
      <c r="NN419" s="75"/>
      <c r="NO419" s="75"/>
      <c r="NP419" s="75"/>
      <c r="NQ419" s="75"/>
      <c r="NR419" s="75"/>
      <c r="NS419" s="75"/>
      <c r="NT419" s="75"/>
      <c r="NU419" s="75"/>
      <c r="NV419" s="75"/>
      <c r="NW419" s="75"/>
      <c r="NX419" s="75"/>
      <c r="NY419" s="75"/>
      <c r="NZ419" s="75"/>
      <c r="OA419" s="75"/>
      <c r="OB419" s="75"/>
      <c r="OC419" s="75"/>
      <c r="OD419" s="75"/>
      <c r="OE419" s="75"/>
      <c r="OF419" s="75"/>
      <c r="OG419" s="75"/>
      <c r="OH419" s="75"/>
      <c r="OI419" s="75"/>
      <c r="OJ419" s="75"/>
      <c r="OK419" s="75"/>
      <c r="OL419" s="75"/>
      <c r="OM419" s="75"/>
      <c r="ON419" s="75"/>
      <c r="OO419" s="75"/>
      <c r="OP419" s="75"/>
      <c r="OQ419" s="75"/>
      <c r="OR419" s="75"/>
      <c r="OS419" s="75"/>
      <c r="OT419" s="75"/>
      <c r="OU419" s="75"/>
      <c r="OV419" s="75"/>
      <c r="OW419" s="75"/>
      <c r="OX419" s="75"/>
      <c r="OY419" s="75"/>
      <c r="OZ419" s="75"/>
      <c r="PA419" s="75"/>
      <c r="PB419" s="75"/>
      <c r="PC419" s="75"/>
      <c r="PD419" s="75"/>
      <c r="PE419" s="75"/>
      <c r="PF419" s="75"/>
      <c r="PG419" s="75"/>
      <c r="PH419" s="75"/>
      <c r="PI419" s="75"/>
      <c r="PJ419" s="75"/>
      <c r="PK419" s="75"/>
      <c r="PL419" s="75"/>
      <c r="PM419" s="75"/>
      <c r="PN419" s="75"/>
      <c r="PO419" s="75"/>
      <c r="PP419" s="75"/>
      <c r="PQ419" s="75"/>
      <c r="PR419" s="75"/>
      <c r="PS419" s="75"/>
      <c r="PT419" s="75"/>
      <c r="PU419" s="75"/>
      <c r="PV419" s="75"/>
      <c r="PW419" s="75"/>
      <c r="PX419" s="75"/>
      <c r="PY419" s="75"/>
      <c r="PZ419" s="75"/>
      <c r="QA419" s="75"/>
      <c r="QB419" s="75"/>
      <c r="QC419" s="75"/>
      <c r="QD419" s="75"/>
      <c r="QE419" s="75"/>
      <c r="QF419" s="75"/>
      <c r="QG419" s="75"/>
      <c r="QH419" s="75"/>
      <c r="QI419" s="75"/>
      <c r="QJ419" s="75"/>
      <c r="QK419" s="75"/>
      <c r="QL419" s="75"/>
      <c r="QM419" s="75"/>
      <c r="QN419" s="75"/>
      <c r="QO419" s="75"/>
      <c r="QP419" s="75"/>
      <c r="QQ419" s="75"/>
      <c r="QR419" s="75"/>
      <c r="QS419" s="75"/>
      <c r="QT419" s="75"/>
      <c r="QU419" s="75"/>
      <c r="QV419" s="75"/>
      <c r="QW419" s="75"/>
      <c r="QX419" s="75"/>
      <c r="QY419" s="75"/>
      <c r="QZ419" s="75"/>
      <c r="RA419" s="75"/>
      <c r="RB419" s="75"/>
      <c r="RC419" s="75"/>
      <c r="RD419" s="75"/>
      <c r="RE419" s="75"/>
      <c r="RF419" s="75"/>
      <c r="RG419" s="75"/>
      <c r="RH419" s="75"/>
      <c r="RI419" s="75"/>
      <c r="RJ419" s="75"/>
      <c r="RK419" s="75"/>
      <c r="RL419" s="75"/>
      <c r="RM419" s="75"/>
      <c r="RN419" s="75"/>
      <c r="RO419" s="75"/>
      <c r="RP419" s="75"/>
      <c r="RQ419" s="75"/>
      <c r="RR419" s="75"/>
      <c r="RS419" s="75"/>
      <c r="RT419" s="75"/>
      <c r="RU419" s="75"/>
      <c r="RV419" s="75"/>
      <c r="RW419" s="75"/>
      <c r="RX419" s="75"/>
      <c r="RY419" s="75"/>
      <c r="RZ419" s="75"/>
      <c r="SA419" s="75"/>
      <c r="SB419" s="75"/>
      <c r="SC419" s="75"/>
      <c r="SD419" s="75"/>
      <c r="SE419" s="75"/>
    </row>
    <row r="420" spans="50:499" s="4" customFormat="1" x14ac:dyDescent="0.2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75"/>
      <c r="CI420" s="75"/>
      <c r="CJ420" s="75"/>
      <c r="CK420" s="75"/>
      <c r="CL420" s="75"/>
      <c r="CM420" s="75"/>
      <c r="CN420" s="75"/>
      <c r="CO420" s="75"/>
      <c r="CP420" s="75"/>
      <c r="CQ420" s="75"/>
      <c r="CR420" s="75"/>
      <c r="CS420" s="75"/>
      <c r="CT420" s="75"/>
      <c r="CU420" s="75"/>
      <c r="CV420" s="75"/>
      <c r="CW420" s="75"/>
      <c r="CX420" s="75"/>
      <c r="CY420" s="75"/>
      <c r="CZ420" s="75"/>
      <c r="DA420" s="75"/>
      <c r="DB420" s="75"/>
      <c r="DC420" s="75"/>
      <c r="DD420" s="75"/>
      <c r="DE420" s="75"/>
      <c r="DF420" s="75"/>
      <c r="DG420" s="75"/>
      <c r="DH420" s="75"/>
      <c r="DI420" s="75"/>
      <c r="DJ420" s="75"/>
      <c r="DK420" s="75"/>
      <c r="DL420" s="75"/>
      <c r="DM420" s="75"/>
      <c r="DN420" s="75"/>
      <c r="DO420" s="75"/>
      <c r="DP420" s="75"/>
      <c r="DQ420" s="75"/>
      <c r="DR420" s="75"/>
      <c r="DS420" s="75"/>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5"/>
      <c r="EU420" s="75"/>
      <c r="EV420" s="75"/>
      <c r="EW420" s="75"/>
      <c r="EX420" s="75"/>
      <c r="EY420" s="75"/>
      <c r="EZ420" s="75"/>
      <c r="FA420" s="75"/>
      <c r="FB420" s="75"/>
      <c r="FC420" s="75"/>
      <c r="FD420" s="75"/>
      <c r="FE420" s="75"/>
      <c r="FF420" s="75"/>
      <c r="FG420" s="75"/>
      <c r="FH420" s="75"/>
      <c r="FI420" s="75"/>
      <c r="FJ420" s="75"/>
      <c r="FK420" s="75"/>
      <c r="FL420" s="75"/>
      <c r="FM420" s="75"/>
      <c r="FN420" s="75"/>
      <c r="FO420" s="75"/>
      <c r="FP420" s="75"/>
      <c r="FQ420" s="75"/>
      <c r="FR420" s="75"/>
      <c r="FS420" s="75"/>
      <c r="FT420" s="75"/>
      <c r="FU420" s="75"/>
      <c r="FV420" s="75"/>
      <c r="FW420" s="75"/>
      <c r="FX420" s="75"/>
      <c r="FY420" s="75"/>
      <c r="FZ420" s="75"/>
      <c r="GA420" s="75"/>
      <c r="GB420" s="75"/>
      <c r="GC420" s="75"/>
      <c r="GD420" s="75"/>
      <c r="GE420" s="75"/>
      <c r="GF420" s="75"/>
      <c r="GG420" s="75"/>
      <c r="GH420" s="75"/>
      <c r="GI420" s="75"/>
      <c r="GJ420" s="75"/>
      <c r="GK420" s="75"/>
      <c r="GL420" s="75"/>
      <c r="GM420" s="75"/>
      <c r="GN420" s="75"/>
      <c r="GO420" s="75"/>
      <c r="GP420" s="75"/>
      <c r="GQ420" s="75"/>
      <c r="GR420" s="75"/>
      <c r="GS420" s="75"/>
      <c r="GT420" s="75"/>
      <c r="GU420" s="75"/>
      <c r="GV420" s="75"/>
      <c r="GW420" s="75"/>
      <c r="GX420" s="75"/>
      <c r="GY420" s="75"/>
      <c r="GZ420" s="75"/>
      <c r="HA420" s="75"/>
      <c r="HB420" s="75"/>
      <c r="HC420" s="75"/>
      <c r="HD420" s="75"/>
      <c r="HE420" s="75"/>
      <c r="HF420" s="75"/>
      <c r="HG420" s="75"/>
      <c r="HH420" s="75"/>
      <c r="HI420" s="75"/>
      <c r="HJ420" s="75"/>
      <c r="HK420" s="75"/>
      <c r="HL420" s="75"/>
      <c r="HM420" s="75"/>
      <c r="HN420" s="75"/>
      <c r="HO420" s="75"/>
      <c r="HP420" s="75"/>
      <c r="HQ420" s="75"/>
      <c r="HR420" s="75"/>
      <c r="HS420" s="75"/>
      <c r="HT420" s="75"/>
      <c r="HU420" s="75"/>
      <c r="HV420" s="75"/>
      <c r="HW420" s="75"/>
      <c r="HX420" s="75"/>
      <c r="HY420" s="75"/>
      <c r="HZ420" s="75"/>
      <c r="IA420" s="75"/>
      <c r="IB420" s="75"/>
      <c r="IC420" s="75"/>
      <c r="ID420" s="75"/>
      <c r="IE420" s="75"/>
      <c r="IF420" s="75"/>
      <c r="IG420" s="75"/>
      <c r="IH420" s="75"/>
      <c r="II420" s="75"/>
      <c r="IJ420" s="75"/>
      <c r="IK420" s="75"/>
      <c r="IL420" s="75"/>
      <c r="IM420" s="75"/>
      <c r="IN420" s="75"/>
      <c r="IO420" s="75"/>
      <c r="IP420" s="75"/>
      <c r="IQ420" s="75"/>
      <c r="IR420" s="75"/>
      <c r="IS420" s="75"/>
      <c r="IT420" s="75"/>
      <c r="IU420" s="75"/>
      <c r="IV420" s="75"/>
      <c r="IW420" s="75"/>
      <c r="IX420" s="75"/>
      <c r="IY420" s="75"/>
      <c r="IZ420" s="75"/>
      <c r="JA420" s="75"/>
      <c r="JB420" s="75"/>
      <c r="JC420" s="75"/>
      <c r="JD420" s="75"/>
      <c r="JE420" s="75"/>
      <c r="JF420" s="75"/>
      <c r="JG420" s="75"/>
      <c r="JH420" s="75"/>
      <c r="JI420" s="75"/>
      <c r="JJ420" s="75"/>
      <c r="JK420" s="75"/>
      <c r="JL420" s="75"/>
      <c r="JM420" s="75"/>
      <c r="JN420" s="75"/>
      <c r="JO420" s="75"/>
      <c r="JP420" s="75"/>
      <c r="JQ420" s="75"/>
      <c r="JR420" s="75"/>
      <c r="JS420" s="75"/>
      <c r="JT420" s="75"/>
      <c r="JU420" s="75"/>
      <c r="JV420" s="75"/>
      <c r="JW420" s="75"/>
      <c r="JX420" s="75"/>
      <c r="JY420" s="75"/>
      <c r="JZ420" s="75"/>
      <c r="KA420" s="75"/>
      <c r="KB420" s="75"/>
      <c r="KC420" s="75"/>
      <c r="KD420" s="75"/>
      <c r="KE420" s="75"/>
      <c r="KF420" s="75"/>
      <c r="KG420" s="75"/>
      <c r="KH420" s="75"/>
      <c r="KI420" s="75"/>
      <c r="KJ420" s="75"/>
      <c r="KK420" s="75"/>
      <c r="KL420" s="75"/>
      <c r="KM420" s="75"/>
      <c r="KN420" s="75"/>
      <c r="KO420" s="75"/>
      <c r="KP420" s="75"/>
      <c r="KQ420" s="75"/>
      <c r="KR420" s="75"/>
      <c r="KS420" s="75"/>
      <c r="KT420" s="75"/>
      <c r="KU420" s="75"/>
      <c r="KV420" s="75"/>
      <c r="KW420" s="75"/>
      <c r="KX420" s="75"/>
      <c r="KY420" s="75"/>
      <c r="KZ420" s="75"/>
      <c r="LA420" s="75"/>
      <c r="LB420" s="75"/>
      <c r="LC420" s="75"/>
      <c r="LD420" s="75"/>
      <c r="LE420" s="75"/>
      <c r="LF420" s="75"/>
      <c r="LG420" s="75"/>
      <c r="LH420" s="75"/>
      <c r="LI420" s="75"/>
      <c r="LJ420" s="75"/>
      <c r="LK420" s="75"/>
      <c r="LL420" s="75"/>
      <c r="LM420" s="75"/>
      <c r="LN420" s="75"/>
      <c r="LO420" s="75"/>
      <c r="LP420" s="75"/>
      <c r="LQ420" s="75"/>
      <c r="LR420" s="75"/>
      <c r="LS420" s="75"/>
      <c r="LT420" s="75"/>
      <c r="LU420" s="75"/>
      <c r="LV420" s="75"/>
      <c r="LW420" s="75"/>
      <c r="LX420" s="75"/>
      <c r="LY420" s="75"/>
      <c r="LZ420" s="75"/>
      <c r="MA420" s="75"/>
      <c r="MB420" s="75"/>
      <c r="MC420" s="75"/>
      <c r="MD420" s="75"/>
      <c r="ME420" s="75"/>
      <c r="MF420" s="75"/>
      <c r="MG420" s="75"/>
      <c r="MH420" s="75"/>
      <c r="MI420" s="75"/>
      <c r="MJ420" s="75"/>
      <c r="MK420" s="75"/>
      <c r="ML420" s="75"/>
      <c r="MM420" s="75"/>
      <c r="MN420" s="75"/>
      <c r="MO420" s="75"/>
      <c r="MP420" s="75"/>
      <c r="MQ420" s="75"/>
      <c r="MR420" s="75"/>
      <c r="MS420" s="75"/>
      <c r="MT420" s="75"/>
      <c r="MU420" s="75"/>
      <c r="MV420" s="75"/>
      <c r="MW420" s="75"/>
      <c r="MX420" s="75"/>
      <c r="MY420" s="75"/>
      <c r="MZ420" s="75"/>
      <c r="NA420" s="75"/>
      <c r="NB420" s="75"/>
      <c r="NC420" s="75"/>
      <c r="ND420" s="75"/>
      <c r="NE420" s="75"/>
      <c r="NF420" s="75"/>
      <c r="NG420" s="75"/>
      <c r="NH420" s="75"/>
      <c r="NI420" s="75"/>
      <c r="NJ420" s="75"/>
      <c r="NK420" s="75"/>
      <c r="NL420" s="75"/>
      <c r="NM420" s="75"/>
      <c r="NN420" s="75"/>
      <c r="NO420" s="75"/>
      <c r="NP420" s="75"/>
      <c r="NQ420" s="75"/>
      <c r="NR420" s="75"/>
      <c r="NS420" s="75"/>
      <c r="NT420" s="75"/>
      <c r="NU420" s="75"/>
      <c r="NV420" s="75"/>
      <c r="NW420" s="75"/>
      <c r="NX420" s="75"/>
      <c r="NY420" s="75"/>
      <c r="NZ420" s="75"/>
      <c r="OA420" s="75"/>
      <c r="OB420" s="75"/>
      <c r="OC420" s="75"/>
      <c r="OD420" s="75"/>
      <c r="OE420" s="75"/>
      <c r="OF420" s="75"/>
      <c r="OG420" s="75"/>
      <c r="OH420" s="75"/>
      <c r="OI420" s="75"/>
      <c r="OJ420" s="75"/>
      <c r="OK420" s="75"/>
      <c r="OL420" s="75"/>
      <c r="OM420" s="75"/>
      <c r="ON420" s="75"/>
      <c r="OO420" s="75"/>
      <c r="OP420" s="75"/>
      <c r="OQ420" s="75"/>
      <c r="OR420" s="75"/>
      <c r="OS420" s="75"/>
      <c r="OT420" s="75"/>
      <c r="OU420" s="75"/>
      <c r="OV420" s="75"/>
      <c r="OW420" s="75"/>
      <c r="OX420" s="75"/>
      <c r="OY420" s="75"/>
      <c r="OZ420" s="75"/>
      <c r="PA420" s="75"/>
      <c r="PB420" s="75"/>
      <c r="PC420" s="75"/>
      <c r="PD420" s="75"/>
      <c r="PE420" s="75"/>
      <c r="PF420" s="75"/>
      <c r="PG420" s="75"/>
      <c r="PH420" s="75"/>
      <c r="PI420" s="75"/>
      <c r="PJ420" s="75"/>
      <c r="PK420" s="75"/>
      <c r="PL420" s="75"/>
      <c r="PM420" s="75"/>
      <c r="PN420" s="75"/>
      <c r="PO420" s="75"/>
      <c r="PP420" s="75"/>
      <c r="PQ420" s="75"/>
      <c r="PR420" s="75"/>
      <c r="PS420" s="75"/>
      <c r="PT420" s="75"/>
      <c r="PU420" s="75"/>
      <c r="PV420" s="75"/>
      <c r="PW420" s="75"/>
      <c r="PX420" s="75"/>
      <c r="PY420" s="75"/>
      <c r="PZ420" s="75"/>
      <c r="QA420" s="75"/>
      <c r="QB420" s="75"/>
      <c r="QC420" s="75"/>
      <c r="QD420" s="75"/>
      <c r="QE420" s="75"/>
      <c r="QF420" s="75"/>
      <c r="QG420" s="75"/>
      <c r="QH420" s="75"/>
      <c r="QI420" s="75"/>
      <c r="QJ420" s="75"/>
      <c r="QK420" s="75"/>
      <c r="QL420" s="75"/>
      <c r="QM420" s="75"/>
      <c r="QN420" s="75"/>
      <c r="QO420" s="75"/>
      <c r="QP420" s="75"/>
      <c r="QQ420" s="75"/>
      <c r="QR420" s="75"/>
      <c r="QS420" s="75"/>
      <c r="QT420" s="75"/>
      <c r="QU420" s="75"/>
      <c r="QV420" s="75"/>
      <c r="QW420" s="75"/>
      <c r="QX420" s="75"/>
      <c r="QY420" s="75"/>
      <c r="QZ420" s="75"/>
      <c r="RA420" s="75"/>
      <c r="RB420" s="75"/>
      <c r="RC420" s="75"/>
      <c r="RD420" s="75"/>
      <c r="RE420" s="75"/>
      <c r="RF420" s="75"/>
      <c r="RG420" s="75"/>
      <c r="RH420" s="75"/>
      <c r="RI420" s="75"/>
      <c r="RJ420" s="75"/>
      <c r="RK420" s="75"/>
      <c r="RL420" s="75"/>
      <c r="RM420" s="75"/>
      <c r="RN420" s="75"/>
      <c r="RO420" s="75"/>
      <c r="RP420" s="75"/>
      <c r="RQ420" s="75"/>
      <c r="RR420" s="75"/>
      <c r="RS420" s="75"/>
      <c r="RT420" s="75"/>
      <c r="RU420" s="75"/>
      <c r="RV420" s="75"/>
      <c r="RW420" s="75"/>
      <c r="RX420" s="75"/>
      <c r="RY420" s="75"/>
      <c r="RZ420" s="75"/>
      <c r="SA420" s="75"/>
      <c r="SB420" s="75"/>
      <c r="SC420" s="75"/>
      <c r="SD420" s="75"/>
      <c r="SE420" s="75"/>
    </row>
    <row r="421" spans="50:499" s="4" customFormat="1" x14ac:dyDescent="0.2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c r="FS421" s="75"/>
      <c r="FT421" s="75"/>
      <c r="FU421" s="75"/>
      <c r="FV421" s="75"/>
      <c r="FW421" s="75"/>
      <c r="FX421" s="75"/>
      <c r="FY421" s="75"/>
      <c r="FZ421" s="75"/>
      <c r="GA421" s="75"/>
      <c r="GB421" s="75"/>
      <c r="GC421" s="75"/>
      <c r="GD421" s="75"/>
      <c r="GE421" s="75"/>
      <c r="GF421" s="75"/>
      <c r="GG421" s="75"/>
      <c r="GH421" s="75"/>
      <c r="GI421" s="75"/>
      <c r="GJ421" s="75"/>
      <c r="GK421" s="75"/>
      <c r="GL421" s="75"/>
      <c r="GM421" s="75"/>
      <c r="GN421" s="75"/>
      <c r="GO421" s="75"/>
      <c r="GP421" s="75"/>
      <c r="GQ421" s="75"/>
      <c r="GR421" s="75"/>
      <c r="GS421" s="75"/>
      <c r="GT421" s="75"/>
      <c r="GU421" s="75"/>
      <c r="GV421" s="75"/>
      <c r="GW421" s="75"/>
      <c r="GX421" s="75"/>
      <c r="GY421" s="75"/>
      <c r="GZ421" s="75"/>
      <c r="HA421" s="75"/>
      <c r="HB421" s="75"/>
      <c r="HC421" s="75"/>
      <c r="HD421" s="75"/>
      <c r="HE421" s="75"/>
      <c r="HF421" s="75"/>
      <c r="HG421" s="75"/>
      <c r="HH421" s="75"/>
      <c r="HI421" s="75"/>
      <c r="HJ421" s="75"/>
      <c r="HK421" s="75"/>
      <c r="HL421" s="75"/>
      <c r="HM421" s="75"/>
      <c r="HN421" s="75"/>
      <c r="HO421" s="75"/>
      <c r="HP421" s="75"/>
      <c r="HQ421" s="75"/>
      <c r="HR421" s="75"/>
      <c r="HS421" s="75"/>
      <c r="HT421" s="75"/>
      <c r="HU421" s="75"/>
      <c r="HV421" s="75"/>
      <c r="HW421" s="75"/>
      <c r="HX421" s="75"/>
      <c r="HY421" s="75"/>
      <c r="HZ421" s="75"/>
      <c r="IA421" s="75"/>
      <c r="IB421" s="75"/>
      <c r="IC421" s="75"/>
      <c r="ID421" s="75"/>
      <c r="IE421" s="75"/>
      <c r="IF421" s="75"/>
      <c r="IG421" s="75"/>
      <c r="IH421" s="75"/>
      <c r="II421" s="75"/>
      <c r="IJ421" s="75"/>
      <c r="IK421" s="75"/>
      <c r="IL421" s="75"/>
      <c r="IM421" s="75"/>
      <c r="IN421" s="75"/>
      <c r="IO421" s="75"/>
      <c r="IP421" s="75"/>
      <c r="IQ421" s="75"/>
      <c r="IR421" s="75"/>
      <c r="IS421" s="75"/>
      <c r="IT421" s="75"/>
      <c r="IU421" s="75"/>
      <c r="IV421" s="75"/>
      <c r="IW421" s="75"/>
      <c r="IX421" s="75"/>
      <c r="IY421" s="75"/>
      <c r="IZ421" s="75"/>
      <c r="JA421" s="75"/>
      <c r="JB421" s="75"/>
      <c r="JC421" s="75"/>
      <c r="JD421" s="75"/>
      <c r="JE421" s="75"/>
      <c r="JF421" s="75"/>
      <c r="JG421" s="75"/>
      <c r="JH421" s="75"/>
      <c r="JI421" s="75"/>
      <c r="JJ421" s="75"/>
      <c r="JK421" s="75"/>
      <c r="JL421" s="75"/>
      <c r="JM421" s="75"/>
      <c r="JN421" s="75"/>
      <c r="JO421" s="75"/>
      <c r="JP421" s="75"/>
      <c r="JQ421" s="75"/>
      <c r="JR421" s="75"/>
      <c r="JS421" s="75"/>
      <c r="JT421" s="75"/>
      <c r="JU421" s="75"/>
      <c r="JV421" s="75"/>
      <c r="JW421" s="75"/>
      <c r="JX421" s="75"/>
      <c r="JY421" s="75"/>
      <c r="JZ421" s="75"/>
      <c r="KA421" s="75"/>
      <c r="KB421" s="75"/>
      <c r="KC421" s="75"/>
      <c r="KD421" s="75"/>
      <c r="KE421" s="75"/>
      <c r="KF421" s="75"/>
      <c r="KG421" s="75"/>
      <c r="KH421" s="75"/>
      <c r="KI421" s="75"/>
      <c r="KJ421" s="75"/>
      <c r="KK421" s="75"/>
      <c r="KL421" s="75"/>
      <c r="KM421" s="75"/>
      <c r="KN421" s="75"/>
      <c r="KO421" s="75"/>
      <c r="KP421" s="75"/>
      <c r="KQ421" s="75"/>
      <c r="KR421" s="75"/>
      <c r="KS421" s="75"/>
      <c r="KT421" s="75"/>
      <c r="KU421" s="75"/>
      <c r="KV421" s="75"/>
      <c r="KW421" s="75"/>
      <c r="KX421" s="75"/>
      <c r="KY421" s="75"/>
      <c r="KZ421" s="75"/>
      <c r="LA421" s="75"/>
      <c r="LB421" s="75"/>
      <c r="LC421" s="75"/>
      <c r="LD421" s="75"/>
      <c r="LE421" s="75"/>
      <c r="LF421" s="75"/>
      <c r="LG421" s="75"/>
      <c r="LH421" s="75"/>
      <c r="LI421" s="75"/>
      <c r="LJ421" s="75"/>
      <c r="LK421" s="75"/>
      <c r="LL421" s="75"/>
      <c r="LM421" s="75"/>
      <c r="LN421" s="75"/>
      <c r="LO421" s="75"/>
      <c r="LP421" s="75"/>
      <c r="LQ421" s="75"/>
      <c r="LR421" s="75"/>
      <c r="LS421" s="75"/>
      <c r="LT421" s="75"/>
      <c r="LU421" s="75"/>
      <c r="LV421" s="75"/>
      <c r="LW421" s="75"/>
      <c r="LX421" s="75"/>
      <c r="LY421" s="75"/>
      <c r="LZ421" s="75"/>
      <c r="MA421" s="75"/>
      <c r="MB421" s="75"/>
      <c r="MC421" s="75"/>
      <c r="MD421" s="75"/>
      <c r="ME421" s="75"/>
      <c r="MF421" s="75"/>
      <c r="MG421" s="75"/>
      <c r="MH421" s="75"/>
      <c r="MI421" s="75"/>
      <c r="MJ421" s="75"/>
      <c r="MK421" s="75"/>
      <c r="ML421" s="75"/>
      <c r="MM421" s="75"/>
      <c r="MN421" s="75"/>
      <c r="MO421" s="75"/>
      <c r="MP421" s="75"/>
      <c r="MQ421" s="75"/>
      <c r="MR421" s="75"/>
      <c r="MS421" s="75"/>
      <c r="MT421" s="75"/>
      <c r="MU421" s="75"/>
      <c r="MV421" s="75"/>
      <c r="MW421" s="75"/>
      <c r="MX421" s="75"/>
      <c r="MY421" s="75"/>
      <c r="MZ421" s="75"/>
      <c r="NA421" s="75"/>
      <c r="NB421" s="75"/>
      <c r="NC421" s="75"/>
      <c r="ND421" s="75"/>
      <c r="NE421" s="75"/>
      <c r="NF421" s="75"/>
      <c r="NG421" s="75"/>
      <c r="NH421" s="75"/>
      <c r="NI421" s="75"/>
      <c r="NJ421" s="75"/>
      <c r="NK421" s="75"/>
      <c r="NL421" s="75"/>
      <c r="NM421" s="75"/>
      <c r="NN421" s="75"/>
      <c r="NO421" s="75"/>
      <c r="NP421" s="75"/>
      <c r="NQ421" s="75"/>
      <c r="NR421" s="75"/>
      <c r="NS421" s="75"/>
      <c r="NT421" s="75"/>
      <c r="NU421" s="75"/>
      <c r="NV421" s="75"/>
      <c r="NW421" s="75"/>
      <c r="NX421" s="75"/>
      <c r="NY421" s="75"/>
      <c r="NZ421" s="75"/>
      <c r="OA421" s="75"/>
      <c r="OB421" s="75"/>
      <c r="OC421" s="75"/>
      <c r="OD421" s="75"/>
      <c r="OE421" s="75"/>
      <c r="OF421" s="75"/>
      <c r="OG421" s="75"/>
      <c r="OH421" s="75"/>
      <c r="OI421" s="75"/>
      <c r="OJ421" s="75"/>
      <c r="OK421" s="75"/>
      <c r="OL421" s="75"/>
      <c r="OM421" s="75"/>
      <c r="ON421" s="75"/>
      <c r="OO421" s="75"/>
      <c r="OP421" s="75"/>
      <c r="OQ421" s="75"/>
      <c r="OR421" s="75"/>
      <c r="OS421" s="75"/>
      <c r="OT421" s="75"/>
      <c r="OU421" s="75"/>
      <c r="OV421" s="75"/>
      <c r="OW421" s="75"/>
      <c r="OX421" s="75"/>
      <c r="OY421" s="75"/>
      <c r="OZ421" s="75"/>
      <c r="PA421" s="75"/>
      <c r="PB421" s="75"/>
      <c r="PC421" s="75"/>
      <c r="PD421" s="75"/>
      <c r="PE421" s="75"/>
      <c r="PF421" s="75"/>
      <c r="PG421" s="75"/>
      <c r="PH421" s="75"/>
      <c r="PI421" s="75"/>
      <c r="PJ421" s="75"/>
      <c r="PK421" s="75"/>
      <c r="PL421" s="75"/>
      <c r="PM421" s="75"/>
      <c r="PN421" s="75"/>
      <c r="PO421" s="75"/>
      <c r="PP421" s="75"/>
      <c r="PQ421" s="75"/>
      <c r="PR421" s="75"/>
      <c r="PS421" s="75"/>
      <c r="PT421" s="75"/>
      <c r="PU421" s="75"/>
      <c r="PV421" s="75"/>
      <c r="PW421" s="75"/>
      <c r="PX421" s="75"/>
      <c r="PY421" s="75"/>
      <c r="PZ421" s="75"/>
      <c r="QA421" s="75"/>
      <c r="QB421" s="75"/>
      <c r="QC421" s="75"/>
      <c r="QD421" s="75"/>
      <c r="QE421" s="75"/>
      <c r="QF421" s="75"/>
      <c r="QG421" s="75"/>
      <c r="QH421" s="75"/>
      <c r="QI421" s="75"/>
      <c r="QJ421" s="75"/>
      <c r="QK421" s="75"/>
      <c r="QL421" s="75"/>
      <c r="QM421" s="75"/>
      <c r="QN421" s="75"/>
      <c r="QO421" s="75"/>
      <c r="QP421" s="75"/>
      <c r="QQ421" s="75"/>
      <c r="QR421" s="75"/>
      <c r="QS421" s="75"/>
      <c r="QT421" s="75"/>
      <c r="QU421" s="75"/>
      <c r="QV421" s="75"/>
      <c r="QW421" s="75"/>
      <c r="QX421" s="75"/>
      <c r="QY421" s="75"/>
      <c r="QZ421" s="75"/>
      <c r="RA421" s="75"/>
      <c r="RB421" s="75"/>
      <c r="RC421" s="75"/>
      <c r="RD421" s="75"/>
      <c r="RE421" s="75"/>
      <c r="RF421" s="75"/>
      <c r="RG421" s="75"/>
      <c r="RH421" s="75"/>
      <c r="RI421" s="75"/>
      <c r="RJ421" s="75"/>
      <c r="RK421" s="75"/>
      <c r="RL421" s="75"/>
      <c r="RM421" s="75"/>
      <c r="RN421" s="75"/>
      <c r="RO421" s="75"/>
      <c r="RP421" s="75"/>
      <c r="RQ421" s="75"/>
      <c r="RR421" s="75"/>
      <c r="RS421" s="75"/>
      <c r="RT421" s="75"/>
      <c r="RU421" s="75"/>
      <c r="RV421" s="75"/>
      <c r="RW421" s="75"/>
      <c r="RX421" s="75"/>
      <c r="RY421" s="75"/>
      <c r="RZ421" s="75"/>
      <c r="SA421" s="75"/>
      <c r="SB421" s="75"/>
      <c r="SC421" s="75"/>
      <c r="SD421" s="75"/>
      <c r="SE421" s="75"/>
    </row>
    <row r="422" spans="50:499" s="4" customFormat="1" x14ac:dyDescent="0.2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75"/>
      <c r="OF422" s="75"/>
      <c r="OG422" s="75"/>
      <c r="OH422" s="75"/>
      <c r="OI422" s="75"/>
      <c r="OJ422" s="75"/>
      <c r="OK422" s="75"/>
      <c r="OL422" s="75"/>
      <c r="OM422" s="75"/>
      <c r="ON422" s="75"/>
      <c r="OO422" s="75"/>
      <c r="OP422" s="75"/>
      <c r="OQ422" s="75"/>
      <c r="OR422" s="75"/>
      <c r="OS422" s="75"/>
      <c r="OT422" s="75"/>
      <c r="OU422" s="75"/>
      <c r="OV422" s="75"/>
      <c r="OW422" s="75"/>
      <c r="OX422" s="75"/>
      <c r="OY422" s="75"/>
      <c r="OZ422" s="75"/>
      <c r="PA422" s="75"/>
      <c r="PB422" s="75"/>
      <c r="PC422" s="75"/>
      <c r="PD422" s="75"/>
      <c r="PE422" s="75"/>
      <c r="PF422" s="75"/>
      <c r="PG422" s="75"/>
      <c r="PH422" s="75"/>
      <c r="PI422" s="75"/>
      <c r="PJ422" s="75"/>
      <c r="PK422" s="75"/>
      <c r="PL422" s="75"/>
      <c r="PM422" s="75"/>
      <c r="PN422" s="75"/>
      <c r="PO422" s="75"/>
      <c r="PP422" s="75"/>
      <c r="PQ422" s="75"/>
      <c r="PR422" s="75"/>
      <c r="PS422" s="75"/>
      <c r="PT422" s="75"/>
      <c r="PU422" s="75"/>
      <c r="PV422" s="75"/>
      <c r="PW422" s="75"/>
      <c r="PX422" s="75"/>
      <c r="PY422" s="75"/>
      <c r="PZ422" s="75"/>
      <c r="QA422" s="75"/>
      <c r="QB422" s="75"/>
      <c r="QC422" s="75"/>
      <c r="QD422" s="75"/>
      <c r="QE422" s="75"/>
      <c r="QF422" s="75"/>
      <c r="QG422" s="75"/>
      <c r="QH422" s="75"/>
      <c r="QI422" s="75"/>
      <c r="QJ422" s="75"/>
      <c r="QK422" s="75"/>
      <c r="QL422" s="75"/>
      <c r="QM422" s="75"/>
      <c r="QN422" s="75"/>
      <c r="QO422" s="75"/>
      <c r="QP422" s="75"/>
      <c r="QQ422" s="75"/>
      <c r="QR422" s="75"/>
      <c r="QS422" s="75"/>
      <c r="QT422" s="75"/>
      <c r="QU422" s="75"/>
      <c r="QV422" s="75"/>
      <c r="QW422" s="75"/>
      <c r="QX422" s="75"/>
      <c r="QY422" s="75"/>
      <c r="QZ422" s="75"/>
      <c r="RA422" s="75"/>
      <c r="RB422" s="75"/>
      <c r="RC422" s="75"/>
      <c r="RD422" s="75"/>
      <c r="RE422" s="75"/>
      <c r="RF422" s="75"/>
      <c r="RG422" s="75"/>
      <c r="RH422" s="75"/>
      <c r="RI422" s="75"/>
      <c r="RJ422" s="75"/>
      <c r="RK422" s="75"/>
      <c r="RL422" s="75"/>
      <c r="RM422" s="75"/>
      <c r="RN422" s="75"/>
      <c r="RO422" s="75"/>
      <c r="RP422" s="75"/>
      <c r="RQ422" s="75"/>
      <c r="RR422" s="75"/>
      <c r="RS422" s="75"/>
      <c r="RT422" s="75"/>
      <c r="RU422" s="75"/>
      <c r="RV422" s="75"/>
      <c r="RW422" s="75"/>
      <c r="RX422" s="75"/>
      <c r="RY422" s="75"/>
      <c r="RZ422" s="75"/>
      <c r="SA422" s="75"/>
      <c r="SB422" s="75"/>
      <c r="SC422" s="75"/>
      <c r="SD422" s="75"/>
      <c r="SE422" s="75"/>
    </row>
    <row r="423" spans="50:499" s="4" customFormat="1" x14ac:dyDescent="0.2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75"/>
      <c r="OF423" s="75"/>
      <c r="OG423" s="75"/>
      <c r="OH423" s="75"/>
      <c r="OI423" s="75"/>
      <c r="OJ423" s="75"/>
      <c r="OK423" s="75"/>
      <c r="OL423" s="75"/>
      <c r="OM423" s="75"/>
      <c r="ON423" s="75"/>
      <c r="OO423" s="75"/>
      <c r="OP423" s="75"/>
      <c r="OQ423" s="75"/>
      <c r="OR423" s="75"/>
      <c r="OS423" s="75"/>
      <c r="OT423" s="75"/>
      <c r="OU423" s="75"/>
      <c r="OV423" s="75"/>
      <c r="OW423" s="75"/>
      <c r="OX423" s="75"/>
      <c r="OY423" s="75"/>
      <c r="OZ423" s="75"/>
      <c r="PA423" s="75"/>
      <c r="PB423" s="75"/>
      <c r="PC423" s="75"/>
      <c r="PD423" s="75"/>
      <c r="PE423" s="75"/>
      <c r="PF423" s="75"/>
      <c r="PG423" s="75"/>
      <c r="PH423" s="75"/>
      <c r="PI423" s="75"/>
      <c r="PJ423" s="75"/>
      <c r="PK423" s="75"/>
      <c r="PL423" s="75"/>
      <c r="PM423" s="75"/>
      <c r="PN423" s="75"/>
      <c r="PO423" s="75"/>
      <c r="PP423" s="75"/>
      <c r="PQ423" s="75"/>
      <c r="PR423" s="75"/>
      <c r="PS423" s="75"/>
      <c r="PT423" s="75"/>
      <c r="PU423" s="75"/>
      <c r="PV423" s="75"/>
      <c r="PW423" s="75"/>
      <c r="PX423" s="75"/>
      <c r="PY423" s="75"/>
      <c r="PZ423" s="75"/>
      <c r="QA423" s="75"/>
      <c r="QB423" s="75"/>
      <c r="QC423" s="75"/>
      <c r="QD423" s="75"/>
      <c r="QE423" s="75"/>
      <c r="QF423" s="75"/>
      <c r="QG423" s="75"/>
      <c r="QH423" s="75"/>
      <c r="QI423" s="75"/>
      <c r="QJ423" s="75"/>
      <c r="QK423" s="75"/>
      <c r="QL423" s="75"/>
      <c r="QM423" s="75"/>
      <c r="QN423" s="75"/>
      <c r="QO423" s="75"/>
      <c r="QP423" s="75"/>
      <c r="QQ423" s="75"/>
      <c r="QR423" s="75"/>
      <c r="QS423" s="75"/>
      <c r="QT423" s="75"/>
      <c r="QU423" s="75"/>
      <c r="QV423" s="75"/>
      <c r="QW423" s="75"/>
      <c r="QX423" s="75"/>
      <c r="QY423" s="75"/>
      <c r="QZ423" s="75"/>
      <c r="RA423" s="75"/>
      <c r="RB423" s="75"/>
      <c r="RC423" s="75"/>
      <c r="RD423" s="75"/>
      <c r="RE423" s="75"/>
      <c r="RF423" s="75"/>
      <c r="RG423" s="75"/>
      <c r="RH423" s="75"/>
      <c r="RI423" s="75"/>
      <c r="RJ423" s="75"/>
      <c r="RK423" s="75"/>
      <c r="RL423" s="75"/>
      <c r="RM423" s="75"/>
      <c r="RN423" s="75"/>
      <c r="RO423" s="75"/>
      <c r="RP423" s="75"/>
      <c r="RQ423" s="75"/>
      <c r="RR423" s="75"/>
      <c r="RS423" s="75"/>
      <c r="RT423" s="75"/>
      <c r="RU423" s="75"/>
      <c r="RV423" s="75"/>
      <c r="RW423" s="75"/>
      <c r="RX423" s="75"/>
      <c r="RY423" s="75"/>
      <c r="RZ423" s="75"/>
      <c r="SA423" s="75"/>
      <c r="SB423" s="75"/>
      <c r="SC423" s="75"/>
      <c r="SD423" s="75"/>
      <c r="SE423" s="75"/>
    </row>
    <row r="424" spans="50:499" s="4" customFormat="1" x14ac:dyDescent="0.2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c r="FS424" s="75"/>
      <c r="FT424" s="75"/>
      <c r="FU424" s="75"/>
      <c r="FV424" s="75"/>
      <c r="FW424" s="75"/>
      <c r="FX424" s="75"/>
      <c r="FY424" s="75"/>
      <c r="FZ424" s="75"/>
      <c r="GA424" s="75"/>
      <c r="GB424" s="75"/>
      <c r="GC424" s="75"/>
      <c r="GD424" s="75"/>
      <c r="GE424" s="75"/>
      <c r="GF424" s="75"/>
      <c r="GG424" s="75"/>
      <c r="GH424" s="75"/>
      <c r="GI424" s="75"/>
      <c r="GJ424" s="75"/>
      <c r="GK424" s="75"/>
      <c r="GL424" s="75"/>
      <c r="GM424" s="75"/>
      <c r="GN424" s="75"/>
      <c r="GO424" s="75"/>
      <c r="GP424" s="75"/>
      <c r="GQ424" s="75"/>
      <c r="GR424" s="75"/>
      <c r="GS424" s="75"/>
      <c r="GT424" s="75"/>
      <c r="GU424" s="75"/>
      <c r="GV424" s="75"/>
      <c r="GW424" s="75"/>
      <c r="GX424" s="75"/>
      <c r="GY424" s="75"/>
      <c r="GZ424" s="75"/>
      <c r="HA424" s="75"/>
      <c r="HB424" s="75"/>
      <c r="HC424" s="75"/>
      <c r="HD424" s="75"/>
      <c r="HE424" s="75"/>
      <c r="HF424" s="75"/>
      <c r="HG424" s="75"/>
      <c r="HH424" s="75"/>
      <c r="HI424" s="75"/>
      <c r="HJ424" s="75"/>
      <c r="HK424" s="75"/>
      <c r="HL424" s="75"/>
      <c r="HM424" s="75"/>
      <c r="HN424" s="75"/>
      <c r="HO424" s="75"/>
      <c r="HP424" s="75"/>
      <c r="HQ424" s="75"/>
      <c r="HR424" s="75"/>
      <c r="HS424" s="75"/>
      <c r="HT424" s="75"/>
      <c r="HU424" s="75"/>
      <c r="HV424" s="75"/>
      <c r="HW424" s="75"/>
      <c r="HX424" s="75"/>
      <c r="HY424" s="75"/>
      <c r="HZ424" s="75"/>
      <c r="IA424" s="75"/>
      <c r="IB424" s="75"/>
      <c r="IC424" s="75"/>
      <c r="ID424" s="75"/>
      <c r="IE424" s="75"/>
      <c r="IF424" s="75"/>
      <c r="IG424" s="75"/>
      <c r="IH424" s="75"/>
      <c r="II424" s="75"/>
      <c r="IJ424" s="75"/>
      <c r="IK424" s="75"/>
      <c r="IL424" s="75"/>
      <c r="IM424" s="75"/>
      <c r="IN424" s="75"/>
      <c r="IO424" s="75"/>
      <c r="IP424" s="75"/>
      <c r="IQ424" s="75"/>
      <c r="IR424" s="75"/>
      <c r="IS424" s="75"/>
      <c r="IT424" s="75"/>
      <c r="IU424" s="75"/>
      <c r="IV424" s="75"/>
      <c r="IW424" s="75"/>
      <c r="IX424" s="75"/>
      <c r="IY424" s="75"/>
      <c r="IZ424" s="75"/>
      <c r="JA424" s="75"/>
      <c r="JB424" s="75"/>
      <c r="JC424" s="75"/>
      <c r="JD424" s="75"/>
      <c r="JE424" s="75"/>
      <c r="JF424" s="75"/>
      <c r="JG424" s="75"/>
      <c r="JH424" s="75"/>
      <c r="JI424" s="75"/>
      <c r="JJ424" s="75"/>
      <c r="JK424" s="75"/>
      <c r="JL424" s="75"/>
      <c r="JM424" s="75"/>
      <c r="JN424" s="75"/>
      <c r="JO424" s="75"/>
      <c r="JP424" s="75"/>
      <c r="JQ424" s="75"/>
      <c r="JR424" s="75"/>
      <c r="JS424" s="75"/>
      <c r="JT424" s="75"/>
      <c r="JU424" s="75"/>
      <c r="JV424" s="75"/>
      <c r="JW424" s="75"/>
      <c r="JX424" s="75"/>
      <c r="JY424" s="75"/>
      <c r="JZ424" s="75"/>
      <c r="KA424" s="75"/>
      <c r="KB424" s="75"/>
      <c r="KC424" s="75"/>
      <c r="KD424" s="75"/>
      <c r="KE424" s="75"/>
      <c r="KF424" s="75"/>
      <c r="KG424" s="75"/>
      <c r="KH424" s="75"/>
      <c r="KI424" s="75"/>
      <c r="KJ424" s="75"/>
      <c r="KK424" s="75"/>
      <c r="KL424" s="75"/>
      <c r="KM424" s="75"/>
      <c r="KN424" s="75"/>
      <c r="KO424" s="75"/>
      <c r="KP424" s="75"/>
      <c r="KQ424" s="75"/>
      <c r="KR424" s="75"/>
      <c r="KS424" s="75"/>
      <c r="KT424" s="75"/>
      <c r="KU424" s="75"/>
      <c r="KV424" s="75"/>
      <c r="KW424" s="75"/>
      <c r="KX424" s="75"/>
      <c r="KY424" s="75"/>
      <c r="KZ424" s="75"/>
      <c r="LA424" s="75"/>
      <c r="LB424" s="75"/>
      <c r="LC424" s="75"/>
      <c r="LD424" s="75"/>
      <c r="LE424" s="75"/>
      <c r="LF424" s="75"/>
      <c r="LG424" s="75"/>
      <c r="LH424" s="75"/>
      <c r="LI424" s="75"/>
      <c r="LJ424" s="75"/>
      <c r="LK424" s="75"/>
      <c r="LL424" s="75"/>
      <c r="LM424" s="75"/>
      <c r="LN424" s="75"/>
      <c r="LO424" s="75"/>
      <c r="LP424" s="75"/>
      <c r="LQ424" s="75"/>
      <c r="LR424" s="75"/>
      <c r="LS424" s="75"/>
      <c r="LT424" s="75"/>
      <c r="LU424" s="75"/>
      <c r="LV424" s="75"/>
      <c r="LW424" s="75"/>
      <c r="LX424" s="75"/>
      <c r="LY424" s="75"/>
      <c r="LZ424" s="75"/>
      <c r="MA424" s="75"/>
      <c r="MB424" s="75"/>
      <c r="MC424" s="75"/>
      <c r="MD424" s="75"/>
      <c r="ME424" s="75"/>
      <c r="MF424" s="75"/>
      <c r="MG424" s="75"/>
      <c r="MH424" s="75"/>
      <c r="MI424" s="75"/>
      <c r="MJ424" s="75"/>
      <c r="MK424" s="75"/>
      <c r="ML424" s="75"/>
      <c r="MM424" s="75"/>
      <c r="MN424" s="75"/>
      <c r="MO424" s="75"/>
      <c r="MP424" s="75"/>
      <c r="MQ424" s="75"/>
      <c r="MR424" s="75"/>
      <c r="MS424" s="75"/>
      <c r="MT424" s="75"/>
      <c r="MU424" s="75"/>
      <c r="MV424" s="75"/>
      <c r="MW424" s="75"/>
      <c r="MX424" s="75"/>
      <c r="MY424" s="75"/>
      <c r="MZ424" s="75"/>
      <c r="NA424" s="75"/>
      <c r="NB424" s="75"/>
      <c r="NC424" s="75"/>
      <c r="ND424" s="75"/>
      <c r="NE424" s="75"/>
      <c r="NF424" s="75"/>
      <c r="NG424" s="75"/>
      <c r="NH424" s="75"/>
      <c r="NI424" s="75"/>
      <c r="NJ424" s="75"/>
      <c r="NK424" s="75"/>
      <c r="NL424" s="75"/>
      <c r="NM424" s="75"/>
      <c r="NN424" s="75"/>
      <c r="NO424" s="75"/>
      <c r="NP424" s="75"/>
      <c r="NQ424" s="75"/>
      <c r="NR424" s="75"/>
      <c r="NS424" s="75"/>
      <c r="NT424" s="75"/>
      <c r="NU424" s="75"/>
      <c r="NV424" s="75"/>
      <c r="NW424" s="75"/>
      <c r="NX424" s="75"/>
      <c r="NY424" s="75"/>
      <c r="NZ424" s="75"/>
      <c r="OA424" s="75"/>
      <c r="OB424" s="75"/>
      <c r="OC424" s="75"/>
      <c r="OD424" s="75"/>
      <c r="OE424" s="75"/>
      <c r="OF424" s="75"/>
      <c r="OG424" s="75"/>
      <c r="OH424" s="75"/>
      <c r="OI424" s="75"/>
      <c r="OJ424" s="75"/>
      <c r="OK424" s="75"/>
      <c r="OL424" s="75"/>
      <c r="OM424" s="75"/>
      <c r="ON424" s="75"/>
      <c r="OO424" s="75"/>
      <c r="OP424" s="75"/>
      <c r="OQ424" s="75"/>
      <c r="OR424" s="75"/>
      <c r="OS424" s="75"/>
      <c r="OT424" s="75"/>
      <c r="OU424" s="75"/>
      <c r="OV424" s="75"/>
      <c r="OW424" s="75"/>
      <c r="OX424" s="75"/>
      <c r="OY424" s="75"/>
      <c r="OZ424" s="75"/>
      <c r="PA424" s="75"/>
      <c r="PB424" s="75"/>
      <c r="PC424" s="75"/>
      <c r="PD424" s="75"/>
      <c r="PE424" s="75"/>
      <c r="PF424" s="75"/>
      <c r="PG424" s="75"/>
      <c r="PH424" s="75"/>
      <c r="PI424" s="75"/>
      <c r="PJ424" s="75"/>
      <c r="PK424" s="75"/>
      <c r="PL424" s="75"/>
      <c r="PM424" s="75"/>
      <c r="PN424" s="75"/>
      <c r="PO424" s="75"/>
      <c r="PP424" s="75"/>
      <c r="PQ424" s="75"/>
      <c r="PR424" s="75"/>
      <c r="PS424" s="75"/>
      <c r="PT424" s="75"/>
      <c r="PU424" s="75"/>
      <c r="PV424" s="75"/>
      <c r="PW424" s="75"/>
      <c r="PX424" s="75"/>
      <c r="PY424" s="75"/>
      <c r="PZ424" s="75"/>
      <c r="QA424" s="75"/>
      <c r="QB424" s="75"/>
      <c r="QC424" s="75"/>
      <c r="QD424" s="75"/>
      <c r="QE424" s="75"/>
      <c r="QF424" s="75"/>
      <c r="QG424" s="75"/>
      <c r="QH424" s="75"/>
      <c r="QI424" s="75"/>
      <c r="QJ424" s="75"/>
      <c r="QK424" s="75"/>
      <c r="QL424" s="75"/>
      <c r="QM424" s="75"/>
      <c r="QN424" s="75"/>
      <c r="QO424" s="75"/>
      <c r="QP424" s="75"/>
      <c r="QQ424" s="75"/>
      <c r="QR424" s="75"/>
      <c r="QS424" s="75"/>
      <c r="QT424" s="75"/>
      <c r="QU424" s="75"/>
      <c r="QV424" s="75"/>
      <c r="QW424" s="75"/>
      <c r="QX424" s="75"/>
      <c r="QY424" s="75"/>
      <c r="QZ424" s="75"/>
      <c r="RA424" s="75"/>
      <c r="RB424" s="75"/>
      <c r="RC424" s="75"/>
      <c r="RD424" s="75"/>
      <c r="RE424" s="75"/>
      <c r="RF424" s="75"/>
      <c r="RG424" s="75"/>
      <c r="RH424" s="75"/>
      <c r="RI424" s="75"/>
      <c r="RJ424" s="75"/>
      <c r="RK424" s="75"/>
      <c r="RL424" s="75"/>
      <c r="RM424" s="75"/>
      <c r="RN424" s="75"/>
      <c r="RO424" s="75"/>
      <c r="RP424" s="75"/>
      <c r="RQ424" s="75"/>
      <c r="RR424" s="75"/>
      <c r="RS424" s="75"/>
      <c r="RT424" s="75"/>
      <c r="RU424" s="75"/>
      <c r="RV424" s="75"/>
      <c r="RW424" s="75"/>
      <c r="RX424" s="75"/>
      <c r="RY424" s="75"/>
      <c r="RZ424" s="75"/>
      <c r="SA424" s="75"/>
      <c r="SB424" s="75"/>
      <c r="SC424" s="75"/>
      <c r="SD424" s="75"/>
      <c r="SE424" s="75"/>
    </row>
    <row r="425" spans="50:499" s="4" customFormat="1" x14ac:dyDescent="0.2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c r="FS425" s="75"/>
      <c r="FT425" s="75"/>
      <c r="FU425" s="75"/>
      <c r="FV425" s="75"/>
      <c r="FW425" s="75"/>
      <c r="FX425" s="75"/>
      <c r="FY425" s="75"/>
      <c r="FZ425" s="75"/>
      <c r="GA425" s="75"/>
      <c r="GB425" s="75"/>
      <c r="GC425" s="75"/>
      <c r="GD425" s="75"/>
      <c r="GE425" s="75"/>
      <c r="GF425" s="75"/>
      <c r="GG425" s="75"/>
      <c r="GH425" s="75"/>
      <c r="GI425" s="75"/>
      <c r="GJ425" s="75"/>
      <c r="GK425" s="75"/>
      <c r="GL425" s="75"/>
      <c r="GM425" s="75"/>
      <c r="GN425" s="75"/>
      <c r="GO425" s="75"/>
      <c r="GP425" s="75"/>
      <c r="GQ425" s="75"/>
      <c r="GR425" s="75"/>
      <c r="GS425" s="75"/>
      <c r="GT425" s="75"/>
      <c r="GU425" s="75"/>
      <c r="GV425" s="75"/>
      <c r="GW425" s="75"/>
      <c r="GX425" s="75"/>
      <c r="GY425" s="75"/>
      <c r="GZ425" s="75"/>
      <c r="HA425" s="75"/>
      <c r="HB425" s="75"/>
      <c r="HC425" s="75"/>
      <c r="HD425" s="75"/>
      <c r="HE425" s="75"/>
      <c r="HF425" s="75"/>
      <c r="HG425" s="75"/>
      <c r="HH425" s="75"/>
      <c r="HI425" s="75"/>
      <c r="HJ425" s="75"/>
      <c r="HK425" s="75"/>
      <c r="HL425" s="75"/>
      <c r="HM425" s="75"/>
      <c r="HN425" s="75"/>
      <c r="HO425" s="75"/>
      <c r="HP425" s="75"/>
      <c r="HQ425" s="75"/>
      <c r="HR425" s="75"/>
      <c r="HS425" s="75"/>
      <c r="HT425" s="75"/>
      <c r="HU425" s="75"/>
      <c r="HV425" s="75"/>
      <c r="HW425" s="75"/>
      <c r="HX425" s="75"/>
      <c r="HY425" s="75"/>
      <c r="HZ425" s="75"/>
      <c r="IA425" s="75"/>
      <c r="IB425" s="75"/>
      <c r="IC425" s="75"/>
      <c r="ID425" s="75"/>
      <c r="IE425" s="75"/>
      <c r="IF425" s="75"/>
      <c r="IG425" s="75"/>
      <c r="IH425" s="75"/>
      <c r="II425" s="75"/>
      <c r="IJ425" s="75"/>
      <c r="IK425" s="75"/>
      <c r="IL425" s="75"/>
      <c r="IM425" s="75"/>
      <c r="IN425" s="75"/>
      <c r="IO425" s="75"/>
      <c r="IP425" s="75"/>
      <c r="IQ425" s="75"/>
      <c r="IR425" s="75"/>
      <c r="IS425" s="75"/>
      <c r="IT425" s="75"/>
      <c r="IU425" s="75"/>
      <c r="IV425" s="75"/>
      <c r="IW425" s="75"/>
      <c r="IX425" s="75"/>
      <c r="IY425" s="75"/>
      <c r="IZ425" s="75"/>
      <c r="JA425" s="75"/>
      <c r="JB425" s="75"/>
      <c r="JC425" s="75"/>
      <c r="JD425" s="75"/>
      <c r="JE425" s="75"/>
      <c r="JF425" s="75"/>
      <c r="JG425" s="75"/>
      <c r="JH425" s="75"/>
      <c r="JI425" s="75"/>
      <c r="JJ425" s="75"/>
      <c r="JK425" s="75"/>
      <c r="JL425" s="75"/>
      <c r="JM425" s="75"/>
      <c r="JN425" s="75"/>
      <c r="JO425" s="75"/>
      <c r="JP425" s="75"/>
      <c r="JQ425" s="75"/>
      <c r="JR425" s="75"/>
      <c r="JS425" s="75"/>
      <c r="JT425" s="75"/>
      <c r="JU425" s="75"/>
      <c r="JV425" s="75"/>
      <c r="JW425" s="75"/>
      <c r="JX425" s="75"/>
      <c r="JY425" s="75"/>
      <c r="JZ425" s="75"/>
      <c r="KA425" s="75"/>
      <c r="KB425" s="75"/>
      <c r="KC425" s="75"/>
      <c r="KD425" s="75"/>
      <c r="KE425" s="75"/>
      <c r="KF425" s="75"/>
      <c r="KG425" s="75"/>
      <c r="KH425" s="75"/>
      <c r="KI425" s="75"/>
      <c r="KJ425" s="75"/>
      <c r="KK425" s="75"/>
      <c r="KL425" s="75"/>
      <c r="KM425" s="75"/>
      <c r="KN425" s="75"/>
      <c r="KO425" s="75"/>
      <c r="KP425" s="75"/>
      <c r="KQ425" s="75"/>
      <c r="KR425" s="75"/>
      <c r="KS425" s="75"/>
      <c r="KT425" s="75"/>
      <c r="KU425" s="75"/>
      <c r="KV425" s="75"/>
      <c r="KW425" s="75"/>
      <c r="KX425" s="75"/>
      <c r="KY425" s="75"/>
      <c r="KZ425" s="75"/>
      <c r="LA425" s="75"/>
      <c r="LB425" s="75"/>
      <c r="LC425" s="75"/>
      <c r="LD425" s="75"/>
      <c r="LE425" s="75"/>
      <c r="LF425" s="75"/>
      <c r="LG425" s="75"/>
      <c r="LH425" s="75"/>
      <c r="LI425" s="75"/>
      <c r="LJ425" s="75"/>
      <c r="LK425" s="75"/>
      <c r="LL425" s="75"/>
      <c r="LM425" s="75"/>
      <c r="LN425" s="75"/>
      <c r="LO425" s="75"/>
      <c r="LP425" s="75"/>
      <c r="LQ425" s="75"/>
      <c r="LR425" s="75"/>
      <c r="LS425" s="75"/>
      <c r="LT425" s="75"/>
      <c r="LU425" s="75"/>
      <c r="LV425" s="75"/>
      <c r="LW425" s="75"/>
      <c r="LX425" s="75"/>
      <c r="LY425" s="75"/>
      <c r="LZ425" s="75"/>
      <c r="MA425" s="75"/>
      <c r="MB425" s="75"/>
      <c r="MC425" s="75"/>
      <c r="MD425" s="75"/>
      <c r="ME425" s="75"/>
      <c r="MF425" s="75"/>
      <c r="MG425" s="75"/>
      <c r="MH425" s="75"/>
      <c r="MI425" s="75"/>
      <c r="MJ425" s="75"/>
      <c r="MK425" s="75"/>
      <c r="ML425" s="75"/>
      <c r="MM425" s="75"/>
      <c r="MN425" s="75"/>
      <c r="MO425" s="75"/>
      <c r="MP425" s="75"/>
      <c r="MQ425" s="75"/>
      <c r="MR425" s="75"/>
      <c r="MS425" s="75"/>
      <c r="MT425" s="75"/>
      <c r="MU425" s="75"/>
      <c r="MV425" s="75"/>
      <c r="MW425" s="75"/>
      <c r="MX425" s="75"/>
      <c r="MY425" s="75"/>
      <c r="MZ425" s="75"/>
      <c r="NA425" s="75"/>
      <c r="NB425" s="75"/>
      <c r="NC425" s="75"/>
      <c r="ND425" s="75"/>
      <c r="NE425" s="75"/>
      <c r="NF425" s="75"/>
      <c r="NG425" s="75"/>
      <c r="NH425" s="75"/>
      <c r="NI425" s="75"/>
      <c r="NJ425" s="75"/>
      <c r="NK425" s="75"/>
      <c r="NL425" s="75"/>
      <c r="NM425" s="75"/>
      <c r="NN425" s="75"/>
      <c r="NO425" s="75"/>
      <c r="NP425" s="75"/>
      <c r="NQ425" s="75"/>
      <c r="NR425" s="75"/>
      <c r="NS425" s="75"/>
      <c r="NT425" s="75"/>
      <c r="NU425" s="75"/>
      <c r="NV425" s="75"/>
      <c r="NW425" s="75"/>
      <c r="NX425" s="75"/>
      <c r="NY425" s="75"/>
      <c r="NZ425" s="75"/>
      <c r="OA425" s="75"/>
      <c r="OB425" s="75"/>
      <c r="OC425" s="75"/>
      <c r="OD425" s="75"/>
      <c r="OE425" s="75"/>
      <c r="OF425" s="75"/>
      <c r="OG425" s="75"/>
      <c r="OH425" s="75"/>
      <c r="OI425" s="75"/>
      <c r="OJ425" s="75"/>
      <c r="OK425" s="75"/>
      <c r="OL425" s="75"/>
      <c r="OM425" s="75"/>
      <c r="ON425" s="75"/>
      <c r="OO425" s="75"/>
      <c r="OP425" s="75"/>
      <c r="OQ425" s="75"/>
      <c r="OR425" s="75"/>
      <c r="OS425" s="75"/>
      <c r="OT425" s="75"/>
      <c r="OU425" s="75"/>
      <c r="OV425" s="75"/>
      <c r="OW425" s="75"/>
      <c r="OX425" s="75"/>
      <c r="OY425" s="75"/>
      <c r="OZ425" s="75"/>
      <c r="PA425" s="75"/>
      <c r="PB425" s="75"/>
      <c r="PC425" s="75"/>
      <c r="PD425" s="75"/>
      <c r="PE425" s="75"/>
      <c r="PF425" s="75"/>
      <c r="PG425" s="75"/>
      <c r="PH425" s="75"/>
      <c r="PI425" s="75"/>
      <c r="PJ425" s="75"/>
      <c r="PK425" s="75"/>
      <c r="PL425" s="75"/>
      <c r="PM425" s="75"/>
      <c r="PN425" s="75"/>
      <c r="PO425" s="75"/>
      <c r="PP425" s="75"/>
      <c r="PQ425" s="75"/>
      <c r="PR425" s="75"/>
      <c r="PS425" s="75"/>
      <c r="PT425" s="75"/>
      <c r="PU425" s="75"/>
      <c r="PV425" s="75"/>
      <c r="PW425" s="75"/>
      <c r="PX425" s="75"/>
      <c r="PY425" s="75"/>
      <c r="PZ425" s="75"/>
      <c r="QA425" s="75"/>
      <c r="QB425" s="75"/>
      <c r="QC425" s="75"/>
      <c r="QD425" s="75"/>
      <c r="QE425" s="75"/>
      <c r="QF425" s="75"/>
      <c r="QG425" s="75"/>
      <c r="QH425" s="75"/>
      <c r="QI425" s="75"/>
      <c r="QJ425" s="75"/>
      <c r="QK425" s="75"/>
      <c r="QL425" s="75"/>
      <c r="QM425" s="75"/>
      <c r="QN425" s="75"/>
      <c r="QO425" s="75"/>
      <c r="QP425" s="75"/>
      <c r="QQ425" s="75"/>
      <c r="QR425" s="75"/>
      <c r="QS425" s="75"/>
      <c r="QT425" s="75"/>
      <c r="QU425" s="75"/>
      <c r="QV425" s="75"/>
      <c r="QW425" s="75"/>
      <c r="QX425" s="75"/>
      <c r="QY425" s="75"/>
      <c r="QZ425" s="75"/>
      <c r="RA425" s="75"/>
      <c r="RB425" s="75"/>
      <c r="RC425" s="75"/>
      <c r="RD425" s="75"/>
      <c r="RE425" s="75"/>
      <c r="RF425" s="75"/>
      <c r="RG425" s="75"/>
      <c r="RH425" s="75"/>
      <c r="RI425" s="75"/>
      <c r="RJ425" s="75"/>
      <c r="RK425" s="75"/>
      <c r="RL425" s="75"/>
      <c r="RM425" s="75"/>
      <c r="RN425" s="75"/>
      <c r="RO425" s="75"/>
      <c r="RP425" s="75"/>
      <c r="RQ425" s="75"/>
      <c r="RR425" s="75"/>
      <c r="RS425" s="75"/>
      <c r="RT425" s="75"/>
      <c r="RU425" s="75"/>
      <c r="RV425" s="75"/>
      <c r="RW425" s="75"/>
      <c r="RX425" s="75"/>
      <c r="RY425" s="75"/>
      <c r="RZ425" s="75"/>
      <c r="SA425" s="75"/>
      <c r="SB425" s="75"/>
      <c r="SC425" s="75"/>
      <c r="SD425" s="75"/>
      <c r="SE425" s="75"/>
    </row>
    <row r="426" spans="50:499" s="4" customFormat="1" x14ac:dyDescent="0.2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75"/>
      <c r="OF426" s="75"/>
      <c r="OG426" s="75"/>
      <c r="OH426" s="75"/>
      <c r="OI426" s="75"/>
      <c r="OJ426" s="75"/>
      <c r="OK426" s="75"/>
      <c r="OL426" s="75"/>
      <c r="OM426" s="75"/>
      <c r="ON426" s="75"/>
      <c r="OO426" s="75"/>
      <c r="OP426" s="75"/>
      <c r="OQ426" s="75"/>
      <c r="OR426" s="75"/>
      <c r="OS426" s="75"/>
      <c r="OT426" s="75"/>
      <c r="OU426" s="75"/>
      <c r="OV426" s="75"/>
      <c r="OW426" s="75"/>
      <c r="OX426" s="75"/>
      <c r="OY426" s="75"/>
      <c r="OZ426" s="75"/>
      <c r="PA426" s="75"/>
      <c r="PB426" s="75"/>
      <c r="PC426" s="75"/>
      <c r="PD426" s="75"/>
      <c r="PE426" s="75"/>
      <c r="PF426" s="75"/>
      <c r="PG426" s="75"/>
      <c r="PH426" s="75"/>
      <c r="PI426" s="75"/>
      <c r="PJ426" s="75"/>
      <c r="PK426" s="75"/>
      <c r="PL426" s="75"/>
      <c r="PM426" s="75"/>
      <c r="PN426" s="75"/>
      <c r="PO426" s="75"/>
      <c r="PP426" s="75"/>
      <c r="PQ426" s="75"/>
      <c r="PR426" s="75"/>
      <c r="PS426" s="75"/>
      <c r="PT426" s="75"/>
      <c r="PU426" s="75"/>
      <c r="PV426" s="75"/>
      <c r="PW426" s="75"/>
      <c r="PX426" s="75"/>
      <c r="PY426" s="75"/>
      <c r="PZ426" s="75"/>
      <c r="QA426" s="75"/>
      <c r="QB426" s="75"/>
      <c r="QC426" s="75"/>
      <c r="QD426" s="75"/>
      <c r="QE426" s="75"/>
      <c r="QF426" s="75"/>
      <c r="QG426" s="75"/>
      <c r="QH426" s="75"/>
      <c r="QI426" s="75"/>
      <c r="QJ426" s="75"/>
      <c r="QK426" s="75"/>
      <c r="QL426" s="75"/>
      <c r="QM426" s="75"/>
      <c r="QN426" s="75"/>
      <c r="QO426" s="75"/>
      <c r="QP426" s="75"/>
      <c r="QQ426" s="75"/>
      <c r="QR426" s="75"/>
      <c r="QS426" s="75"/>
      <c r="QT426" s="75"/>
      <c r="QU426" s="75"/>
      <c r="QV426" s="75"/>
      <c r="QW426" s="75"/>
      <c r="QX426" s="75"/>
      <c r="QY426" s="75"/>
      <c r="QZ426" s="75"/>
      <c r="RA426" s="75"/>
      <c r="RB426" s="75"/>
      <c r="RC426" s="75"/>
      <c r="RD426" s="75"/>
      <c r="RE426" s="75"/>
      <c r="RF426" s="75"/>
      <c r="RG426" s="75"/>
      <c r="RH426" s="75"/>
      <c r="RI426" s="75"/>
      <c r="RJ426" s="75"/>
      <c r="RK426" s="75"/>
      <c r="RL426" s="75"/>
      <c r="RM426" s="75"/>
      <c r="RN426" s="75"/>
      <c r="RO426" s="75"/>
      <c r="RP426" s="75"/>
      <c r="RQ426" s="75"/>
      <c r="RR426" s="75"/>
      <c r="RS426" s="75"/>
      <c r="RT426" s="75"/>
      <c r="RU426" s="75"/>
      <c r="RV426" s="75"/>
      <c r="RW426" s="75"/>
      <c r="RX426" s="75"/>
      <c r="RY426" s="75"/>
      <c r="RZ426" s="75"/>
      <c r="SA426" s="75"/>
      <c r="SB426" s="75"/>
      <c r="SC426" s="75"/>
      <c r="SD426" s="75"/>
      <c r="SE426" s="75"/>
    </row>
    <row r="427" spans="50:499" s="4" customFormat="1" x14ac:dyDescent="0.2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75"/>
      <c r="OF427" s="75"/>
      <c r="OG427" s="75"/>
      <c r="OH427" s="75"/>
      <c r="OI427" s="75"/>
      <c r="OJ427" s="75"/>
      <c r="OK427" s="75"/>
      <c r="OL427" s="75"/>
      <c r="OM427" s="75"/>
      <c r="ON427" s="75"/>
      <c r="OO427" s="75"/>
      <c r="OP427" s="75"/>
      <c r="OQ427" s="75"/>
      <c r="OR427" s="75"/>
      <c r="OS427" s="75"/>
      <c r="OT427" s="75"/>
      <c r="OU427" s="75"/>
      <c r="OV427" s="75"/>
      <c r="OW427" s="75"/>
      <c r="OX427" s="75"/>
      <c r="OY427" s="75"/>
      <c r="OZ427" s="75"/>
      <c r="PA427" s="75"/>
      <c r="PB427" s="75"/>
      <c r="PC427" s="75"/>
      <c r="PD427" s="75"/>
      <c r="PE427" s="75"/>
      <c r="PF427" s="75"/>
      <c r="PG427" s="75"/>
      <c r="PH427" s="75"/>
      <c r="PI427" s="75"/>
      <c r="PJ427" s="75"/>
      <c r="PK427" s="75"/>
      <c r="PL427" s="75"/>
      <c r="PM427" s="75"/>
      <c r="PN427" s="75"/>
      <c r="PO427" s="75"/>
      <c r="PP427" s="75"/>
      <c r="PQ427" s="75"/>
      <c r="PR427" s="75"/>
      <c r="PS427" s="75"/>
      <c r="PT427" s="75"/>
      <c r="PU427" s="75"/>
      <c r="PV427" s="75"/>
      <c r="PW427" s="75"/>
      <c r="PX427" s="75"/>
      <c r="PY427" s="75"/>
      <c r="PZ427" s="75"/>
      <c r="QA427" s="75"/>
      <c r="QB427" s="75"/>
      <c r="QC427" s="75"/>
      <c r="QD427" s="75"/>
      <c r="QE427" s="75"/>
      <c r="QF427" s="75"/>
      <c r="QG427" s="75"/>
      <c r="QH427" s="75"/>
      <c r="QI427" s="75"/>
      <c r="QJ427" s="75"/>
      <c r="QK427" s="75"/>
      <c r="QL427" s="75"/>
      <c r="QM427" s="75"/>
      <c r="QN427" s="75"/>
      <c r="QO427" s="75"/>
      <c r="QP427" s="75"/>
      <c r="QQ427" s="75"/>
      <c r="QR427" s="75"/>
      <c r="QS427" s="75"/>
      <c r="QT427" s="75"/>
      <c r="QU427" s="75"/>
      <c r="QV427" s="75"/>
      <c r="QW427" s="75"/>
      <c r="QX427" s="75"/>
      <c r="QY427" s="75"/>
      <c r="QZ427" s="75"/>
      <c r="RA427" s="75"/>
      <c r="RB427" s="75"/>
      <c r="RC427" s="75"/>
      <c r="RD427" s="75"/>
      <c r="RE427" s="75"/>
      <c r="RF427" s="75"/>
      <c r="RG427" s="75"/>
      <c r="RH427" s="75"/>
      <c r="RI427" s="75"/>
      <c r="RJ427" s="75"/>
      <c r="RK427" s="75"/>
      <c r="RL427" s="75"/>
      <c r="RM427" s="75"/>
      <c r="RN427" s="75"/>
      <c r="RO427" s="75"/>
      <c r="RP427" s="75"/>
      <c r="RQ427" s="75"/>
      <c r="RR427" s="75"/>
      <c r="RS427" s="75"/>
      <c r="RT427" s="75"/>
      <c r="RU427" s="75"/>
      <c r="RV427" s="75"/>
      <c r="RW427" s="75"/>
      <c r="RX427" s="75"/>
      <c r="RY427" s="75"/>
      <c r="RZ427" s="75"/>
      <c r="SA427" s="75"/>
      <c r="SB427" s="75"/>
      <c r="SC427" s="75"/>
      <c r="SD427" s="75"/>
      <c r="SE427" s="75"/>
    </row>
    <row r="428" spans="50:499" s="4" customFormat="1" x14ac:dyDescent="0.2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75"/>
      <c r="OF428" s="75"/>
      <c r="OG428" s="75"/>
      <c r="OH428" s="75"/>
      <c r="OI428" s="75"/>
      <c r="OJ428" s="75"/>
      <c r="OK428" s="75"/>
      <c r="OL428" s="75"/>
      <c r="OM428" s="75"/>
      <c r="ON428" s="75"/>
      <c r="OO428" s="75"/>
      <c r="OP428" s="75"/>
      <c r="OQ428" s="75"/>
      <c r="OR428" s="75"/>
      <c r="OS428" s="75"/>
      <c r="OT428" s="75"/>
      <c r="OU428" s="75"/>
      <c r="OV428" s="75"/>
      <c r="OW428" s="75"/>
      <c r="OX428" s="75"/>
      <c r="OY428" s="75"/>
      <c r="OZ428" s="75"/>
      <c r="PA428" s="75"/>
      <c r="PB428" s="75"/>
      <c r="PC428" s="75"/>
      <c r="PD428" s="75"/>
      <c r="PE428" s="75"/>
      <c r="PF428" s="75"/>
      <c r="PG428" s="75"/>
      <c r="PH428" s="75"/>
      <c r="PI428" s="75"/>
      <c r="PJ428" s="75"/>
      <c r="PK428" s="75"/>
      <c r="PL428" s="75"/>
      <c r="PM428" s="75"/>
      <c r="PN428" s="75"/>
      <c r="PO428" s="75"/>
      <c r="PP428" s="75"/>
      <c r="PQ428" s="75"/>
      <c r="PR428" s="75"/>
      <c r="PS428" s="75"/>
      <c r="PT428" s="75"/>
      <c r="PU428" s="75"/>
      <c r="PV428" s="75"/>
      <c r="PW428" s="75"/>
      <c r="PX428" s="75"/>
      <c r="PY428" s="75"/>
      <c r="PZ428" s="75"/>
      <c r="QA428" s="75"/>
      <c r="QB428" s="75"/>
      <c r="QC428" s="75"/>
      <c r="QD428" s="75"/>
      <c r="QE428" s="75"/>
      <c r="QF428" s="75"/>
      <c r="QG428" s="75"/>
      <c r="QH428" s="75"/>
      <c r="QI428" s="75"/>
      <c r="QJ428" s="75"/>
      <c r="QK428" s="75"/>
      <c r="QL428" s="75"/>
      <c r="QM428" s="75"/>
      <c r="QN428" s="75"/>
      <c r="QO428" s="75"/>
      <c r="QP428" s="75"/>
      <c r="QQ428" s="75"/>
      <c r="QR428" s="75"/>
      <c r="QS428" s="75"/>
      <c r="QT428" s="75"/>
      <c r="QU428" s="75"/>
      <c r="QV428" s="75"/>
      <c r="QW428" s="75"/>
      <c r="QX428" s="75"/>
      <c r="QY428" s="75"/>
      <c r="QZ428" s="75"/>
      <c r="RA428" s="75"/>
      <c r="RB428" s="75"/>
      <c r="RC428" s="75"/>
      <c r="RD428" s="75"/>
      <c r="RE428" s="75"/>
      <c r="RF428" s="75"/>
      <c r="RG428" s="75"/>
      <c r="RH428" s="75"/>
      <c r="RI428" s="75"/>
      <c r="RJ428" s="75"/>
      <c r="RK428" s="75"/>
      <c r="RL428" s="75"/>
      <c r="RM428" s="75"/>
      <c r="RN428" s="75"/>
      <c r="RO428" s="75"/>
      <c r="RP428" s="75"/>
      <c r="RQ428" s="75"/>
      <c r="RR428" s="75"/>
      <c r="RS428" s="75"/>
      <c r="RT428" s="75"/>
      <c r="RU428" s="75"/>
      <c r="RV428" s="75"/>
      <c r="RW428" s="75"/>
      <c r="RX428" s="75"/>
      <c r="RY428" s="75"/>
      <c r="RZ428" s="75"/>
      <c r="SA428" s="75"/>
      <c r="SB428" s="75"/>
      <c r="SC428" s="75"/>
      <c r="SD428" s="75"/>
      <c r="SE428" s="75"/>
    </row>
    <row r="429" spans="50:499" s="4" customFormat="1" x14ac:dyDescent="0.2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75"/>
      <c r="OF429" s="75"/>
      <c r="OG429" s="75"/>
      <c r="OH429" s="75"/>
      <c r="OI429" s="75"/>
      <c r="OJ429" s="75"/>
      <c r="OK429" s="75"/>
      <c r="OL429" s="75"/>
      <c r="OM429" s="75"/>
      <c r="ON429" s="75"/>
      <c r="OO429" s="75"/>
      <c r="OP429" s="75"/>
      <c r="OQ429" s="75"/>
      <c r="OR429" s="75"/>
      <c r="OS429" s="75"/>
      <c r="OT429" s="75"/>
      <c r="OU429" s="75"/>
      <c r="OV429" s="75"/>
      <c r="OW429" s="75"/>
      <c r="OX429" s="75"/>
      <c r="OY429" s="75"/>
      <c r="OZ429" s="75"/>
      <c r="PA429" s="75"/>
      <c r="PB429" s="75"/>
      <c r="PC429" s="75"/>
      <c r="PD429" s="75"/>
      <c r="PE429" s="75"/>
      <c r="PF429" s="75"/>
      <c r="PG429" s="75"/>
      <c r="PH429" s="75"/>
      <c r="PI429" s="75"/>
      <c r="PJ429" s="75"/>
      <c r="PK429" s="75"/>
      <c r="PL429" s="75"/>
      <c r="PM429" s="75"/>
      <c r="PN429" s="75"/>
      <c r="PO429" s="75"/>
      <c r="PP429" s="75"/>
      <c r="PQ429" s="75"/>
      <c r="PR429" s="75"/>
      <c r="PS429" s="75"/>
      <c r="PT429" s="75"/>
      <c r="PU429" s="75"/>
      <c r="PV429" s="75"/>
      <c r="PW429" s="75"/>
      <c r="PX429" s="75"/>
      <c r="PY429" s="75"/>
      <c r="PZ429" s="75"/>
      <c r="QA429" s="75"/>
      <c r="QB429" s="75"/>
      <c r="QC429" s="75"/>
      <c r="QD429" s="75"/>
      <c r="QE429" s="75"/>
      <c r="QF429" s="75"/>
      <c r="QG429" s="75"/>
      <c r="QH429" s="75"/>
      <c r="QI429" s="75"/>
      <c r="QJ429" s="75"/>
      <c r="QK429" s="75"/>
      <c r="QL429" s="75"/>
      <c r="QM429" s="75"/>
      <c r="QN429" s="75"/>
      <c r="QO429" s="75"/>
      <c r="QP429" s="75"/>
      <c r="QQ429" s="75"/>
      <c r="QR429" s="75"/>
      <c r="QS429" s="75"/>
      <c r="QT429" s="75"/>
      <c r="QU429" s="75"/>
      <c r="QV429" s="75"/>
      <c r="QW429" s="75"/>
      <c r="QX429" s="75"/>
      <c r="QY429" s="75"/>
      <c r="QZ429" s="75"/>
      <c r="RA429" s="75"/>
      <c r="RB429" s="75"/>
      <c r="RC429" s="75"/>
      <c r="RD429" s="75"/>
      <c r="RE429" s="75"/>
      <c r="RF429" s="75"/>
      <c r="RG429" s="75"/>
      <c r="RH429" s="75"/>
      <c r="RI429" s="75"/>
      <c r="RJ429" s="75"/>
      <c r="RK429" s="75"/>
      <c r="RL429" s="75"/>
      <c r="RM429" s="75"/>
      <c r="RN429" s="75"/>
      <c r="RO429" s="75"/>
      <c r="RP429" s="75"/>
      <c r="RQ429" s="75"/>
      <c r="RR429" s="75"/>
      <c r="RS429" s="75"/>
      <c r="RT429" s="75"/>
      <c r="RU429" s="75"/>
      <c r="RV429" s="75"/>
      <c r="RW429" s="75"/>
      <c r="RX429" s="75"/>
      <c r="RY429" s="75"/>
      <c r="RZ429" s="75"/>
      <c r="SA429" s="75"/>
      <c r="SB429" s="75"/>
      <c r="SC429" s="75"/>
      <c r="SD429" s="75"/>
      <c r="SE429" s="75"/>
    </row>
    <row r="430" spans="50:499" s="4" customFormat="1" x14ac:dyDescent="0.2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75"/>
      <c r="OF430" s="75"/>
      <c r="OG430" s="75"/>
      <c r="OH430" s="75"/>
      <c r="OI430" s="75"/>
      <c r="OJ430" s="75"/>
      <c r="OK430" s="75"/>
      <c r="OL430" s="75"/>
      <c r="OM430" s="75"/>
      <c r="ON430" s="75"/>
      <c r="OO430" s="75"/>
      <c r="OP430" s="75"/>
      <c r="OQ430" s="75"/>
      <c r="OR430" s="75"/>
      <c r="OS430" s="75"/>
      <c r="OT430" s="75"/>
      <c r="OU430" s="75"/>
      <c r="OV430" s="75"/>
      <c r="OW430" s="75"/>
      <c r="OX430" s="75"/>
      <c r="OY430" s="75"/>
      <c r="OZ430" s="75"/>
      <c r="PA430" s="75"/>
      <c r="PB430" s="75"/>
      <c r="PC430" s="75"/>
      <c r="PD430" s="75"/>
      <c r="PE430" s="75"/>
      <c r="PF430" s="75"/>
      <c r="PG430" s="75"/>
      <c r="PH430" s="75"/>
      <c r="PI430" s="75"/>
      <c r="PJ430" s="75"/>
      <c r="PK430" s="75"/>
      <c r="PL430" s="75"/>
      <c r="PM430" s="75"/>
      <c r="PN430" s="75"/>
      <c r="PO430" s="75"/>
      <c r="PP430" s="75"/>
      <c r="PQ430" s="75"/>
      <c r="PR430" s="75"/>
      <c r="PS430" s="75"/>
      <c r="PT430" s="75"/>
      <c r="PU430" s="75"/>
      <c r="PV430" s="75"/>
      <c r="PW430" s="75"/>
      <c r="PX430" s="75"/>
      <c r="PY430" s="75"/>
      <c r="PZ430" s="75"/>
      <c r="QA430" s="75"/>
      <c r="QB430" s="75"/>
      <c r="QC430" s="75"/>
      <c r="QD430" s="75"/>
      <c r="QE430" s="75"/>
      <c r="QF430" s="75"/>
      <c r="QG430" s="75"/>
      <c r="QH430" s="75"/>
      <c r="QI430" s="75"/>
      <c r="QJ430" s="75"/>
      <c r="QK430" s="75"/>
      <c r="QL430" s="75"/>
      <c r="QM430" s="75"/>
      <c r="QN430" s="75"/>
      <c r="QO430" s="75"/>
      <c r="QP430" s="75"/>
      <c r="QQ430" s="75"/>
      <c r="QR430" s="75"/>
      <c r="QS430" s="75"/>
      <c r="QT430" s="75"/>
      <c r="QU430" s="75"/>
      <c r="QV430" s="75"/>
      <c r="QW430" s="75"/>
      <c r="QX430" s="75"/>
      <c r="QY430" s="75"/>
      <c r="QZ430" s="75"/>
      <c r="RA430" s="75"/>
      <c r="RB430" s="75"/>
      <c r="RC430" s="75"/>
      <c r="RD430" s="75"/>
      <c r="RE430" s="75"/>
      <c r="RF430" s="75"/>
      <c r="RG430" s="75"/>
      <c r="RH430" s="75"/>
      <c r="RI430" s="75"/>
      <c r="RJ430" s="75"/>
      <c r="RK430" s="75"/>
      <c r="RL430" s="75"/>
      <c r="RM430" s="75"/>
      <c r="RN430" s="75"/>
      <c r="RO430" s="75"/>
      <c r="RP430" s="75"/>
      <c r="RQ430" s="75"/>
      <c r="RR430" s="75"/>
      <c r="RS430" s="75"/>
      <c r="RT430" s="75"/>
      <c r="RU430" s="75"/>
      <c r="RV430" s="75"/>
      <c r="RW430" s="75"/>
      <c r="RX430" s="75"/>
      <c r="RY430" s="75"/>
      <c r="RZ430" s="75"/>
      <c r="SA430" s="75"/>
      <c r="SB430" s="75"/>
      <c r="SC430" s="75"/>
      <c r="SD430" s="75"/>
      <c r="SE430" s="75"/>
    </row>
    <row r="431" spans="50:499" s="4" customFormat="1" x14ac:dyDescent="0.2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c r="FS431" s="75"/>
      <c r="FT431" s="75"/>
      <c r="FU431" s="75"/>
      <c r="FV431" s="75"/>
      <c r="FW431" s="75"/>
      <c r="FX431" s="75"/>
      <c r="FY431" s="75"/>
      <c r="FZ431" s="75"/>
      <c r="GA431" s="75"/>
      <c r="GB431" s="75"/>
      <c r="GC431" s="75"/>
      <c r="GD431" s="75"/>
      <c r="GE431" s="75"/>
      <c r="GF431" s="75"/>
      <c r="GG431" s="75"/>
      <c r="GH431" s="75"/>
      <c r="GI431" s="75"/>
      <c r="GJ431" s="75"/>
      <c r="GK431" s="75"/>
      <c r="GL431" s="75"/>
      <c r="GM431" s="75"/>
      <c r="GN431" s="75"/>
      <c r="GO431" s="75"/>
      <c r="GP431" s="75"/>
      <c r="GQ431" s="75"/>
      <c r="GR431" s="75"/>
      <c r="GS431" s="75"/>
      <c r="GT431" s="75"/>
      <c r="GU431" s="75"/>
      <c r="GV431" s="75"/>
      <c r="GW431" s="75"/>
      <c r="GX431" s="75"/>
      <c r="GY431" s="75"/>
      <c r="GZ431" s="75"/>
      <c r="HA431" s="75"/>
      <c r="HB431" s="75"/>
      <c r="HC431" s="75"/>
      <c r="HD431" s="75"/>
      <c r="HE431" s="75"/>
      <c r="HF431" s="75"/>
      <c r="HG431" s="75"/>
      <c r="HH431" s="75"/>
      <c r="HI431" s="75"/>
      <c r="HJ431" s="75"/>
      <c r="HK431" s="75"/>
      <c r="HL431" s="75"/>
      <c r="HM431" s="75"/>
      <c r="HN431" s="75"/>
      <c r="HO431" s="75"/>
      <c r="HP431" s="75"/>
      <c r="HQ431" s="75"/>
      <c r="HR431" s="75"/>
      <c r="HS431" s="75"/>
      <c r="HT431" s="75"/>
      <c r="HU431" s="75"/>
      <c r="HV431" s="75"/>
      <c r="HW431" s="75"/>
      <c r="HX431" s="75"/>
      <c r="HY431" s="75"/>
      <c r="HZ431" s="75"/>
      <c r="IA431" s="75"/>
      <c r="IB431" s="75"/>
      <c r="IC431" s="75"/>
      <c r="ID431" s="75"/>
      <c r="IE431" s="75"/>
      <c r="IF431" s="75"/>
      <c r="IG431" s="75"/>
      <c r="IH431" s="75"/>
      <c r="II431" s="75"/>
      <c r="IJ431" s="75"/>
      <c r="IK431" s="75"/>
      <c r="IL431" s="75"/>
      <c r="IM431" s="75"/>
      <c r="IN431" s="75"/>
      <c r="IO431" s="75"/>
      <c r="IP431" s="75"/>
      <c r="IQ431" s="75"/>
      <c r="IR431" s="75"/>
      <c r="IS431" s="75"/>
      <c r="IT431" s="75"/>
      <c r="IU431" s="75"/>
      <c r="IV431" s="75"/>
      <c r="IW431" s="75"/>
      <c r="IX431" s="75"/>
      <c r="IY431" s="75"/>
      <c r="IZ431" s="75"/>
      <c r="JA431" s="75"/>
      <c r="JB431" s="75"/>
      <c r="JC431" s="75"/>
      <c r="JD431" s="75"/>
      <c r="JE431" s="75"/>
      <c r="JF431" s="75"/>
      <c r="JG431" s="75"/>
      <c r="JH431" s="75"/>
      <c r="JI431" s="75"/>
      <c r="JJ431" s="75"/>
      <c r="JK431" s="75"/>
      <c r="JL431" s="75"/>
      <c r="JM431" s="75"/>
      <c r="JN431" s="75"/>
      <c r="JO431" s="75"/>
      <c r="JP431" s="75"/>
      <c r="JQ431" s="75"/>
      <c r="JR431" s="75"/>
      <c r="JS431" s="75"/>
      <c r="JT431" s="75"/>
      <c r="JU431" s="75"/>
      <c r="JV431" s="75"/>
      <c r="JW431" s="75"/>
      <c r="JX431" s="75"/>
      <c r="JY431" s="75"/>
      <c r="JZ431" s="75"/>
      <c r="KA431" s="75"/>
      <c r="KB431" s="75"/>
      <c r="KC431" s="75"/>
      <c r="KD431" s="75"/>
      <c r="KE431" s="75"/>
      <c r="KF431" s="75"/>
      <c r="KG431" s="75"/>
      <c r="KH431" s="75"/>
      <c r="KI431" s="75"/>
      <c r="KJ431" s="75"/>
      <c r="KK431" s="75"/>
      <c r="KL431" s="75"/>
      <c r="KM431" s="75"/>
      <c r="KN431" s="75"/>
      <c r="KO431" s="75"/>
      <c r="KP431" s="75"/>
      <c r="KQ431" s="75"/>
      <c r="KR431" s="75"/>
      <c r="KS431" s="75"/>
      <c r="KT431" s="75"/>
      <c r="KU431" s="75"/>
      <c r="KV431" s="75"/>
      <c r="KW431" s="75"/>
      <c r="KX431" s="75"/>
      <c r="KY431" s="75"/>
      <c r="KZ431" s="75"/>
      <c r="LA431" s="75"/>
      <c r="LB431" s="75"/>
      <c r="LC431" s="75"/>
      <c r="LD431" s="75"/>
      <c r="LE431" s="75"/>
      <c r="LF431" s="75"/>
      <c r="LG431" s="75"/>
      <c r="LH431" s="75"/>
      <c r="LI431" s="75"/>
      <c r="LJ431" s="75"/>
      <c r="LK431" s="75"/>
      <c r="LL431" s="75"/>
      <c r="LM431" s="75"/>
      <c r="LN431" s="75"/>
      <c r="LO431" s="75"/>
      <c r="LP431" s="75"/>
      <c r="LQ431" s="75"/>
      <c r="LR431" s="75"/>
      <c r="LS431" s="75"/>
      <c r="LT431" s="75"/>
      <c r="LU431" s="75"/>
      <c r="LV431" s="75"/>
      <c r="LW431" s="75"/>
      <c r="LX431" s="75"/>
      <c r="LY431" s="75"/>
      <c r="LZ431" s="75"/>
      <c r="MA431" s="75"/>
      <c r="MB431" s="75"/>
      <c r="MC431" s="75"/>
      <c r="MD431" s="75"/>
      <c r="ME431" s="75"/>
      <c r="MF431" s="75"/>
      <c r="MG431" s="75"/>
      <c r="MH431" s="75"/>
      <c r="MI431" s="75"/>
      <c r="MJ431" s="75"/>
      <c r="MK431" s="75"/>
      <c r="ML431" s="75"/>
      <c r="MM431" s="75"/>
      <c r="MN431" s="75"/>
      <c r="MO431" s="75"/>
      <c r="MP431" s="75"/>
      <c r="MQ431" s="75"/>
      <c r="MR431" s="75"/>
      <c r="MS431" s="75"/>
      <c r="MT431" s="75"/>
      <c r="MU431" s="75"/>
      <c r="MV431" s="75"/>
      <c r="MW431" s="75"/>
      <c r="MX431" s="75"/>
      <c r="MY431" s="75"/>
      <c r="MZ431" s="75"/>
      <c r="NA431" s="75"/>
      <c r="NB431" s="75"/>
      <c r="NC431" s="75"/>
      <c r="ND431" s="75"/>
      <c r="NE431" s="75"/>
      <c r="NF431" s="75"/>
      <c r="NG431" s="75"/>
      <c r="NH431" s="75"/>
      <c r="NI431" s="75"/>
      <c r="NJ431" s="75"/>
      <c r="NK431" s="75"/>
      <c r="NL431" s="75"/>
      <c r="NM431" s="75"/>
      <c r="NN431" s="75"/>
      <c r="NO431" s="75"/>
      <c r="NP431" s="75"/>
      <c r="NQ431" s="75"/>
      <c r="NR431" s="75"/>
      <c r="NS431" s="75"/>
      <c r="NT431" s="75"/>
      <c r="NU431" s="75"/>
      <c r="NV431" s="75"/>
      <c r="NW431" s="75"/>
      <c r="NX431" s="75"/>
      <c r="NY431" s="75"/>
      <c r="NZ431" s="75"/>
      <c r="OA431" s="75"/>
      <c r="OB431" s="75"/>
      <c r="OC431" s="75"/>
      <c r="OD431" s="75"/>
      <c r="OE431" s="75"/>
      <c r="OF431" s="75"/>
      <c r="OG431" s="75"/>
      <c r="OH431" s="75"/>
      <c r="OI431" s="75"/>
      <c r="OJ431" s="75"/>
      <c r="OK431" s="75"/>
      <c r="OL431" s="75"/>
      <c r="OM431" s="75"/>
      <c r="ON431" s="75"/>
      <c r="OO431" s="75"/>
      <c r="OP431" s="75"/>
      <c r="OQ431" s="75"/>
      <c r="OR431" s="75"/>
      <c r="OS431" s="75"/>
      <c r="OT431" s="75"/>
      <c r="OU431" s="75"/>
      <c r="OV431" s="75"/>
      <c r="OW431" s="75"/>
      <c r="OX431" s="75"/>
      <c r="OY431" s="75"/>
      <c r="OZ431" s="75"/>
      <c r="PA431" s="75"/>
      <c r="PB431" s="75"/>
      <c r="PC431" s="75"/>
      <c r="PD431" s="75"/>
      <c r="PE431" s="75"/>
      <c r="PF431" s="75"/>
      <c r="PG431" s="75"/>
      <c r="PH431" s="75"/>
      <c r="PI431" s="75"/>
      <c r="PJ431" s="75"/>
      <c r="PK431" s="75"/>
      <c r="PL431" s="75"/>
      <c r="PM431" s="75"/>
      <c r="PN431" s="75"/>
      <c r="PO431" s="75"/>
      <c r="PP431" s="75"/>
      <c r="PQ431" s="75"/>
      <c r="PR431" s="75"/>
      <c r="PS431" s="75"/>
      <c r="PT431" s="75"/>
      <c r="PU431" s="75"/>
      <c r="PV431" s="75"/>
      <c r="PW431" s="75"/>
      <c r="PX431" s="75"/>
      <c r="PY431" s="75"/>
      <c r="PZ431" s="75"/>
      <c r="QA431" s="75"/>
      <c r="QB431" s="75"/>
      <c r="QC431" s="75"/>
      <c r="QD431" s="75"/>
      <c r="QE431" s="75"/>
      <c r="QF431" s="75"/>
      <c r="QG431" s="75"/>
      <c r="QH431" s="75"/>
      <c r="QI431" s="75"/>
      <c r="QJ431" s="75"/>
      <c r="QK431" s="75"/>
      <c r="QL431" s="75"/>
      <c r="QM431" s="75"/>
      <c r="QN431" s="75"/>
      <c r="QO431" s="75"/>
      <c r="QP431" s="75"/>
      <c r="QQ431" s="75"/>
      <c r="QR431" s="75"/>
      <c r="QS431" s="75"/>
      <c r="QT431" s="75"/>
      <c r="QU431" s="75"/>
      <c r="QV431" s="75"/>
      <c r="QW431" s="75"/>
      <c r="QX431" s="75"/>
      <c r="QY431" s="75"/>
      <c r="QZ431" s="75"/>
      <c r="RA431" s="75"/>
      <c r="RB431" s="75"/>
      <c r="RC431" s="75"/>
      <c r="RD431" s="75"/>
      <c r="RE431" s="75"/>
      <c r="RF431" s="75"/>
      <c r="RG431" s="75"/>
      <c r="RH431" s="75"/>
      <c r="RI431" s="75"/>
      <c r="RJ431" s="75"/>
      <c r="RK431" s="75"/>
      <c r="RL431" s="75"/>
      <c r="RM431" s="75"/>
      <c r="RN431" s="75"/>
      <c r="RO431" s="75"/>
      <c r="RP431" s="75"/>
      <c r="RQ431" s="75"/>
      <c r="RR431" s="75"/>
      <c r="RS431" s="75"/>
      <c r="RT431" s="75"/>
      <c r="RU431" s="75"/>
      <c r="RV431" s="75"/>
      <c r="RW431" s="75"/>
      <c r="RX431" s="75"/>
      <c r="RY431" s="75"/>
      <c r="RZ431" s="75"/>
      <c r="SA431" s="75"/>
      <c r="SB431" s="75"/>
      <c r="SC431" s="75"/>
      <c r="SD431" s="75"/>
      <c r="SE431" s="75"/>
    </row>
    <row r="432" spans="50:499" s="4" customFormat="1" x14ac:dyDescent="0.2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75"/>
      <c r="OF432" s="75"/>
      <c r="OG432" s="75"/>
      <c r="OH432" s="75"/>
      <c r="OI432" s="75"/>
      <c r="OJ432" s="75"/>
      <c r="OK432" s="75"/>
      <c r="OL432" s="75"/>
      <c r="OM432" s="75"/>
      <c r="ON432" s="75"/>
      <c r="OO432" s="75"/>
      <c r="OP432" s="75"/>
      <c r="OQ432" s="75"/>
      <c r="OR432" s="75"/>
      <c r="OS432" s="75"/>
      <c r="OT432" s="75"/>
      <c r="OU432" s="75"/>
      <c r="OV432" s="75"/>
      <c r="OW432" s="75"/>
      <c r="OX432" s="75"/>
      <c r="OY432" s="75"/>
      <c r="OZ432" s="75"/>
      <c r="PA432" s="75"/>
      <c r="PB432" s="75"/>
      <c r="PC432" s="75"/>
      <c r="PD432" s="75"/>
      <c r="PE432" s="75"/>
      <c r="PF432" s="75"/>
      <c r="PG432" s="75"/>
      <c r="PH432" s="75"/>
      <c r="PI432" s="75"/>
      <c r="PJ432" s="75"/>
      <c r="PK432" s="75"/>
      <c r="PL432" s="75"/>
      <c r="PM432" s="75"/>
      <c r="PN432" s="75"/>
      <c r="PO432" s="75"/>
      <c r="PP432" s="75"/>
      <c r="PQ432" s="75"/>
      <c r="PR432" s="75"/>
      <c r="PS432" s="75"/>
      <c r="PT432" s="75"/>
      <c r="PU432" s="75"/>
      <c r="PV432" s="75"/>
      <c r="PW432" s="75"/>
      <c r="PX432" s="75"/>
      <c r="PY432" s="75"/>
      <c r="PZ432" s="75"/>
      <c r="QA432" s="75"/>
      <c r="QB432" s="75"/>
      <c r="QC432" s="75"/>
      <c r="QD432" s="75"/>
      <c r="QE432" s="75"/>
      <c r="QF432" s="75"/>
      <c r="QG432" s="75"/>
      <c r="QH432" s="75"/>
      <c r="QI432" s="75"/>
      <c r="QJ432" s="75"/>
      <c r="QK432" s="75"/>
      <c r="QL432" s="75"/>
      <c r="QM432" s="75"/>
      <c r="QN432" s="75"/>
      <c r="QO432" s="75"/>
      <c r="QP432" s="75"/>
      <c r="QQ432" s="75"/>
      <c r="QR432" s="75"/>
      <c r="QS432" s="75"/>
      <c r="QT432" s="75"/>
      <c r="QU432" s="75"/>
      <c r="QV432" s="75"/>
      <c r="QW432" s="75"/>
      <c r="QX432" s="75"/>
      <c r="QY432" s="75"/>
      <c r="QZ432" s="75"/>
      <c r="RA432" s="75"/>
      <c r="RB432" s="75"/>
      <c r="RC432" s="75"/>
      <c r="RD432" s="75"/>
      <c r="RE432" s="75"/>
      <c r="RF432" s="75"/>
      <c r="RG432" s="75"/>
      <c r="RH432" s="75"/>
      <c r="RI432" s="75"/>
      <c r="RJ432" s="75"/>
      <c r="RK432" s="75"/>
      <c r="RL432" s="75"/>
      <c r="RM432" s="75"/>
      <c r="RN432" s="75"/>
      <c r="RO432" s="75"/>
      <c r="RP432" s="75"/>
      <c r="RQ432" s="75"/>
      <c r="RR432" s="75"/>
      <c r="RS432" s="75"/>
      <c r="RT432" s="75"/>
      <c r="RU432" s="75"/>
      <c r="RV432" s="75"/>
      <c r="RW432" s="75"/>
      <c r="RX432" s="75"/>
      <c r="RY432" s="75"/>
      <c r="RZ432" s="75"/>
      <c r="SA432" s="75"/>
      <c r="SB432" s="75"/>
      <c r="SC432" s="75"/>
      <c r="SD432" s="75"/>
      <c r="SE432" s="75"/>
    </row>
    <row r="433" spans="50:499" s="4" customFormat="1" x14ac:dyDescent="0.2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c r="FS433" s="75"/>
      <c r="FT433" s="75"/>
      <c r="FU433" s="75"/>
      <c r="FV433" s="75"/>
      <c r="FW433" s="75"/>
      <c r="FX433" s="75"/>
      <c r="FY433" s="75"/>
      <c r="FZ433" s="75"/>
      <c r="GA433" s="75"/>
      <c r="GB433" s="75"/>
      <c r="GC433" s="75"/>
      <c r="GD433" s="75"/>
      <c r="GE433" s="75"/>
      <c r="GF433" s="75"/>
      <c r="GG433" s="75"/>
      <c r="GH433" s="75"/>
      <c r="GI433" s="75"/>
      <c r="GJ433" s="75"/>
      <c r="GK433" s="75"/>
      <c r="GL433" s="75"/>
      <c r="GM433" s="75"/>
      <c r="GN433" s="75"/>
      <c r="GO433" s="75"/>
      <c r="GP433" s="75"/>
      <c r="GQ433" s="75"/>
      <c r="GR433" s="75"/>
      <c r="GS433" s="75"/>
      <c r="GT433" s="75"/>
      <c r="GU433" s="75"/>
      <c r="GV433" s="75"/>
      <c r="GW433" s="75"/>
      <c r="GX433" s="75"/>
      <c r="GY433" s="75"/>
      <c r="GZ433" s="75"/>
      <c r="HA433" s="75"/>
      <c r="HB433" s="75"/>
      <c r="HC433" s="75"/>
      <c r="HD433" s="75"/>
      <c r="HE433" s="75"/>
      <c r="HF433" s="75"/>
      <c r="HG433" s="75"/>
      <c r="HH433" s="75"/>
      <c r="HI433" s="75"/>
      <c r="HJ433" s="75"/>
      <c r="HK433" s="75"/>
      <c r="HL433" s="75"/>
      <c r="HM433" s="75"/>
      <c r="HN433" s="75"/>
      <c r="HO433" s="75"/>
      <c r="HP433" s="75"/>
      <c r="HQ433" s="75"/>
      <c r="HR433" s="75"/>
      <c r="HS433" s="75"/>
      <c r="HT433" s="75"/>
      <c r="HU433" s="75"/>
      <c r="HV433" s="75"/>
      <c r="HW433" s="75"/>
      <c r="HX433" s="75"/>
      <c r="HY433" s="75"/>
      <c r="HZ433" s="75"/>
      <c r="IA433" s="75"/>
      <c r="IB433" s="75"/>
      <c r="IC433" s="75"/>
      <c r="ID433" s="75"/>
      <c r="IE433" s="75"/>
      <c r="IF433" s="75"/>
      <c r="IG433" s="75"/>
      <c r="IH433" s="75"/>
      <c r="II433" s="75"/>
      <c r="IJ433" s="75"/>
      <c r="IK433" s="75"/>
      <c r="IL433" s="75"/>
      <c r="IM433" s="75"/>
      <c r="IN433" s="75"/>
      <c r="IO433" s="75"/>
      <c r="IP433" s="75"/>
      <c r="IQ433" s="75"/>
      <c r="IR433" s="75"/>
      <c r="IS433" s="75"/>
      <c r="IT433" s="75"/>
      <c r="IU433" s="75"/>
      <c r="IV433" s="75"/>
      <c r="IW433" s="75"/>
      <c r="IX433" s="75"/>
      <c r="IY433" s="75"/>
      <c r="IZ433" s="75"/>
      <c r="JA433" s="75"/>
      <c r="JB433" s="75"/>
      <c r="JC433" s="75"/>
      <c r="JD433" s="75"/>
      <c r="JE433" s="75"/>
      <c r="JF433" s="75"/>
      <c r="JG433" s="75"/>
      <c r="JH433" s="75"/>
      <c r="JI433" s="75"/>
      <c r="JJ433" s="75"/>
      <c r="JK433" s="75"/>
      <c r="JL433" s="75"/>
      <c r="JM433" s="75"/>
      <c r="JN433" s="75"/>
      <c r="JO433" s="75"/>
      <c r="JP433" s="75"/>
      <c r="JQ433" s="75"/>
      <c r="JR433" s="75"/>
      <c r="JS433" s="75"/>
      <c r="JT433" s="75"/>
      <c r="JU433" s="75"/>
      <c r="JV433" s="75"/>
      <c r="JW433" s="75"/>
      <c r="JX433" s="75"/>
      <c r="JY433" s="75"/>
      <c r="JZ433" s="75"/>
      <c r="KA433" s="75"/>
      <c r="KB433" s="75"/>
      <c r="KC433" s="75"/>
      <c r="KD433" s="75"/>
      <c r="KE433" s="75"/>
      <c r="KF433" s="75"/>
      <c r="KG433" s="75"/>
      <c r="KH433" s="75"/>
      <c r="KI433" s="75"/>
      <c r="KJ433" s="75"/>
      <c r="KK433" s="75"/>
      <c r="KL433" s="75"/>
      <c r="KM433" s="75"/>
      <c r="KN433" s="75"/>
      <c r="KO433" s="75"/>
      <c r="KP433" s="75"/>
      <c r="KQ433" s="75"/>
      <c r="KR433" s="75"/>
      <c r="KS433" s="75"/>
      <c r="KT433" s="75"/>
      <c r="KU433" s="75"/>
      <c r="KV433" s="75"/>
      <c r="KW433" s="75"/>
      <c r="KX433" s="75"/>
      <c r="KY433" s="75"/>
      <c r="KZ433" s="75"/>
      <c r="LA433" s="75"/>
      <c r="LB433" s="75"/>
      <c r="LC433" s="75"/>
      <c r="LD433" s="75"/>
      <c r="LE433" s="75"/>
      <c r="LF433" s="75"/>
      <c r="LG433" s="75"/>
      <c r="LH433" s="75"/>
      <c r="LI433" s="75"/>
      <c r="LJ433" s="75"/>
      <c r="LK433" s="75"/>
      <c r="LL433" s="75"/>
      <c r="LM433" s="75"/>
      <c r="LN433" s="75"/>
      <c r="LO433" s="75"/>
      <c r="LP433" s="75"/>
      <c r="LQ433" s="75"/>
      <c r="LR433" s="75"/>
      <c r="LS433" s="75"/>
      <c r="LT433" s="75"/>
      <c r="LU433" s="75"/>
      <c r="LV433" s="75"/>
      <c r="LW433" s="75"/>
      <c r="LX433" s="75"/>
      <c r="LY433" s="75"/>
      <c r="LZ433" s="75"/>
      <c r="MA433" s="75"/>
      <c r="MB433" s="75"/>
      <c r="MC433" s="75"/>
      <c r="MD433" s="75"/>
      <c r="ME433" s="75"/>
      <c r="MF433" s="75"/>
      <c r="MG433" s="75"/>
      <c r="MH433" s="75"/>
      <c r="MI433" s="75"/>
      <c r="MJ433" s="75"/>
      <c r="MK433" s="75"/>
      <c r="ML433" s="75"/>
      <c r="MM433" s="75"/>
      <c r="MN433" s="75"/>
      <c r="MO433" s="75"/>
      <c r="MP433" s="75"/>
      <c r="MQ433" s="75"/>
      <c r="MR433" s="75"/>
      <c r="MS433" s="75"/>
      <c r="MT433" s="75"/>
      <c r="MU433" s="75"/>
      <c r="MV433" s="75"/>
      <c r="MW433" s="75"/>
      <c r="MX433" s="75"/>
      <c r="MY433" s="75"/>
      <c r="MZ433" s="75"/>
      <c r="NA433" s="75"/>
      <c r="NB433" s="75"/>
      <c r="NC433" s="75"/>
      <c r="ND433" s="75"/>
      <c r="NE433" s="75"/>
      <c r="NF433" s="75"/>
      <c r="NG433" s="75"/>
      <c r="NH433" s="75"/>
      <c r="NI433" s="75"/>
      <c r="NJ433" s="75"/>
      <c r="NK433" s="75"/>
      <c r="NL433" s="75"/>
      <c r="NM433" s="75"/>
      <c r="NN433" s="75"/>
      <c r="NO433" s="75"/>
      <c r="NP433" s="75"/>
      <c r="NQ433" s="75"/>
      <c r="NR433" s="75"/>
      <c r="NS433" s="75"/>
      <c r="NT433" s="75"/>
      <c r="NU433" s="75"/>
      <c r="NV433" s="75"/>
      <c r="NW433" s="75"/>
      <c r="NX433" s="75"/>
      <c r="NY433" s="75"/>
      <c r="NZ433" s="75"/>
      <c r="OA433" s="75"/>
      <c r="OB433" s="75"/>
      <c r="OC433" s="75"/>
      <c r="OD433" s="75"/>
      <c r="OE433" s="75"/>
      <c r="OF433" s="75"/>
      <c r="OG433" s="75"/>
      <c r="OH433" s="75"/>
      <c r="OI433" s="75"/>
      <c r="OJ433" s="75"/>
      <c r="OK433" s="75"/>
      <c r="OL433" s="75"/>
      <c r="OM433" s="75"/>
      <c r="ON433" s="75"/>
      <c r="OO433" s="75"/>
      <c r="OP433" s="75"/>
      <c r="OQ433" s="75"/>
      <c r="OR433" s="75"/>
      <c r="OS433" s="75"/>
      <c r="OT433" s="75"/>
      <c r="OU433" s="75"/>
      <c r="OV433" s="75"/>
      <c r="OW433" s="75"/>
      <c r="OX433" s="75"/>
      <c r="OY433" s="75"/>
      <c r="OZ433" s="75"/>
      <c r="PA433" s="75"/>
      <c r="PB433" s="75"/>
      <c r="PC433" s="75"/>
      <c r="PD433" s="75"/>
      <c r="PE433" s="75"/>
      <c r="PF433" s="75"/>
      <c r="PG433" s="75"/>
      <c r="PH433" s="75"/>
      <c r="PI433" s="75"/>
      <c r="PJ433" s="75"/>
      <c r="PK433" s="75"/>
      <c r="PL433" s="75"/>
      <c r="PM433" s="75"/>
      <c r="PN433" s="75"/>
      <c r="PO433" s="75"/>
      <c r="PP433" s="75"/>
      <c r="PQ433" s="75"/>
      <c r="PR433" s="75"/>
      <c r="PS433" s="75"/>
      <c r="PT433" s="75"/>
      <c r="PU433" s="75"/>
      <c r="PV433" s="75"/>
      <c r="PW433" s="75"/>
      <c r="PX433" s="75"/>
      <c r="PY433" s="75"/>
      <c r="PZ433" s="75"/>
      <c r="QA433" s="75"/>
      <c r="QB433" s="75"/>
      <c r="QC433" s="75"/>
      <c r="QD433" s="75"/>
      <c r="QE433" s="75"/>
      <c r="QF433" s="75"/>
      <c r="QG433" s="75"/>
      <c r="QH433" s="75"/>
      <c r="QI433" s="75"/>
      <c r="QJ433" s="75"/>
      <c r="QK433" s="75"/>
      <c r="QL433" s="75"/>
      <c r="QM433" s="75"/>
      <c r="QN433" s="75"/>
      <c r="QO433" s="75"/>
      <c r="QP433" s="75"/>
      <c r="QQ433" s="75"/>
      <c r="QR433" s="75"/>
      <c r="QS433" s="75"/>
      <c r="QT433" s="75"/>
      <c r="QU433" s="75"/>
      <c r="QV433" s="75"/>
      <c r="QW433" s="75"/>
      <c r="QX433" s="75"/>
      <c r="QY433" s="75"/>
      <c r="QZ433" s="75"/>
      <c r="RA433" s="75"/>
      <c r="RB433" s="75"/>
      <c r="RC433" s="75"/>
      <c r="RD433" s="75"/>
      <c r="RE433" s="75"/>
      <c r="RF433" s="75"/>
      <c r="RG433" s="75"/>
      <c r="RH433" s="75"/>
      <c r="RI433" s="75"/>
      <c r="RJ433" s="75"/>
      <c r="RK433" s="75"/>
      <c r="RL433" s="75"/>
      <c r="RM433" s="75"/>
      <c r="RN433" s="75"/>
      <c r="RO433" s="75"/>
      <c r="RP433" s="75"/>
      <c r="RQ433" s="75"/>
      <c r="RR433" s="75"/>
      <c r="RS433" s="75"/>
      <c r="RT433" s="75"/>
      <c r="RU433" s="75"/>
      <c r="RV433" s="75"/>
      <c r="RW433" s="75"/>
      <c r="RX433" s="75"/>
      <c r="RY433" s="75"/>
      <c r="RZ433" s="75"/>
      <c r="SA433" s="75"/>
      <c r="SB433" s="75"/>
      <c r="SC433" s="75"/>
      <c r="SD433" s="75"/>
      <c r="SE433" s="75"/>
    </row>
    <row r="434" spans="50:499" s="4" customFormat="1" x14ac:dyDescent="0.2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75"/>
      <c r="OF434" s="75"/>
      <c r="OG434" s="75"/>
      <c r="OH434" s="75"/>
      <c r="OI434" s="75"/>
      <c r="OJ434" s="75"/>
      <c r="OK434" s="75"/>
      <c r="OL434" s="75"/>
      <c r="OM434" s="75"/>
      <c r="ON434" s="75"/>
      <c r="OO434" s="75"/>
      <c r="OP434" s="75"/>
      <c r="OQ434" s="75"/>
      <c r="OR434" s="75"/>
      <c r="OS434" s="75"/>
      <c r="OT434" s="75"/>
      <c r="OU434" s="75"/>
      <c r="OV434" s="75"/>
      <c r="OW434" s="75"/>
      <c r="OX434" s="75"/>
      <c r="OY434" s="75"/>
      <c r="OZ434" s="75"/>
      <c r="PA434" s="75"/>
      <c r="PB434" s="75"/>
      <c r="PC434" s="75"/>
      <c r="PD434" s="75"/>
      <c r="PE434" s="75"/>
      <c r="PF434" s="75"/>
      <c r="PG434" s="75"/>
      <c r="PH434" s="75"/>
      <c r="PI434" s="75"/>
      <c r="PJ434" s="75"/>
      <c r="PK434" s="75"/>
      <c r="PL434" s="75"/>
      <c r="PM434" s="75"/>
      <c r="PN434" s="75"/>
      <c r="PO434" s="75"/>
      <c r="PP434" s="75"/>
      <c r="PQ434" s="75"/>
      <c r="PR434" s="75"/>
      <c r="PS434" s="75"/>
      <c r="PT434" s="75"/>
      <c r="PU434" s="75"/>
      <c r="PV434" s="75"/>
      <c r="PW434" s="75"/>
      <c r="PX434" s="75"/>
      <c r="PY434" s="75"/>
      <c r="PZ434" s="75"/>
      <c r="QA434" s="75"/>
      <c r="QB434" s="75"/>
      <c r="QC434" s="75"/>
      <c r="QD434" s="75"/>
      <c r="QE434" s="75"/>
      <c r="QF434" s="75"/>
      <c r="QG434" s="75"/>
      <c r="QH434" s="75"/>
      <c r="QI434" s="75"/>
      <c r="QJ434" s="75"/>
      <c r="QK434" s="75"/>
      <c r="QL434" s="75"/>
      <c r="QM434" s="75"/>
      <c r="QN434" s="75"/>
      <c r="QO434" s="75"/>
      <c r="QP434" s="75"/>
      <c r="QQ434" s="75"/>
      <c r="QR434" s="75"/>
      <c r="QS434" s="75"/>
      <c r="QT434" s="75"/>
      <c r="QU434" s="75"/>
      <c r="QV434" s="75"/>
      <c r="QW434" s="75"/>
      <c r="QX434" s="75"/>
      <c r="QY434" s="75"/>
      <c r="QZ434" s="75"/>
      <c r="RA434" s="75"/>
      <c r="RB434" s="75"/>
      <c r="RC434" s="75"/>
      <c r="RD434" s="75"/>
      <c r="RE434" s="75"/>
      <c r="RF434" s="75"/>
      <c r="RG434" s="75"/>
      <c r="RH434" s="75"/>
      <c r="RI434" s="75"/>
      <c r="RJ434" s="75"/>
      <c r="RK434" s="75"/>
      <c r="RL434" s="75"/>
      <c r="RM434" s="75"/>
      <c r="RN434" s="75"/>
      <c r="RO434" s="75"/>
      <c r="RP434" s="75"/>
      <c r="RQ434" s="75"/>
      <c r="RR434" s="75"/>
      <c r="RS434" s="75"/>
      <c r="RT434" s="75"/>
      <c r="RU434" s="75"/>
      <c r="RV434" s="75"/>
      <c r="RW434" s="75"/>
      <c r="RX434" s="75"/>
      <c r="RY434" s="75"/>
      <c r="RZ434" s="75"/>
      <c r="SA434" s="75"/>
      <c r="SB434" s="75"/>
      <c r="SC434" s="75"/>
      <c r="SD434" s="75"/>
      <c r="SE434" s="75"/>
    </row>
    <row r="435" spans="50:499" s="4" customFormat="1" x14ac:dyDescent="0.2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75"/>
      <c r="OF435" s="75"/>
      <c r="OG435" s="75"/>
      <c r="OH435" s="75"/>
      <c r="OI435" s="75"/>
      <c r="OJ435" s="75"/>
      <c r="OK435" s="75"/>
      <c r="OL435" s="75"/>
      <c r="OM435" s="75"/>
      <c r="ON435" s="75"/>
      <c r="OO435" s="75"/>
      <c r="OP435" s="75"/>
      <c r="OQ435" s="75"/>
      <c r="OR435" s="75"/>
      <c r="OS435" s="75"/>
      <c r="OT435" s="75"/>
      <c r="OU435" s="75"/>
      <c r="OV435" s="75"/>
      <c r="OW435" s="75"/>
      <c r="OX435" s="75"/>
      <c r="OY435" s="75"/>
      <c r="OZ435" s="75"/>
      <c r="PA435" s="75"/>
      <c r="PB435" s="75"/>
      <c r="PC435" s="75"/>
      <c r="PD435" s="75"/>
      <c r="PE435" s="75"/>
      <c r="PF435" s="75"/>
      <c r="PG435" s="75"/>
      <c r="PH435" s="75"/>
      <c r="PI435" s="75"/>
      <c r="PJ435" s="75"/>
      <c r="PK435" s="75"/>
      <c r="PL435" s="75"/>
      <c r="PM435" s="75"/>
      <c r="PN435" s="75"/>
      <c r="PO435" s="75"/>
      <c r="PP435" s="75"/>
      <c r="PQ435" s="75"/>
      <c r="PR435" s="75"/>
      <c r="PS435" s="75"/>
      <c r="PT435" s="75"/>
      <c r="PU435" s="75"/>
      <c r="PV435" s="75"/>
      <c r="PW435" s="75"/>
      <c r="PX435" s="75"/>
      <c r="PY435" s="75"/>
      <c r="PZ435" s="75"/>
      <c r="QA435" s="75"/>
      <c r="QB435" s="75"/>
      <c r="QC435" s="75"/>
      <c r="QD435" s="75"/>
      <c r="QE435" s="75"/>
      <c r="QF435" s="75"/>
      <c r="QG435" s="75"/>
      <c r="QH435" s="75"/>
      <c r="QI435" s="75"/>
      <c r="QJ435" s="75"/>
      <c r="QK435" s="75"/>
      <c r="QL435" s="75"/>
      <c r="QM435" s="75"/>
      <c r="QN435" s="75"/>
      <c r="QO435" s="75"/>
      <c r="QP435" s="75"/>
      <c r="QQ435" s="75"/>
      <c r="QR435" s="75"/>
      <c r="QS435" s="75"/>
      <c r="QT435" s="75"/>
      <c r="QU435" s="75"/>
      <c r="QV435" s="75"/>
      <c r="QW435" s="75"/>
      <c r="QX435" s="75"/>
      <c r="QY435" s="75"/>
      <c r="QZ435" s="75"/>
      <c r="RA435" s="75"/>
      <c r="RB435" s="75"/>
      <c r="RC435" s="75"/>
      <c r="RD435" s="75"/>
      <c r="RE435" s="75"/>
      <c r="RF435" s="75"/>
      <c r="RG435" s="75"/>
      <c r="RH435" s="75"/>
      <c r="RI435" s="75"/>
      <c r="RJ435" s="75"/>
      <c r="RK435" s="75"/>
      <c r="RL435" s="75"/>
      <c r="RM435" s="75"/>
      <c r="RN435" s="75"/>
      <c r="RO435" s="75"/>
      <c r="RP435" s="75"/>
      <c r="RQ435" s="75"/>
      <c r="RR435" s="75"/>
      <c r="RS435" s="75"/>
      <c r="RT435" s="75"/>
      <c r="RU435" s="75"/>
      <c r="RV435" s="75"/>
      <c r="RW435" s="75"/>
      <c r="RX435" s="75"/>
      <c r="RY435" s="75"/>
      <c r="RZ435" s="75"/>
      <c r="SA435" s="75"/>
      <c r="SB435" s="75"/>
      <c r="SC435" s="75"/>
      <c r="SD435" s="75"/>
      <c r="SE435" s="75"/>
    </row>
    <row r="436" spans="50:499" s="4" customFormat="1" x14ac:dyDescent="0.2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75"/>
      <c r="OF436" s="75"/>
      <c r="OG436" s="75"/>
      <c r="OH436" s="75"/>
      <c r="OI436" s="75"/>
      <c r="OJ436" s="75"/>
      <c r="OK436" s="75"/>
      <c r="OL436" s="75"/>
      <c r="OM436" s="75"/>
      <c r="ON436" s="75"/>
      <c r="OO436" s="75"/>
      <c r="OP436" s="75"/>
      <c r="OQ436" s="75"/>
      <c r="OR436" s="75"/>
      <c r="OS436" s="75"/>
      <c r="OT436" s="75"/>
      <c r="OU436" s="75"/>
      <c r="OV436" s="75"/>
      <c r="OW436" s="75"/>
      <c r="OX436" s="75"/>
      <c r="OY436" s="75"/>
      <c r="OZ436" s="75"/>
      <c r="PA436" s="75"/>
      <c r="PB436" s="75"/>
      <c r="PC436" s="75"/>
      <c r="PD436" s="75"/>
      <c r="PE436" s="75"/>
      <c r="PF436" s="75"/>
      <c r="PG436" s="75"/>
      <c r="PH436" s="75"/>
      <c r="PI436" s="75"/>
      <c r="PJ436" s="75"/>
      <c r="PK436" s="75"/>
      <c r="PL436" s="75"/>
      <c r="PM436" s="75"/>
      <c r="PN436" s="75"/>
      <c r="PO436" s="75"/>
      <c r="PP436" s="75"/>
      <c r="PQ436" s="75"/>
      <c r="PR436" s="75"/>
      <c r="PS436" s="75"/>
      <c r="PT436" s="75"/>
      <c r="PU436" s="75"/>
      <c r="PV436" s="75"/>
      <c r="PW436" s="75"/>
      <c r="PX436" s="75"/>
      <c r="PY436" s="75"/>
      <c r="PZ436" s="75"/>
      <c r="QA436" s="75"/>
      <c r="QB436" s="75"/>
      <c r="QC436" s="75"/>
      <c r="QD436" s="75"/>
      <c r="QE436" s="75"/>
      <c r="QF436" s="75"/>
      <c r="QG436" s="75"/>
      <c r="QH436" s="75"/>
      <c r="QI436" s="75"/>
      <c r="QJ436" s="75"/>
      <c r="QK436" s="75"/>
      <c r="QL436" s="75"/>
      <c r="QM436" s="75"/>
      <c r="QN436" s="75"/>
      <c r="QO436" s="75"/>
      <c r="QP436" s="75"/>
      <c r="QQ436" s="75"/>
      <c r="QR436" s="75"/>
      <c r="QS436" s="75"/>
      <c r="QT436" s="75"/>
      <c r="QU436" s="75"/>
      <c r="QV436" s="75"/>
      <c r="QW436" s="75"/>
      <c r="QX436" s="75"/>
      <c r="QY436" s="75"/>
      <c r="QZ436" s="75"/>
      <c r="RA436" s="75"/>
      <c r="RB436" s="75"/>
      <c r="RC436" s="75"/>
      <c r="RD436" s="75"/>
      <c r="RE436" s="75"/>
      <c r="RF436" s="75"/>
      <c r="RG436" s="75"/>
      <c r="RH436" s="75"/>
      <c r="RI436" s="75"/>
      <c r="RJ436" s="75"/>
      <c r="RK436" s="75"/>
      <c r="RL436" s="75"/>
      <c r="RM436" s="75"/>
      <c r="RN436" s="75"/>
      <c r="RO436" s="75"/>
      <c r="RP436" s="75"/>
      <c r="RQ436" s="75"/>
      <c r="RR436" s="75"/>
      <c r="RS436" s="75"/>
      <c r="RT436" s="75"/>
      <c r="RU436" s="75"/>
      <c r="RV436" s="75"/>
      <c r="RW436" s="75"/>
      <c r="RX436" s="75"/>
      <c r="RY436" s="75"/>
      <c r="RZ436" s="75"/>
      <c r="SA436" s="75"/>
      <c r="SB436" s="75"/>
      <c r="SC436" s="75"/>
      <c r="SD436" s="75"/>
      <c r="SE436" s="75"/>
    </row>
    <row r="437" spans="50:499" s="4" customFormat="1" x14ac:dyDescent="0.2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c r="FS437" s="75"/>
      <c r="FT437" s="75"/>
      <c r="FU437" s="75"/>
      <c r="FV437" s="75"/>
      <c r="FW437" s="75"/>
      <c r="FX437" s="75"/>
      <c r="FY437" s="75"/>
      <c r="FZ437" s="75"/>
      <c r="GA437" s="75"/>
      <c r="GB437" s="75"/>
      <c r="GC437" s="75"/>
      <c r="GD437" s="75"/>
      <c r="GE437" s="75"/>
      <c r="GF437" s="75"/>
      <c r="GG437" s="75"/>
      <c r="GH437" s="75"/>
      <c r="GI437" s="75"/>
      <c r="GJ437" s="75"/>
      <c r="GK437" s="75"/>
      <c r="GL437" s="75"/>
      <c r="GM437" s="75"/>
      <c r="GN437" s="75"/>
      <c r="GO437" s="75"/>
      <c r="GP437" s="75"/>
      <c r="GQ437" s="75"/>
      <c r="GR437" s="75"/>
      <c r="GS437" s="75"/>
      <c r="GT437" s="75"/>
      <c r="GU437" s="75"/>
      <c r="GV437" s="75"/>
      <c r="GW437" s="75"/>
      <c r="GX437" s="75"/>
      <c r="GY437" s="75"/>
      <c r="GZ437" s="75"/>
      <c r="HA437" s="75"/>
      <c r="HB437" s="75"/>
      <c r="HC437" s="75"/>
      <c r="HD437" s="75"/>
      <c r="HE437" s="75"/>
      <c r="HF437" s="75"/>
      <c r="HG437" s="75"/>
      <c r="HH437" s="75"/>
      <c r="HI437" s="75"/>
      <c r="HJ437" s="75"/>
      <c r="HK437" s="75"/>
      <c r="HL437" s="75"/>
      <c r="HM437" s="75"/>
      <c r="HN437" s="75"/>
      <c r="HO437" s="75"/>
      <c r="HP437" s="75"/>
      <c r="HQ437" s="75"/>
      <c r="HR437" s="75"/>
      <c r="HS437" s="75"/>
      <c r="HT437" s="75"/>
      <c r="HU437" s="75"/>
      <c r="HV437" s="75"/>
      <c r="HW437" s="75"/>
      <c r="HX437" s="75"/>
      <c r="HY437" s="75"/>
      <c r="HZ437" s="75"/>
      <c r="IA437" s="75"/>
      <c r="IB437" s="75"/>
      <c r="IC437" s="75"/>
      <c r="ID437" s="75"/>
      <c r="IE437" s="75"/>
      <c r="IF437" s="75"/>
      <c r="IG437" s="75"/>
      <c r="IH437" s="75"/>
      <c r="II437" s="75"/>
      <c r="IJ437" s="75"/>
      <c r="IK437" s="75"/>
      <c r="IL437" s="75"/>
      <c r="IM437" s="75"/>
      <c r="IN437" s="75"/>
      <c r="IO437" s="75"/>
      <c r="IP437" s="75"/>
      <c r="IQ437" s="75"/>
      <c r="IR437" s="75"/>
      <c r="IS437" s="75"/>
      <c r="IT437" s="75"/>
      <c r="IU437" s="75"/>
      <c r="IV437" s="75"/>
      <c r="IW437" s="75"/>
      <c r="IX437" s="75"/>
      <c r="IY437" s="75"/>
      <c r="IZ437" s="75"/>
      <c r="JA437" s="75"/>
      <c r="JB437" s="75"/>
      <c r="JC437" s="75"/>
      <c r="JD437" s="75"/>
      <c r="JE437" s="75"/>
      <c r="JF437" s="75"/>
      <c r="JG437" s="75"/>
      <c r="JH437" s="75"/>
      <c r="JI437" s="75"/>
      <c r="JJ437" s="75"/>
      <c r="JK437" s="75"/>
      <c r="JL437" s="75"/>
      <c r="JM437" s="75"/>
      <c r="JN437" s="75"/>
      <c r="JO437" s="75"/>
      <c r="JP437" s="75"/>
      <c r="JQ437" s="75"/>
      <c r="JR437" s="75"/>
      <c r="JS437" s="75"/>
      <c r="JT437" s="75"/>
      <c r="JU437" s="75"/>
      <c r="JV437" s="75"/>
      <c r="JW437" s="75"/>
      <c r="JX437" s="75"/>
      <c r="JY437" s="75"/>
      <c r="JZ437" s="75"/>
      <c r="KA437" s="75"/>
      <c r="KB437" s="75"/>
      <c r="KC437" s="75"/>
      <c r="KD437" s="75"/>
      <c r="KE437" s="75"/>
      <c r="KF437" s="75"/>
      <c r="KG437" s="75"/>
      <c r="KH437" s="75"/>
      <c r="KI437" s="75"/>
      <c r="KJ437" s="75"/>
      <c r="KK437" s="75"/>
      <c r="KL437" s="75"/>
      <c r="KM437" s="75"/>
      <c r="KN437" s="75"/>
      <c r="KO437" s="75"/>
      <c r="KP437" s="75"/>
      <c r="KQ437" s="75"/>
      <c r="KR437" s="75"/>
      <c r="KS437" s="75"/>
      <c r="KT437" s="75"/>
      <c r="KU437" s="75"/>
      <c r="KV437" s="75"/>
      <c r="KW437" s="75"/>
      <c r="KX437" s="75"/>
      <c r="KY437" s="75"/>
      <c r="KZ437" s="75"/>
      <c r="LA437" s="75"/>
      <c r="LB437" s="75"/>
      <c r="LC437" s="75"/>
      <c r="LD437" s="75"/>
      <c r="LE437" s="75"/>
      <c r="LF437" s="75"/>
      <c r="LG437" s="75"/>
      <c r="LH437" s="75"/>
      <c r="LI437" s="75"/>
      <c r="LJ437" s="75"/>
      <c r="LK437" s="75"/>
      <c r="LL437" s="75"/>
      <c r="LM437" s="75"/>
      <c r="LN437" s="75"/>
      <c r="LO437" s="75"/>
      <c r="LP437" s="75"/>
      <c r="LQ437" s="75"/>
      <c r="LR437" s="75"/>
      <c r="LS437" s="75"/>
      <c r="LT437" s="75"/>
      <c r="LU437" s="75"/>
      <c r="LV437" s="75"/>
      <c r="LW437" s="75"/>
      <c r="LX437" s="75"/>
      <c r="LY437" s="75"/>
      <c r="LZ437" s="75"/>
      <c r="MA437" s="75"/>
      <c r="MB437" s="75"/>
      <c r="MC437" s="75"/>
      <c r="MD437" s="75"/>
      <c r="ME437" s="75"/>
      <c r="MF437" s="75"/>
      <c r="MG437" s="75"/>
      <c r="MH437" s="75"/>
      <c r="MI437" s="75"/>
      <c r="MJ437" s="75"/>
      <c r="MK437" s="75"/>
      <c r="ML437" s="75"/>
      <c r="MM437" s="75"/>
      <c r="MN437" s="75"/>
      <c r="MO437" s="75"/>
      <c r="MP437" s="75"/>
      <c r="MQ437" s="75"/>
      <c r="MR437" s="75"/>
      <c r="MS437" s="75"/>
      <c r="MT437" s="75"/>
      <c r="MU437" s="75"/>
      <c r="MV437" s="75"/>
      <c r="MW437" s="75"/>
      <c r="MX437" s="75"/>
      <c r="MY437" s="75"/>
      <c r="MZ437" s="75"/>
      <c r="NA437" s="75"/>
      <c r="NB437" s="75"/>
      <c r="NC437" s="75"/>
      <c r="ND437" s="75"/>
      <c r="NE437" s="75"/>
      <c r="NF437" s="75"/>
      <c r="NG437" s="75"/>
      <c r="NH437" s="75"/>
      <c r="NI437" s="75"/>
      <c r="NJ437" s="75"/>
      <c r="NK437" s="75"/>
      <c r="NL437" s="75"/>
      <c r="NM437" s="75"/>
      <c r="NN437" s="75"/>
      <c r="NO437" s="75"/>
      <c r="NP437" s="75"/>
      <c r="NQ437" s="75"/>
      <c r="NR437" s="75"/>
      <c r="NS437" s="75"/>
      <c r="NT437" s="75"/>
      <c r="NU437" s="75"/>
      <c r="NV437" s="75"/>
      <c r="NW437" s="75"/>
      <c r="NX437" s="75"/>
      <c r="NY437" s="75"/>
      <c r="NZ437" s="75"/>
      <c r="OA437" s="75"/>
      <c r="OB437" s="75"/>
      <c r="OC437" s="75"/>
      <c r="OD437" s="75"/>
      <c r="OE437" s="75"/>
      <c r="OF437" s="75"/>
      <c r="OG437" s="75"/>
      <c r="OH437" s="75"/>
      <c r="OI437" s="75"/>
      <c r="OJ437" s="75"/>
      <c r="OK437" s="75"/>
      <c r="OL437" s="75"/>
      <c r="OM437" s="75"/>
      <c r="ON437" s="75"/>
      <c r="OO437" s="75"/>
      <c r="OP437" s="75"/>
      <c r="OQ437" s="75"/>
      <c r="OR437" s="75"/>
      <c r="OS437" s="75"/>
      <c r="OT437" s="75"/>
      <c r="OU437" s="75"/>
      <c r="OV437" s="75"/>
      <c r="OW437" s="75"/>
      <c r="OX437" s="75"/>
      <c r="OY437" s="75"/>
      <c r="OZ437" s="75"/>
      <c r="PA437" s="75"/>
      <c r="PB437" s="75"/>
      <c r="PC437" s="75"/>
      <c r="PD437" s="75"/>
      <c r="PE437" s="75"/>
      <c r="PF437" s="75"/>
      <c r="PG437" s="75"/>
      <c r="PH437" s="75"/>
      <c r="PI437" s="75"/>
      <c r="PJ437" s="75"/>
      <c r="PK437" s="75"/>
      <c r="PL437" s="75"/>
      <c r="PM437" s="75"/>
      <c r="PN437" s="75"/>
      <c r="PO437" s="75"/>
      <c r="PP437" s="75"/>
      <c r="PQ437" s="75"/>
      <c r="PR437" s="75"/>
      <c r="PS437" s="75"/>
      <c r="PT437" s="75"/>
      <c r="PU437" s="75"/>
      <c r="PV437" s="75"/>
      <c r="PW437" s="75"/>
      <c r="PX437" s="75"/>
      <c r="PY437" s="75"/>
      <c r="PZ437" s="75"/>
      <c r="QA437" s="75"/>
      <c r="QB437" s="75"/>
      <c r="QC437" s="75"/>
      <c r="QD437" s="75"/>
      <c r="QE437" s="75"/>
      <c r="QF437" s="75"/>
      <c r="QG437" s="75"/>
      <c r="QH437" s="75"/>
      <c r="QI437" s="75"/>
      <c r="QJ437" s="75"/>
      <c r="QK437" s="75"/>
      <c r="QL437" s="75"/>
      <c r="QM437" s="75"/>
      <c r="QN437" s="75"/>
      <c r="QO437" s="75"/>
      <c r="QP437" s="75"/>
      <c r="QQ437" s="75"/>
      <c r="QR437" s="75"/>
      <c r="QS437" s="75"/>
      <c r="QT437" s="75"/>
      <c r="QU437" s="75"/>
      <c r="QV437" s="75"/>
      <c r="QW437" s="75"/>
      <c r="QX437" s="75"/>
      <c r="QY437" s="75"/>
      <c r="QZ437" s="75"/>
      <c r="RA437" s="75"/>
      <c r="RB437" s="75"/>
      <c r="RC437" s="75"/>
      <c r="RD437" s="75"/>
      <c r="RE437" s="75"/>
      <c r="RF437" s="75"/>
      <c r="RG437" s="75"/>
      <c r="RH437" s="75"/>
      <c r="RI437" s="75"/>
      <c r="RJ437" s="75"/>
      <c r="RK437" s="75"/>
      <c r="RL437" s="75"/>
      <c r="RM437" s="75"/>
      <c r="RN437" s="75"/>
      <c r="RO437" s="75"/>
      <c r="RP437" s="75"/>
      <c r="RQ437" s="75"/>
      <c r="RR437" s="75"/>
      <c r="RS437" s="75"/>
      <c r="RT437" s="75"/>
      <c r="RU437" s="75"/>
      <c r="RV437" s="75"/>
      <c r="RW437" s="75"/>
      <c r="RX437" s="75"/>
      <c r="RY437" s="75"/>
      <c r="RZ437" s="75"/>
      <c r="SA437" s="75"/>
      <c r="SB437" s="75"/>
      <c r="SC437" s="75"/>
      <c r="SD437" s="75"/>
      <c r="SE437" s="75"/>
    </row>
    <row r="438" spans="50:499" s="4" customFormat="1" x14ac:dyDescent="0.2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75"/>
      <c r="OF438" s="75"/>
      <c r="OG438" s="75"/>
      <c r="OH438" s="75"/>
      <c r="OI438" s="75"/>
      <c r="OJ438" s="75"/>
      <c r="OK438" s="75"/>
      <c r="OL438" s="75"/>
      <c r="OM438" s="75"/>
      <c r="ON438" s="75"/>
      <c r="OO438" s="75"/>
      <c r="OP438" s="75"/>
      <c r="OQ438" s="75"/>
      <c r="OR438" s="75"/>
      <c r="OS438" s="75"/>
      <c r="OT438" s="75"/>
      <c r="OU438" s="75"/>
      <c r="OV438" s="75"/>
      <c r="OW438" s="75"/>
      <c r="OX438" s="75"/>
      <c r="OY438" s="75"/>
      <c r="OZ438" s="75"/>
      <c r="PA438" s="75"/>
      <c r="PB438" s="75"/>
      <c r="PC438" s="75"/>
      <c r="PD438" s="75"/>
      <c r="PE438" s="75"/>
      <c r="PF438" s="75"/>
      <c r="PG438" s="75"/>
      <c r="PH438" s="75"/>
      <c r="PI438" s="75"/>
      <c r="PJ438" s="75"/>
      <c r="PK438" s="75"/>
      <c r="PL438" s="75"/>
      <c r="PM438" s="75"/>
      <c r="PN438" s="75"/>
      <c r="PO438" s="75"/>
      <c r="PP438" s="75"/>
      <c r="PQ438" s="75"/>
      <c r="PR438" s="75"/>
      <c r="PS438" s="75"/>
      <c r="PT438" s="75"/>
      <c r="PU438" s="75"/>
      <c r="PV438" s="75"/>
      <c r="PW438" s="75"/>
      <c r="PX438" s="75"/>
      <c r="PY438" s="75"/>
      <c r="PZ438" s="75"/>
      <c r="QA438" s="75"/>
      <c r="QB438" s="75"/>
      <c r="QC438" s="75"/>
      <c r="QD438" s="75"/>
      <c r="QE438" s="75"/>
      <c r="QF438" s="75"/>
      <c r="QG438" s="75"/>
      <c r="QH438" s="75"/>
      <c r="QI438" s="75"/>
      <c r="QJ438" s="75"/>
      <c r="QK438" s="75"/>
      <c r="QL438" s="75"/>
      <c r="QM438" s="75"/>
      <c r="QN438" s="75"/>
      <c r="QO438" s="75"/>
      <c r="QP438" s="75"/>
      <c r="QQ438" s="75"/>
      <c r="QR438" s="75"/>
      <c r="QS438" s="75"/>
      <c r="QT438" s="75"/>
      <c r="QU438" s="75"/>
      <c r="QV438" s="75"/>
      <c r="QW438" s="75"/>
      <c r="QX438" s="75"/>
      <c r="QY438" s="75"/>
      <c r="QZ438" s="75"/>
      <c r="RA438" s="75"/>
      <c r="RB438" s="75"/>
      <c r="RC438" s="75"/>
      <c r="RD438" s="75"/>
      <c r="RE438" s="75"/>
      <c r="RF438" s="75"/>
      <c r="RG438" s="75"/>
      <c r="RH438" s="75"/>
      <c r="RI438" s="75"/>
      <c r="RJ438" s="75"/>
      <c r="RK438" s="75"/>
      <c r="RL438" s="75"/>
      <c r="RM438" s="75"/>
      <c r="RN438" s="75"/>
      <c r="RO438" s="75"/>
      <c r="RP438" s="75"/>
      <c r="RQ438" s="75"/>
      <c r="RR438" s="75"/>
      <c r="RS438" s="75"/>
      <c r="RT438" s="75"/>
      <c r="RU438" s="75"/>
      <c r="RV438" s="75"/>
      <c r="RW438" s="75"/>
      <c r="RX438" s="75"/>
      <c r="RY438" s="75"/>
      <c r="RZ438" s="75"/>
      <c r="SA438" s="75"/>
      <c r="SB438" s="75"/>
      <c r="SC438" s="75"/>
      <c r="SD438" s="75"/>
      <c r="SE438" s="75"/>
    </row>
    <row r="439" spans="50:499" s="4" customFormat="1" x14ac:dyDescent="0.2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75"/>
      <c r="OF439" s="75"/>
      <c r="OG439" s="75"/>
      <c r="OH439" s="75"/>
      <c r="OI439" s="75"/>
      <c r="OJ439" s="75"/>
      <c r="OK439" s="75"/>
      <c r="OL439" s="75"/>
      <c r="OM439" s="75"/>
      <c r="ON439" s="75"/>
      <c r="OO439" s="75"/>
      <c r="OP439" s="75"/>
      <c r="OQ439" s="75"/>
      <c r="OR439" s="75"/>
      <c r="OS439" s="75"/>
      <c r="OT439" s="75"/>
      <c r="OU439" s="75"/>
      <c r="OV439" s="75"/>
      <c r="OW439" s="75"/>
      <c r="OX439" s="75"/>
      <c r="OY439" s="75"/>
      <c r="OZ439" s="75"/>
      <c r="PA439" s="75"/>
      <c r="PB439" s="75"/>
      <c r="PC439" s="75"/>
      <c r="PD439" s="75"/>
      <c r="PE439" s="75"/>
      <c r="PF439" s="75"/>
      <c r="PG439" s="75"/>
      <c r="PH439" s="75"/>
      <c r="PI439" s="75"/>
      <c r="PJ439" s="75"/>
      <c r="PK439" s="75"/>
      <c r="PL439" s="75"/>
      <c r="PM439" s="75"/>
      <c r="PN439" s="75"/>
      <c r="PO439" s="75"/>
      <c r="PP439" s="75"/>
      <c r="PQ439" s="75"/>
      <c r="PR439" s="75"/>
      <c r="PS439" s="75"/>
      <c r="PT439" s="75"/>
      <c r="PU439" s="75"/>
      <c r="PV439" s="75"/>
      <c r="PW439" s="75"/>
      <c r="PX439" s="75"/>
      <c r="PY439" s="75"/>
      <c r="PZ439" s="75"/>
      <c r="QA439" s="75"/>
      <c r="QB439" s="75"/>
      <c r="QC439" s="75"/>
      <c r="QD439" s="75"/>
      <c r="QE439" s="75"/>
      <c r="QF439" s="75"/>
      <c r="QG439" s="75"/>
      <c r="QH439" s="75"/>
      <c r="QI439" s="75"/>
      <c r="QJ439" s="75"/>
      <c r="QK439" s="75"/>
      <c r="QL439" s="75"/>
      <c r="QM439" s="75"/>
      <c r="QN439" s="75"/>
      <c r="QO439" s="75"/>
      <c r="QP439" s="75"/>
      <c r="QQ439" s="75"/>
      <c r="QR439" s="75"/>
      <c r="QS439" s="75"/>
      <c r="QT439" s="75"/>
      <c r="QU439" s="75"/>
      <c r="QV439" s="75"/>
      <c r="QW439" s="75"/>
      <c r="QX439" s="75"/>
      <c r="QY439" s="75"/>
      <c r="QZ439" s="75"/>
      <c r="RA439" s="75"/>
      <c r="RB439" s="75"/>
      <c r="RC439" s="75"/>
      <c r="RD439" s="75"/>
      <c r="RE439" s="75"/>
      <c r="RF439" s="75"/>
      <c r="RG439" s="75"/>
      <c r="RH439" s="75"/>
      <c r="RI439" s="75"/>
      <c r="RJ439" s="75"/>
      <c r="RK439" s="75"/>
      <c r="RL439" s="75"/>
      <c r="RM439" s="75"/>
      <c r="RN439" s="75"/>
      <c r="RO439" s="75"/>
      <c r="RP439" s="75"/>
      <c r="RQ439" s="75"/>
      <c r="RR439" s="75"/>
      <c r="RS439" s="75"/>
      <c r="RT439" s="75"/>
      <c r="RU439" s="75"/>
      <c r="RV439" s="75"/>
      <c r="RW439" s="75"/>
      <c r="RX439" s="75"/>
      <c r="RY439" s="75"/>
      <c r="RZ439" s="75"/>
      <c r="SA439" s="75"/>
      <c r="SB439" s="75"/>
      <c r="SC439" s="75"/>
      <c r="SD439" s="75"/>
      <c r="SE439" s="75"/>
    </row>
    <row r="440" spans="50:499" s="4" customFormat="1" x14ac:dyDescent="0.2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75"/>
      <c r="OF440" s="75"/>
      <c r="OG440" s="75"/>
      <c r="OH440" s="75"/>
      <c r="OI440" s="75"/>
      <c r="OJ440" s="75"/>
      <c r="OK440" s="75"/>
      <c r="OL440" s="75"/>
      <c r="OM440" s="75"/>
      <c r="ON440" s="75"/>
      <c r="OO440" s="75"/>
      <c r="OP440" s="75"/>
      <c r="OQ440" s="75"/>
      <c r="OR440" s="75"/>
      <c r="OS440" s="75"/>
      <c r="OT440" s="75"/>
      <c r="OU440" s="75"/>
      <c r="OV440" s="75"/>
      <c r="OW440" s="75"/>
      <c r="OX440" s="75"/>
      <c r="OY440" s="75"/>
      <c r="OZ440" s="75"/>
      <c r="PA440" s="75"/>
      <c r="PB440" s="75"/>
      <c r="PC440" s="75"/>
      <c r="PD440" s="75"/>
      <c r="PE440" s="75"/>
      <c r="PF440" s="75"/>
      <c r="PG440" s="75"/>
      <c r="PH440" s="75"/>
      <c r="PI440" s="75"/>
      <c r="PJ440" s="75"/>
      <c r="PK440" s="75"/>
      <c r="PL440" s="75"/>
      <c r="PM440" s="75"/>
      <c r="PN440" s="75"/>
      <c r="PO440" s="75"/>
      <c r="PP440" s="75"/>
      <c r="PQ440" s="75"/>
      <c r="PR440" s="75"/>
      <c r="PS440" s="75"/>
      <c r="PT440" s="75"/>
      <c r="PU440" s="75"/>
      <c r="PV440" s="75"/>
      <c r="PW440" s="75"/>
      <c r="PX440" s="75"/>
      <c r="PY440" s="75"/>
      <c r="PZ440" s="75"/>
      <c r="QA440" s="75"/>
      <c r="QB440" s="75"/>
      <c r="QC440" s="75"/>
      <c r="QD440" s="75"/>
      <c r="QE440" s="75"/>
      <c r="QF440" s="75"/>
      <c r="QG440" s="75"/>
      <c r="QH440" s="75"/>
      <c r="QI440" s="75"/>
      <c r="QJ440" s="75"/>
      <c r="QK440" s="75"/>
      <c r="QL440" s="75"/>
      <c r="QM440" s="75"/>
      <c r="QN440" s="75"/>
      <c r="QO440" s="75"/>
      <c r="QP440" s="75"/>
      <c r="QQ440" s="75"/>
      <c r="QR440" s="75"/>
      <c r="QS440" s="75"/>
      <c r="QT440" s="75"/>
      <c r="QU440" s="75"/>
      <c r="QV440" s="75"/>
      <c r="QW440" s="75"/>
      <c r="QX440" s="75"/>
      <c r="QY440" s="75"/>
      <c r="QZ440" s="75"/>
      <c r="RA440" s="75"/>
      <c r="RB440" s="75"/>
      <c r="RC440" s="75"/>
      <c r="RD440" s="75"/>
      <c r="RE440" s="75"/>
      <c r="RF440" s="75"/>
      <c r="RG440" s="75"/>
      <c r="RH440" s="75"/>
      <c r="RI440" s="75"/>
      <c r="RJ440" s="75"/>
      <c r="RK440" s="75"/>
      <c r="RL440" s="75"/>
      <c r="RM440" s="75"/>
      <c r="RN440" s="75"/>
      <c r="RO440" s="75"/>
      <c r="RP440" s="75"/>
      <c r="RQ440" s="75"/>
      <c r="RR440" s="75"/>
      <c r="RS440" s="75"/>
      <c r="RT440" s="75"/>
      <c r="RU440" s="75"/>
      <c r="RV440" s="75"/>
      <c r="RW440" s="75"/>
      <c r="RX440" s="75"/>
      <c r="RY440" s="75"/>
      <c r="RZ440" s="75"/>
      <c r="SA440" s="75"/>
      <c r="SB440" s="75"/>
      <c r="SC440" s="75"/>
      <c r="SD440" s="75"/>
      <c r="SE440" s="75"/>
    </row>
    <row r="441" spans="50:499" s="4" customFormat="1" x14ac:dyDescent="0.2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75"/>
      <c r="OF441" s="75"/>
      <c r="OG441" s="75"/>
      <c r="OH441" s="75"/>
      <c r="OI441" s="75"/>
      <c r="OJ441" s="75"/>
      <c r="OK441" s="75"/>
      <c r="OL441" s="75"/>
      <c r="OM441" s="75"/>
      <c r="ON441" s="75"/>
      <c r="OO441" s="75"/>
      <c r="OP441" s="75"/>
      <c r="OQ441" s="75"/>
      <c r="OR441" s="75"/>
      <c r="OS441" s="75"/>
      <c r="OT441" s="75"/>
      <c r="OU441" s="75"/>
      <c r="OV441" s="75"/>
      <c r="OW441" s="75"/>
      <c r="OX441" s="75"/>
      <c r="OY441" s="75"/>
      <c r="OZ441" s="75"/>
      <c r="PA441" s="75"/>
      <c r="PB441" s="75"/>
      <c r="PC441" s="75"/>
      <c r="PD441" s="75"/>
      <c r="PE441" s="75"/>
      <c r="PF441" s="75"/>
      <c r="PG441" s="75"/>
      <c r="PH441" s="75"/>
      <c r="PI441" s="75"/>
      <c r="PJ441" s="75"/>
      <c r="PK441" s="75"/>
      <c r="PL441" s="75"/>
      <c r="PM441" s="75"/>
      <c r="PN441" s="75"/>
      <c r="PO441" s="75"/>
      <c r="PP441" s="75"/>
      <c r="PQ441" s="75"/>
      <c r="PR441" s="75"/>
      <c r="PS441" s="75"/>
      <c r="PT441" s="75"/>
      <c r="PU441" s="75"/>
      <c r="PV441" s="75"/>
      <c r="PW441" s="75"/>
      <c r="PX441" s="75"/>
      <c r="PY441" s="75"/>
      <c r="PZ441" s="75"/>
      <c r="QA441" s="75"/>
      <c r="QB441" s="75"/>
      <c r="QC441" s="75"/>
      <c r="QD441" s="75"/>
      <c r="QE441" s="75"/>
      <c r="QF441" s="75"/>
      <c r="QG441" s="75"/>
      <c r="QH441" s="75"/>
      <c r="QI441" s="75"/>
      <c r="QJ441" s="75"/>
      <c r="QK441" s="75"/>
      <c r="QL441" s="75"/>
      <c r="QM441" s="75"/>
      <c r="QN441" s="75"/>
      <c r="QO441" s="75"/>
      <c r="QP441" s="75"/>
      <c r="QQ441" s="75"/>
      <c r="QR441" s="75"/>
      <c r="QS441" s="75"/>
      <c r="QT441" s="75"/>
      <c r="QU441" s="75"/>
      <c r="QV441" s="75"/>
      <c r="QW441" s="75"/>
      <c r="QX441" s="75"/>
      <c r="QY441" s="75"/>
      <c r="QZ441" s="75"/>
      <c r="RA441" s="75"/>
      <c r="RB441" s="75"/>
      <c r="RC441" s="75"/>
      <c r="RD441" s="75"/>
      <c r="RE441" s="75"/>
      <c r="RF441" s="75"/>
      <c r="RG441" s="75"/>
      <c r="RH441" s="75"/>
      <c r="RI441" s="75"/>
      <c r="RJ441" s="75"/>
      <c r="RK441" s="75"/>
      <c r="RL441" s="75"/>
      <c r="RM441" s="75"/>
      <c r="RN441" s="75"/>
      <c r="RO441" s="75"/>
      <c r="RP441" s="75"/>
      <c r="RQ441" s="75"/>
      <c r="RR441" s="75"/>
      <c r="RS441" s="75"/>
      <c r="RT441" s="75"/>
      <c r="RU441" s="75"/>
      <c r="RV441" s="75"/>
      <c r="RW441" s="75"/>
      <c r="RX441" s="75"/>
      <c r="RY441" s="75"/>
      <c r="RZ441" s="75"/>
      <c r="SA441" s="75"/>
      <c r="SB441" s="75"/>
      <c r="SC441" s="75"/>
      <c r="SD441" s="75"/>
      <c r="SE441" s="75"/>
    </row>
    <row r="442" spans="50:499" s="4" customFormat="1" x14ac:dyDescent="0.2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75"/>
      <c r="OF442" s="75"/>
      <c r="OG442" s="75"/>
      <c r="OH442" s="75"/>
      <c r="OI442" s="75"/>
      <c r="OJ442" s="75"/>
      <c r="OK442" s="75"/>
      <c r="OL442" s="75"/>
      <c r="OM442" s="75"/>
      <c r="ON442" s="75"/>
      <c r="OO442" s="75"/>
      <c r="OP442" s="75"/>
      <c r="OQ442" s="75"/>
      <c r="OR442" s="75"/>
      <c r="OS442" s="75"/>
      <c r="OT442" s="75"/>
      <c r="OU442" s="75"/>
      <c r="OV442" s="75"/>
      <c r="OW442" s="75"/>
      <c r="OX442" s="75"/>
      <c r="OY442" s="75"/>
      <c r="OZ442" s="75"/>
      <c r="PA442" s="75"/>
      <c r="PB442" s="75"/>
      <c r="PC442" s="75"/>
      <c r="PD442" s="75"/>
      <c r="PE442" s="75"/>
      <c r="PF442" s="75"/>
      <c r="PG442" s="75"/>
      <c r="PH442" s="75"/>
      <c r="PI442" s="75"/>
      <c r="PJ442" s="75"/>
      <c r="PK442" s="75"/>
      <c r="PL442" s="75"/>
      <c r="PM442" s="75"/>
      <c r="PN442" s="75"/>
      <c r="PO442" s="75"/>
      <c r="PP442" s="75"/>
      <c r="PQ442" s="75"/>
      <c r="PR442" s="75"/>
      <c r="PS442" s="75"/>
      <c r="PT442" s="75"/>
      <c r="PU442" s="75"/>
      <c r="PV442" s="75"/>
      <c r="PW442" s="75"/>
      <c r="PX442" s="75"/>
      <c r="PY442" s="75"/>
      <c r="PZ442" s="75"/>
      <c r="QA442" s="75"/>
      <c r="QB442" s="75"/>
      <c r="QC442" s="75"/>
      <c r="QD442" s="75"/>
      <c r="QE442" s="75"/>
      <c r="QF442" s="75"/>
      <c r="QG442" s="75"/>
      <c r="QH442" s="75"/>
      <c r="QI442" s="75"/>
      <c r="QJ442" s="75"/>
      <c r="QK442" s="75"/>
      <c r="QL442" s="75"/>
      <c r="QM442" s="75"/>
      <c r="QN442" s="75"/>
      <c r="QO442" s="75"/>
      <c r="QP442" s="75"/>
      <c r="QQ442" s="75"/>
      <c r="QR442" s="75"/>
      <c r="QS442" s="75"/>
      <c r="QT442" s="75"/>
      <c r="QU442" s="75"/>
      <c r="QV442" s="75"/>
      <c r="QW442" s="75"/>
      <c r="QX442" s="75"/>
      <c r="QY442" s="75"/>
      <c r="QZ442" s="75"/>
      <c r="RA442" s="75"/>
      <c r="RB442" s="75"/>
      <c r="RC442" s="75"/>
      <c r="RD442" s="75"/>
      <c r="RE442" s="75"/>
      <c r="RF442" s="75"/>
      <c r="RG442" s="75"/>
      <c r="RH442" s="75"/>
      <c r="RI442" s="75"/>
      <c r="RJ442" s="75"/>
      <c r="RK442" s="75"/>
      <c r="RL442" s="75"/>
      <c r="RM442" s="75"/>
      <c r="RN442" s="75"/>
      <c r="RO442" s="75"/>
      <c r="RP442" s="75"/>
      <c r="RQ442" s="75"/>
      <c r="RR442" s="75"/>
      <c r="RS442" s="75"/>
      <c r="RT442" s="75"/>
      <c r="RU442" s="75"/>
      <c r="RV442" s="75"/>
      <c r="RW442" s="75"/>
      <c r="RX442" s="75"/>
      <c r="RY442" s="75"/>
      <c r="RZ442" s="75"/>
      <c r="SA442" s="75"/>
      <c r="SB442" s="75"/>
      <c r="SC442" s="75"/>
      <c r="SD442" s="75"/>
      <c r="SE442" s="75"/>
    </row>
    <row r="443" spans="50:499" s="4" customFormat="1" x14ac:dyDescent="0.2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75"/>
      <c r="OF443" s="75"/>
      <c r="OG443" s="75"/>
      <c r="OH443" s="75"/>
      <c r="OI443" s="75"/>
      <c r="OJ443" s="75"/>
      <c r="OK443" s="75"/>
      <c r="OL443" s="75"/>
      <c r="OM443" s="75"/>
      <c r="ON443" s="75"/>
      <c r="OO443" s="75"/>
      <c r="OP443" s="75"/>
      <c r="OQ443" s="75"/>
      <c r="OR443" s="75"/>
      <c r="OS443" s="75"/>
      <c r="OT443" s="75"/>
      <c r="OU443" s="75"/>
      <c r="OV443" s="75"/>
      <c r="OW443" s="75"/>
      <c r="OX443" s="75"/>
      <c r="OY443" s="75"/>
      <c r="OZ443" s="75"/>
      <c r="PA443" s="75"/>
      <c r="PB443" s="75"/>
      <c r="PC443" s="75"/>
      <c r="PD443" s="75"/>
      <c r="PE443" s="75"/>
      <c r="PF443" s="75"/>
      <c r="PG443" s="75"/>
      <c r="PH443" s="75"/>
      <c r="PI443" s="75"/>
      <c r="PJ443" s="75"/>
      <c r="PK443" s="75"/>
      <c r="PL443" s="75"/>
      <c r="PM443" s="75"/>
      <c r="PN443" s="75"/>
      <c r="PO443" s="75"/>
      <c r="PP443" s="75"/>
      <c r="PQ443" s="75"/>
      <c r="PR443" s="75"/>
      <c r="PS443" s="75"/>
      <c r="PT443" s="75"/>
      <c r="PU443" s="75"/>
      <c r="PV443" s="75"/>
      <c r="PW443" s="75"/>
      <c r="PX443" s="75"/>
      <c r="PY443" s="75"/>
      <c r="PZ443" s="75"/>
      <c r="QA443" s="75"/>
      <c r="QB443" s="75"/>
      <c r="QC443" s="75"/>
      <c r="QD443" s="75"/>
      <c r="QE443" s="75"/>
      <c r="QF443" s="75"/>
      <c r="QG443" s="75"/>
      <c r="QH443" s="75"/>
      <c r="QI443" s="75"/>
      <c r="QJ443" s="75"/>
      <c r="QK443" s="75"/>
      <c r="QL443" s="75"/>
      <c r="QM443" s="75"/>
      <c r="QN443" s="75"/>
      <c r="QO443" s="75"/>
      <c r="QP443" s="75"/>
      <c r="QQ443" s="75"/>
      <c r="QR443" s="75"/>
      <c r="QS443" s="75"/>
      <c r="QT443" s="75"/>
      <c r="QU443" s="75"/>
      <c r="QV443" s="75"/>
      <c r="QW443" s="75"/>
      <c r="QX443" s="75"/>
      <c r="QY443" s="75"/>
      <c r="QZ443" s="75"/>
      <c r="RA443" s="75"/>
      <c r="RB443" s="75"/>
      <c r="RC443" s="75"/>
      <c r="RD443" s="75"/>
      <c r="RE443" s="75"/>
      <c r="RF443" s="75"/>
      <c r="RG443" s="75"/>
      <c r="RH443" s="75"/>
      <c r="RI443" s="75"/>
      <c r="RJ443" s="75"/>
      <c r="RK443" s="75"/>
      <c r="RL443" s="75"/>
      <c r="RM443" s="75"/>
      <c r="RN443" s="75"/>
      <c r="RO443" s="75"/>
      <c r="RP443" s="75"/>
      <c r="RQ443" s="75"/>
      <c r="RR443" s="75"/>
      <c r="RS443" s="75"/>
      <c r="RT443" s="75"/>
      <c r="RU443" s="75"/>
      <c r="RV443" s="75"/>
      <c r="RW443" s="75"/>
      <c r="RX443" s="75"/>
      <c r="RY443" s="75"/>
      <c r="RZ443" s="75"/>
      <c r="SA443" s="75"/>
      <c r="SB443" s="75"/>
      <c r="SC443" s="75"/>
      <c r="SD443" s="75"/>
      <c r="SE443" s="75"/>
    </row>
    <row r="444" spans="50:499" s="4" customFormat="1" x14ac:dyDescent="0.2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75"/>
      <c r="OF444" s="75"/>
      <c r="OG444" s="75"/>
      <c r="OH444" s="75"/>
      <c r="OI444" s="75"/>
      <c r="OJ444" s="75"/>
      <c r="OK444" s="75"/>
      <c r="OL444" s="75"/>
      <c r="OM444" s="75"/>
      <c r="ON444" s="75"/>
      <c r="OO444" s="75"/>
      <c r="OP444" s="75"/>
      <c r="OQ444" s="75"/>
      <c r="OR444" s="75"/>
      <c r="OS444" s="75"/>
      <c r="OT444" s="75"/>
      <c r="OU444" s="75"/>
      <c r="OV444" s="75"/>
      <c r="OW444" s="75"/>
      <c r="OX444" s="75"/>
      <c r="OY444" s="75"/>
      <c r="OZ444" s="75"/>
      <c r="PA444" s="75"/>
      <c r="PB444" s="75"/>
      <c r="PC444" s="75"/>
      <c r="PD444" s="75"/>
      <c r="PE444" s="75"/>
      <c r="PF444" s="75"/>
      <c r="PG444" s="75"/>
      <c r="PH444" s="75"/>
      <c r="PI444" s="75"/>
      <c r="PJ444" s="75"/>
      <c r="PK444" s="75"/>
      <c r="PL444" s="75"/>
      <c r="PM444" s="75"/>
      <c r="PN444" s="75"/>
      <c r="PO444" s="75"/>
      <c r="PP444" s="75"/>
      <c r="PQ444" s="75"/>
      <c r="PR444" s="75"/>
      <c r="PS444" s="75"/>
      <c r="PT444" s="75"/>
      <c r="PU444" s="75"/>
      <c r="PV444" s="75"/>
      <c r="PW444" s="75"/>
      <c r="PX444" s="75"/>
      <c r="PY444" s="75"/>
      <c r="PZ444" s="75"/>
      <c r="QA444" s="75"/>
      <c r="QB444" s="75"/>
      <c r="QC444" s="75"/>
      <c r="QD444" s="75"/>
      <c r="QE444" s="75"/>
      <c r="QF444" s="75"/>
      <c r="QG444" s="75"/>
      <c r="QH444" s="75"/>
      <c r="QI444" s="75"/>
      <c r="QJ444" s="75"/>
      <c r="QK444" s="75"/>
      <c r="QL444" s="75"/>
      <c r="QM444" s="75"/>
      <c r="QN444" s="75"/>
      <c r="QO444" s="75"/>
      <c r="QP444" s="75"/>
      <c r="QQ444" s="75"/>
      <c r="QR444" s="75"/>
      <c r="QS444" s="75"/>
      <c r="QT444" s="75"/>
      <c r="QU444" s="75"/>
      <c r="QV444" s="75"/>
      <c r="QW444" s="75"/>
      <c r="QX444" s="75"/>
      <c r="QY444" s="75"/>
      <c r="QZ444" s="75"/>
      <c r="RA444" s="75"/>
      <c r="RB444" s="75"/>
      <c r="RC444" s="75"/>
      <c r="RD444" s="75"/>
      <c r="RE444" s="75"/>
      <c r="RF444" s="75"/>
      <c r="RG444" s="75"/>
      <c r="RH444" s="75"/>
      <c r="RI444" s="75"/>
      <c r="RJ444" s="75"/>
      <c r="RK444" s="75"/>
      <c r="RL444" s="75"/>
      <c r="RM444" s="75"/>
      <c r="RN444" s="75"/>
      <c r="RO444" s="75"/>
      <c r="RP444" s="75"/>
      <c r="RQ444" s="75"/>
      <c r="RR444" s="75"/>
      <c r="RS444" s="75"/>
      <c r="RT444" s="75"/>
      <c r="RU444" s="75"/>
      <c r="RV444" s="75"/>
      <c r="RW444" s="75"/>
      <c r="RX444" s="75"/>
      <c r="RY444" s="75"/>
      <c r="RZ444" s="75"/>
      <c r="SA444" s="75"/>
      <c r="SB444" s="75"/>
      <c r="SC444" s="75"/>
      <c r="SD444" s="75"/>
      <c r="SE444" s="75"/>
    </row>
    <row r="445" spans="50:499" s="4" customFormat="1" x14ac:dyDescent="0.2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75"/>
      <c r="OF445" s="75"/>
      <c r="OG445" s="75"/>
      <c r="OH445" s="75"/>
      <c r="OI445" s="75"/>
      <c r="OJ445" s="75"/>
      <c r="OK445" s="75"/>
      <c r="OL445" s="75"/>
      <c r="OM445" s="75"/>
      <c r="ON445" s="75"/>
      <c r="OO445" s="75"/>
      <c r="OP445" s="75"/>
      <c r="OQ445" s="75"/>
      <c r="OR445" s="75"/>
      <c r="OS445" s="75"/>
      <c r="OT445" s="75"/>
      <c r="OU445" s="75"/>
      <c r="OV445" s="75"/>
      <c r="OW445" s="75"/>
      <c r="OX445" s="75"/>
      <c r="OY445" s="75"/>
      <c r="OZ445" s="75"/>
      <c r="PA445" s="75"/>
      <c r="PB445" s="75"/>
      <c r="PC445" s="75"/>
      <c r="PD445" s="75"/>
      <c r="PE445" s="75"/>
      <c r="PF445" s="75"/>
      <c r="PG445" s="75"/>
      <c r="PH445" s="75"/>
      <c r="PI445" s="75"/>
      <c r="PJ445" s="75"/>
      <c r="PK445" s="75"/>
      <c r="PL445" s="75"/>
      <c r="PM445" s="75"/>
      <c r="PN445" s="75"/>
      <c r="PO445" s="75"/>
      <c r="PP445" s="75"/>
      <c r="PQ445" s="75"/>
      <c r="PR445" s="75"/>
      <c r="PS445" s="75"/>
      <c r="PT445" s="75"/>
      <c r="PU445" s="75"/>
      <c r="PV445" s="75"/>
      <c r="PW445" s="75"/>
      <c r="PX445" s="75"/>
      <c r="PY445" s="75"/>
      <c r="PZ445" s="75"/>
      <c r="QA445" s="75"/>
      <c r="QB445" s="75"/>
      <c r="QC445" s="75"/>
      <c r="QD445" s="75"/>
      <c r="QE445" s="75"/>
      <c r="QF445" s="75"/>
      <c r="QG445" s="75"/>
      <c r="QH445" s="75"/>
      <c r="QI445" s="75"/>
      <c r="QJ445" s="75"/>
      <c r="QK445" s="75"/>
      <c r="QL445" s="75"/>
      <c r="QM445" s="75"/>
      <c r="QN445" s="75"/>
      <c r="QO445" s="75"/>
      <c r="QP445" s="75"/>
      <c r="QQ445" s="75"/>
      <c r="QR445" s="75"/>
      <c r="QS445" s="75"/>
      <c r="QT445" s="75"/>
      <c r="QU445" s="75"/>
      <c r="QV445" s="75"/>
      <c r="QW445" s="75"/>
      <c r="QX445" s="75"/>
      <c r="QY445" s="75"/>
      <c r="QZ445" s="75"/>
      <c r="RA445" s="75"/>
      <c r="RB445" s="75"/>
      <c r="RC445" s="75"/>
      <c r="RD445" s="75"/>
      <c r="RE445" s="75"/>
      <c r="RF445" s="75"/>
      <c r="RG445" s="75"/>
      <c r="RH445" s="75"/>
      <c r="RI445" s="75"/>
      <c r="RJ445" s="75"/>
      <c r="RK445" s="75"/>
      <c r="RL445" s="75"/>
      <c r="RM445" s="75"/>
      <c r="RN445" s="75"/>
      <c r="RO445" s="75"/>
      <c r="RP445" s="75"/>
      <c r="RQ445" s="75"/>
      <c r="RR445" s="75"/>
      <c r="RS445" s="75"/>
      <c r="RT445" s="75"/>
      <c r="RU445" s="75"/>
      <c r="RV445" s="75"/>
      <c r="RW445" s="75"/>
      <c r="RX445" s="75"/>
      <c r="RY445" s="75"/>
      <c r="RZ445" s="75"/>
      <c r="SA445" s="75"/>
      <c r="SB445" s="75"/>
      <c r="SC445" s="75"/>
      <c r="SD445" s="75"/>
      <c r="SE445" s="75"/>
    </row>
    <row r="446" spans="50:499" s="4" customFormat="1" x14ac:dyDescent="0.2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75"/>
      <c r="OF446" s="75"/>
      <c r="OG446" s="75"/>
      <c r="OH446" s="75"/>
      <c r="OI446" s="75"/>
      <c r="OJ446" s="75"/>
      <c r="OK446" s="75"/>
      <c r="OL446" s="75"/>
      <c r="OM446" s="75"/>
      <c r="ON446" s="75"/>
      <c r="OO446" s="75"/>
      <c r="OP446" s="75"/>
      <c r="OQ446" s="75"/>
      <c r="OR446" s="75"/>
      <c r="OS446" s="75"/>
      <c r="OT446" s="75"/>
      <c r="OU446" s="75"/>
      <c r="OV446" s="75"/>
      <c r="OW446" s="75"/>
      <c r="OX446" s="75"/>
      <c r="OY446" s="75"/>
      <c r="OZ446" s="75"/>
      <c r="PA446" s="75"/>
      <c r="PB446" s="75"/>
      <c r="PC446" s="75"/>
      <c r="PD446" s="75"/>
      <c r="PE446" s="75"/>
      <c r="PF446" s="75"/>
      <c r="PG446" s="75"/>
      <c r="PH446" s="75"/>
      <c r="PI446" s="75"/>
      <c r="PJ446" s="75"/>
      <c r="PK446" s="75"/>
      <c r="PL446" s="75"/>
      <c r="PM446" s="75"/>
      <c r="PN446" s="75"/>
      <c r="PO446" s="75"/>
      <c r="PP446" s="75"/>
      <c r="PQ446" s="75"/>
      <c r="PR446" s="75"/>
      <c r="PS446" s="75"/>
      <c r="PT446" s="75"/>
      <c r="PU446" s="75"/>
      <c r="PV446" s="75"/>
      <c r="PW446" s="75"/>
      <c r="PX446" s="75"/>
      <c r="PY446" s="75"/>
      <c r="PZ446" s="75"/>
      <c r="QA446" s="75"/>
      <c r="QB446" s="75"/>
      <c r="QC446" s="75"/>
      <c r="QD446" s="75"/>
      <c r="QE446" s="75"/>
      <c r="QF446" s="75"/>
      <c r="QG446" s="75"/>
      <c r="QH446" s="75"/>
      <c r="QI446" s="75"/>
      <c r="QJ446" s="75"/>
      <c r="QK446" s="75"/>
      <c r="QL446" s="75"/>
      <c r="QM446" s="75"/>
      <c r="QN446" s="75"/>
      <c r="QO446" s="75"/>
      <c r="QP446" s="75"/>
      <c r="QQ446" s="75"/>
      <c r="QR446" s="75"/>
      <c r="QS446" s="75"/>
      <c r="QT446" s="75"/>
      <c r="QU446" s="75"/>
      <c r="QV446" s="75"/>
      <c r="QW446" s="75"/>
      <c r="QX446" s="75"/>
      <c r="QY446" s="75"/>
      <c r="QZ446" s="75"/>
      <c r="RA446" s="75"/>
      <c r="RB446" s="75"/>
      <c r="RC446" s="75"/>
      <c r="RD446" s="75"/>
      <c r="RE446" s="75"/>
      <c r="RF446" s="75"/>
      <c r="RG446" s="75"/>
      <c r="RH446" s="75"/>
      <c r="RI446" s="75"/>
      <c r="RJ446" s="75"/>
      <c r="RK446" s="75"/>
      <c r="RL446" s="75"/>
      <c r="RM446" s="75"/>
      <c r="RN446" s="75"/>
      <c r="RO446" s="75"/>
      <c r="RP446" s="75"/>
      <c r="RQ446" s="75"/>
      <c r="RR446" s="75"/>
      <c r="RS446" s="75"/>
      <c r="RT446" s="75"/>
      <c r="RU446" s="75"/>
      <c r="RV446" s="75"/>
      <c r="RW446" s="75"/>
      <c r="RX446" s="75"/>
      <c r="RY446" s="75"/>
      <c r="RZ446" s="75"/>
      <c r="SA446" s="75"/>
      <c r="SB446" s="75"/>
      <c r="SC446" s="75"/>
      <c r="SD446" s="75"/>
      <c r="SE446" s="75"/>
    </row>
    <row r="447" spans="50:499" s="4" customFormat="1" x14ac:dyDescent="0.2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75"/>
      <c r="OF447" s="75"/>
      <c r="OG447" s="75"/>
      <c r="OH447" s="75"/>
      <c r="OI447" s="75"/>
      <c r="OJ447" s="75"/>
      <c r="OK447" s="75"/>
      <c r="OL447" s="75"/>
      <c r="OM447" s="75"/>
      <c r="ON447" s="75"/>
      <c r="OO447" s="75"/>
      <c r="OP447" s="75"/>
      <c r="OQ447" s="75"/>
      <c r="OR447" s="75"/>
      <c r="OS447" s="75"/>
      <c r="OT447" s="75"/>
      <c r="OU447" s="75"/>
      <c r="OV447" s="75"/>
      <c r="OW447" s="75"/>
      <c r="OX447" s="75"/>
      <c r="OY447" s="75"/>
      <c r="OZ447" s="75"/>
      <c r="PA447" s="75"/>
      <c r="PB447" s="75"/>
      <c r="PC447" s="75"/>
      <c r="PD447" s="75"/>
      <c r="PE447" s="75"/>
      <c r="PF447" s="75"/>
      <c r="PG447" s="75"/>
      <c r="PH447" s="75"/>
      <c r="PI447" s="75"/>
      <c r="PJ447" s="75"/>
      <c r="PK447" s="75"/>
      <c r="PL447" s="75"/>
      <c r="PM447" s="75"/>
      <c r="PN447" s="75"/>
      <c r="PO447" s="75"/>
      <c r="PP447" s="75"/>
      <c r="PQ447" s="75"/>
      <c r="PR447" s="75"/>
      <c r="PS447" s="75"/>
      <c r="PT447" s="75"/>
      <c r="PU447" s="75"/>
      <c r="PV447" s="75"/>
      <c r="PW447" s="75"/>
      <c r="PX447" s="75"/>
      <c r="PY447" s="75"/>
      <c r="PZ447" s="75"/>
      <c r="QA447" s="75"/>
      <c r="QB447" s="75"/>
      <c r="QC447" s="75"/>
      <c r="QD447" s="75"/>
      <c r="QE447" s="75"/>
      <c r="QF447" s="75"/>
      <c r="QG447" s="75"/>
      <c r="QH447" s="75"/>
      <c r="QI447" s="75"/>
      <c r="QJ447" s="75"/>
      <c r="QK447" s="75"/>
      <c r="QL447" s="75"/>
      <c r="QM447" s="75"/>
      <c r="QN447" s="75"/>
      <c r="QO447" s="75"/>
      <c r="QP447" s="75"/>
      <c r="QQ447" s="75"/>
      <c r="QR447" s="75"/>
      <c r="QS447" s="75"/>
      <c r="QT447" s="75"/>
      <c r="QU447" s="75"/>
      <c r="QV447" s="75"/>
      <c r="QW447" s="75"/>
      <c r="QX447" s="75"/>
      <c r="QY447" s="75"/>
      <c r="QZ447" s="75"/>
      <c r="RA447" s="75"/>
      <c r="RB447" s="75"/>
      <c r="RC447" s="75"/>
      <c r="RD447" s="75"/>
      <c r="RE447" s="75"/>
      <c r="RF447" s="75"/>
      <c r="RG447" s="75"/>
      <c r="RH447" s="75"/>
      <c r="RI447" s="75"/>
      <c r="RJ447" s="75"/>
      <c r="RK447" s="75"/>
      <c r="RL447" s="75"/>
      <c r="RM447" s="75"/>
      <c r="RN447" s="75"/>
      <c r="RO447" s="75"/>
      <c r="RP447" s="75"/>
      <c r="RQ447" s="75"/>
      <c r="RR447" s="75"/>
      <c r="RS447" s="75"/>
      <c r="RT447" s="75"/>
      <c r="RU447" s="75"/>
      <c r="RV447" s="75"/>
      <c r="RW447" s="75"/>
      <c r="RX447" s="75"/>
      <c r="RY447" s="75"/>
      <c r="RZ447" s="75"/>
      <c r="SA447" s="75"/>
      <c r="SB447" s="75"/>
      <c r="SC447" s="75"/>
      <c r="SD447" s="75"/>
      <c r="SE447" s="75"/>
    </row>
    <row r="448" spans="50:499" s="4" customFormat="1" x14ac:dyDescent="0.2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75"/>
      <c r="OF448" s="75"/>
      <c r="OG448" s="75"/>
      <c r="OH448" s="75"/>
      <c r="OI448" s="75"/>
      <c r="OJ448" s="75"/>
      <c r="OK448" s="75"/>
      <c r="OL448" s="75"/>
      <c r="OM448" s="75"/>
      <c r="ON448" s="75"/>
      <c r="OO448" s="75"/>
      <c r="OP448" s="75"/>
      <c r="OQ448" s="75"/>
      <c r="OR448" s="75"/>
      <c r="OS448" s="75"/>
      <c r="OT448" s="75"/>
      <c r="OU448" s="75"/>
      <c r="OV448" s="75"/>
      <c r="OW448" s="75"/>
      <c r="OX448" s="75"/>
      <c r="OY448" s="75"/>
      <c r="OZ448" s="75"/>
      <c r="PA448" s="75"/>
      <c r="PB448" s="75"/>
      <c r="PC448" s="75"/>
      <c r="PD448" s="75"/>
      <c r="PE448" s="75"/>
      <c r="PF448" s="75"/>
      <c r="PG448" s="75"/>
      <c r="PH448" s="75"/>
      <c r="PI448" s="75"/>
      <c r="PJ448" s="75"/>
      <c r="PK448" s="75"/>
      <c r="PL448" s="75"/>
      <c r="PM448" s="75"/>
      <c r="PN448" s="75"/>
      <c r="PO448" s="75"/>
      <c r="PP448" s="75"/>
      <c r="PQ448" s="75"/>
      <c r="PR448" s="75"/>
      <c r="PS448" s="75"/>
      <c r="PT448" s="75"/>
      <c r="PU448" s="75"/>
      <c r="PV448" s="75"/>
      <c r="PW448" s="75"/>
      <c r="PX448" s="75"/>
      <c r="PY448" s="75"/>
      <c r="PZ448" s="75"/>
      <c r="QA448" s="75"/>
      <c r="QB448" s="75"/>
      <c r="QC448" s="75"/>
      <c r="QD448" s="75"/>
      <c r="QE448" s="75"/>
      <c r="QF448" s="75"/>
      <c r="QG448" s="75"/>
      <c r="QH448" s="75"/>
      <c r="QI448" s="75"/>
      <c r="QJ448" s="75"/>
      <c r="QK448" s="75"/>
      <c r="QL448" s="75"/>
      <c r="QM448" s="75"/>
      <c r="QN448" s="75"/>
      <c r="QO448" s="75"/>
      <c r="QP448" s="75"/>
      <c r="QQ448" s="75"/>
      <c r="QR448" s="75"/>
      <c r="QS448" s="75"/>
      <c r="QT448" s="75"/>
      <c r="QU448" s="75"/>
      <c r="QV448" s="75"/>
      <c r="QW448" s="75"/>
      <c r="QX448" s="75"/>
      <c r="QY448" s="75"/>
      <c r="QZ448" s="75"/>
      <c r="RA448" s="75"/>
      <c r="RB448" s="75"/>
      <c r="RC448" s="75"/>
      <c r="RD448" s="75"/>
      <c r="RE448" s="75"/>
      <c r="RF448" s="75"/>
      <c r="RG448" s="75"/>
      <c r="RH448" s="75"/>
      <c r="RI448" s="75"/>
      <c r="RJ448" s="75"/>
      <c r="RK448" s="75"/>
      <c r="RL448" s="75"/>
      <c r="RM448" s="75"/>
      <c r="RN448" s="75"/>
      <c r="RO448" s="75"/>
      <c r="RP448" s="75"/>
      <c r="RQ448" s="75"/>
      <c r="RR448" s="75"/>
      <c r="RS448" s="75"/>
      <c r="RT448" s="75"/>
      <c r="RU448" s="75"/>
      <c r="RV448" s="75"/>
      <c r="RW448" s="75"/>
      <c r="RX448" s="75"/>
      <c r="RY448" s="75"/>
      <c r="RZ448" s="75"/>
      <c r="SA448" s="75"/>
      <c r="SB448" s="75"/>
      <c r="SC448" s="75"/>
      <c r="SD448" s="75"/>
      <c r="SE448" s="75"/>
    </row>
    <row r="449" spans="50:499" s="4" customFormat="1" x14ac:dyDescent="0.2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75"/>
      <c r="OF449" s="75"/>
      <c r="OG449" s="75"/>
      <c r="OH449" s="75"/>
      <c r="OI449" s="75"/>
      <c r="OJ449" s="75"/>
      <c r="OK449" s="75"/>
      <c r="OL449" s="75"/>
      <c r="OM449" s="75"/>
      <c r="ON449" s="75"/>
      <c r="OO449" s="75"/>
      <c r="OP449" s="75"/>
      <c r="OQ449" s="75"/>
      <c r="OR449" s="75"/>
      <c r="OS449" s="75"/>
      <c r="OT449" s="75"/>
      <c r="OU449" s="75"/>
      <c r="OV449" s="75"/>
      <c r="OW449" s="75"/>
      <c r="OX449" s="75"/>
      <c r="OY449" s="75"/>
      <c r="OZ449" s="75"/>
      <c r="PA449" s="75"/>
      <c r="PB449" s="75"/>
      <c r="PC449" s="75"/>
      <c r="PD449" s="75"/>
      <c r="PE449" s="75"/>
      <c r="PF449" s="75"/>
      <c r="PG449" s="75"/>
      <c r="PH449" s="75"/>
      <c r="PI449" s="75"/>
      <c r="PJ449" s="75"/>
      <c r="PK449" s="75"/>
      <c r="PL449" s="75"/>
      <c r="PM449" s="75"/>
      <c r="PN449" s="75"/>
      <c r="PO449" s="75"/>
      <c r="PP449" s="75"/>
      <c r="PQ449" s="75"/>
      <c r="PR449" s="75"/>
      <c r="PS449" s="75"/>
      <c r="PT449" s="75"/>
      <c r="PU449" s="75"/>
      <c r="PV449" s="75"/>
      <c r="PW449" s="75"/>
      <c r="PX449" s="75"/>
      <c r="PY449" s="75"/>
      <c r="PZ449" s="75"/>
      <c r="QA449" s="75"/>
      <c r="QB449" s="75"/>
      <c r="QC449" s="75"/>
      <c r="QD449" s="75"/>
      <c r="QE449" s="75"/>
      <c r="QF449" s="75"/>
      <c r="QG449" s="75"/>
      <c r="QH449" s="75"/>
      <c r="QI449" s="75"/>
      <c r="QJ449" s="75"/>
      <c r="QK449" s="75"/>
      <c r="QL449" s="75"/>
      <c r="QM449" s="75"/>
      <c r="QN449" s="75"/>
      <c r="QO449" s="75"/>
      <c r="QP449" s="75"/>
      <c r="QQ449" s="75"/>
      <c r="QR449" s="75"/>
      <c r="QS449" s="75"/>
      <c r="QT449" s="75"/>
      <c r="QU449" s="75"/>
      <c r="QV449" s="75"/>
      <c r="QW449" s="75"/>
      <c r="QX449" s="75"/>
      <c r="QY449" s="75"/>
      <c r="QZ449" s="75"/>
      <c r="RA449" s="75"/>
      <c r="RB449" s="75"/>
      <c r="RC449" s="75"/>
      <c r="RD449" s="75"/>
      <c r="RE449" s="75"/>
      <c r="RF449" s="75"/>
      <c r="RG449" s="75"/>
      <c r="RH449" s="75"/>
      <c r="RI449" s="75"/>
      <c r="RJ449" s="75"/>
      <c r="RK449" s="75"/>
      <c r="RL449" s="75"/>
      <c r="RM449" s="75"/>
      <c r="RN449" s="75"/>
      <c r="RO449" s="75"/>
      <c r="RP449" s="75"/>
      <c r="RQ449" s="75"/>
      <c r="RR449" s="75"/>
      <c r="RS449" s="75"/>
      <c r="RT449" s="75"/>
      <c r="RU449" s="75"/>
      <c r="RV449" s="75"/>
      <c r="RW449" s="75"/>
      <c r="RX449" s="75"/>
      <c r="RY449" s="75"/>
      <c r="RZ449" s="75"/>
      <c r="SA449" s="75"/>
      <c r="SB449" s="75"/>
      <c r="SC449" s="75"/>
      <c r="SD449" s="75"/>
      <c r="SE449" s="75"/>
    </row>
    <row r="450" spans="50:499" s="4" customFormat="1" x14ac:dyDescent="0.2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75"/>
      <c r="OF450" s="75"/>
      <c r="OG450" s="75"/>
      <c r="OH450" s="75"/>
      <c r="OI450" s="75"/>
      <c r="OJ450" s="75"/>
      <c r="OK450" s="75"/>
      <c r="OL450" s="75"/>
      <c r="OM450" s="75"/>
      <c r="ON450" s="75"/>
      <c r="OO450" s="75"/>
      <c r="OP450" s="75"/>
      <c r="OQ450" s="75"/>
      <c r="OR450" s="75"/>
      <c r="OS450" s="75"/>
      <c r="OT450" s="75"/>
      <c r="OU450" s="75"/>
      <c r="OV450" s="75"/>
      <c r="OW450" s="75"/>
      <c r="OX450" s="75"/>
      <c r="OY450" s="75"/>
      <c r="OZ450" s="75"/>
      <c r="PA450" s="75"/>
      <c r="PB450" s="75"/>
      <c r="PC450" s="75"/>
      <c r="PD450" s="75"/>
      <c r="PE450" s="75"/>
      <c r="PF450" s="75"/>
      <c r="PG450" s="75"/>
      <c r="PH450" s="75"/>
      <c r="PI450" s="75"/>
      <c r="PJ450" s="75"/>
      <c r="PK450" s="75"/>
      <c r="PL450" s="75"/>
      <c r="PM450" s="75"/>
      <c r="PN450" s="75"/>
      <c r="PO450" s="75"/>
      <c r="PP450" s="75"/>
      <c r="PQ450" s="75"/>
      <c r="PR450" s="75"/>
      <c r="PS450" s="75"/>
      <c r="PT450" s="75"/>
      <c r="PU450" s="75"/>
      <c r="PV450" s="75"/>
      <c r="PW450" s="75"/>
      <c r="PX450" s="75"/>
      <c r="PY450" s="75"/>
      <c r="PZ450" s="75"/>
      <c r="QA450" s="75"/>
      <c r="QB450" s="75"/>
      <c r="QC450" s="75"/>
      <c r="QD450" s="75"/>
      <c r="QE450" s="75"/>
      <c r="QF450" s="75"/>
      <c r="QG450" s="75"/>
      <c r="QH450" s="75"/>
      <c r="QI450" s="75"/>
      <c r="QJ450" s="75"/>
      <c r="QK450" s="75"/>
      <c r="QL450" s="75"/>
      <c r="QM450" s="75"/>
      <c r="QN450" s="75"/>
      <c r="QO450" s="75"/>
      <c r="QP450" s="75"/>
      <c r="QQ450" s="75"/>
      <c r="QR450" s="75"/>
      <c r="QS450" s="75"/>
      <c r="QT450" s="75"/>
      <c r="QU450" s="75"/>
      <c r="QV450" s="75"/>
      <c r="QW450" s="75"/>
      <c r="QX450" s="75"/>
      <c r="QY450" s="75"/>
      <c r="QZ450" s="75"/>
      <c r="RA450" s="75"/>
      <c r="RB450" s="75"/>
      <c r="RC450" s="75"/>
      <c r="RD450" s="75"/>
      <c r="RE450" s="75"/>
      <c r="RF450" s="75"/>
      <c r="RG450" s="75"/>
      <c r="RH450" s="75"/>
      <c r="RI450" s="75"/>
      <c r="RJ450" s="75"/>
      <c r="RK450" s="75"/>
      <c r="RL450" s="75"/>
      <c r="RM450" s="75"/>
      <c r="RN450" s="75"/>
      <c r="RO450" s="75"/>
      <c r="RP450" s="75"/>
      <c r="RQ450" s="75"/>
      <c r="RR450" s="75"/>
      <c r="RS450" s="75"/>
      <c r="RT450" s="75"/>
      <c r="RU450" s="75"/>
      <c r="RV450" s="75"/>
      <c r="RW450" s="75"/>
      <c r="RX450" s="75"/>
      <c r="RY450" s="75"/>
      <c r="RZ450" s="75"/>
      <c r="SA450" s="75"/>
      <c r="SB450" s="75"/>
      <c r="SC450" s="75"/>
      <c r="SD450" s="75"/>
      <c r="SE450" s="75"/>
    </row>
    <row r="451" spans="50:499" s="4" customFormat="1" x14ac:dyDescent="0.2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75"/>
      <c r="OF451" s="75"/>
      <c r="OG451" s="75"/>
      <c r="OH451" s="75"/>
      <c r="OI451" s="75"/>
      <c r="OJ451" s="75"/>
      <c r="OK451" s="75"/>
      <c r="OL451" s="75"/>
      <c r="OM451" s="75"/>
      <c r="ON451" s="75"/>
      <c r="OO451" s="75"/>
      <c r="OP451" s="75"/>
      <c r="OQ451" s="75"/>
      <c r="OR451" s="75"/>
      <c r="OS451" s="75"/>
      <c r="OT451" s="75"/>
      <c r="OU451" s="75"/>
      <c r="OV451" s="75"/>
      <c r="OW451" s="75"/>
      <c r="OX451" s="75"/>
      <c r="OY451" s="75"/>
      <c r="OZ451" s="75"/>
      <c r="PA451" s="75"/>
      <c r="PB451" s="75"/>
      <c r="PC451" s="75"/>
      <c r="PD451" s="75"/>
      <c r="PE451" s="75"/>
      <c r="PF451" s="75"/>
      <c r="PG451" s="75"/>
      <c r="PH451" s="75"/>
      <c r="PI451" s="75"/>
      <c r="PJ451" s="75"/>
      <c r="PK451" s="75"/>
      <c r="PL451" s="75"/>
      <c r="PM451" s="75"/>
      <c r="PN451" s="75"/>
      <c r="PO451" s="75"/>
      <c r="PP451" s="75"/>
      <c r="PQ451" s="75"/>
      <c r="PR451" s="75"/>
      <c r="PS451" s="75"/>
      <c r="PT451" s="75"/>
      <c r="PU451" s="75"/>
      <c r="PV451" s="75"/>
      <c r="PW451" s="75"/>
      <c r="PX451" s="75"/>
      <c r="PY451" s="75"/>
      <c r="PZ451" s="75"/>
      <c r="QA451" s="75"/>
      <c r="QB451" s="75"/>
      <c r="QC451" s="75"/>
      <c r="QD451" s="75"/>
      <c r="QE451" s="75"/>
      <c r="QF451" s="75"/>
      <c r="QG451" s="75"/>
      <c r="QH451" s="75"/>
      <c r="QI451" s="75"/>
      <c r="QJ451" s="75"/>
      <c r="QK451" s="75"/>
      <c r="QL451" s="75"/>
      <c r="QM451" s="75"/>
      <c r="QN451" s="75"/>
      <c r="QO451" s="75"/>
      <c r="QP451" s="75"/>
      <c r="QQ451" s="75"/>
      <c r="QR451" s="75"/>
      <c r="QS451" s="75"/>
      <c r="QT451" s="75"/>
      <c r="QU451" s="75"/>
      <c r="QV451" s="75"/>
      <c r="QW451" s="75"/>
      <c r="QX451" s="75"/>
      <c r="QY451" s="75"/>
      <c r="QZ451" s="75"/>
      <c r="RA451" s="75"/>
      <c r="RB451" s="75"/>
      <c r="RC451" s="75"/>
      <c r="RD451" s="75"/>
      <c r="RE451" s="75"/>
      <c r="RF451" s="75"/>
      <c r="RG451" s="75"/>
      <c r="RH451" s="75"/>
      <c r="RI451" s="75"/>
      <c r="RJ451" s="75"/>
      <c r="RK451" s="75"/>
      <c r="RL451" s="75"/>
      <c r="RM451" s="75"/>
      <c r="RN451" s="75"/>
      <c r="RO451" s="75"/>
      <c r="RP451" s="75"/>
      <c r="RQ451" s="75"/>
      <c r="RR451" s="75"/>
      <c r="RS451" s="75"/>
      <c r="RT451" s="75"/>
      <c r="RU451" s="75"/>
      <c r="RV451" s="75"/>
      <c r="RW451" s="75"/>
      <c r="RX451" s="75"/>
      <c r="RY451" s="75"/>
      <c r="RZ451" s="75"/>
      <c r="SA451" s="75"/>
      <c r="SB451" s="75"/>
      <c r="SC451" s="75"/>
      <c r="SD451" s="75"/>
      <c r="SE451" s="75"/>
    </row>
    <row r="452" spans="50:499" s="4" customFormat="1" x14ac:dyDescent="0.2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75"/>
      <c r="OF452" s="75"/>
      <c r="OG452" s="75"/>
      <c r="OH452" s="75"/>
      <c r="OI452" s="75"/>
      <c r="OJ452" s="75"/>
      <c r="OK452" s="75"/>
      <c r="OL452" s="75"/>
      <c r="OM452" s="75"/>
      <c r="ON452" s="75"/>
      <c r="OO452" s="75"/>
      <c r="OP452" s="75"/>
      <c r="OQ452" s="75"/>
      <c r="OR452" s="75"/>
      <c r="OS452" s="75"/>
      <c r="OT452" s="75"/>
      <c r="OU452" s="75"/>
      <c r="OV452" s="75"/>
      <c r="OW452" s="75"/>
      <c r="OX452" s="75"/>
      <c r="OY452" s="75"/>
      <c r="OZ452" s="75"/>
      <c r="PA452" s="75"/>
      <c r="PB452" s="75"/>
      <c r="PC452" s="75"/>
      <c r="PD452" s="75"/>
      <c r="PE452" s="75"/>
      <c r="PF452" s="75"/>
      <c r="PG452" s="75"/>
      <c r="PH452" s="75"/>
      <c r="PI452" s="75"/>
      <c r="PJ452" s="75"/>
      <c r="PK452" s="75"/>
      <c r="PL452" s="75"/>
      <c r="PM452" s="75"/>
      <c r="PN452" s="75"/>
      <c r="PO452" s="75"/>
      <c r="PP452" s="75"/>
      <c r="PQ452" s="75"/>
      <c r="PR452" s="75"/>
      <c r="PS452" s="75"/>
      <c r="PT452" s="75"/>
      <c r="PU452" s="75"/>
      <c r="PV452" s="75"/>
      <c r="PW452" s="75"/>
      <c r="PX452" s="75"/>
      <c r="PY452" s="75"/>
      <c r="PZ452" s="75"/>
      <c r="QA452" s="75"/>
      <c r="QB452" s="75"/>
      <c r="QC452" s="75"/>
      <c r="QD452" s="75"/>
      <c r="QE452" s="75"/>
      <c r="QF452" s="75"/>
      <c r="QG452" s="75"/>
      <c r="QH452" s="75"/>
      <c r="QI452" s="75"/>
      <c r="QJ452" s="75"/>
      <c r="QK452" s="75"/>
      <c r="QL452" s="75"/>
      <c r="QM452" s="75"/>
      <c r="QN452" s="75"/>
      <c r="QO452" s="75"/>
      <c r="QP452" s="75"/>
      <c r="QQ452" s="75"/>
      <c r="QR452" s="75"/>
      <c r="QS452" s="75"/>
      <c r="QT452" s="75"/>
      <c r="QU452" s="75"/>
      <c r="QV452" s="75"/>
      <c r="QW452" s="75"/>
      <c r="QX452" s="75"/>
      <c r="QY452" s="75"/>
      <c r="QZ452" s="75"/>
      <c r="RA452" s="75"/>
      <c r="RB452" s="75"/>
      <c r="RC452" s="75"/>
      <c r="RD452" s="75"/>
      <c r="RE452" s="75"/>
      <c r="RF452" s="75"/>
      <c r="RG452" s="75"/>
      <c r="RH452" s="75"/>
      <c r="RI452" s="75"/>
      <c r="RJ452" s="75"/>
      <c r="RK452" s="75"/>
      <c r="RL452" s="75"/>
      <c r="RM452" s="75"/>
      <c r="RN452" s="75"/>
      <c r="RO452" s="75"/>
      <c r="RP452" s="75"/>
      <c r="RQ452" s="75"/>
      <c r="RR452" s="75"/>
      <c r="RS452" s="75"/>
      <c r="RT452" s="75"/>
      <c r="RU452" s="75"/>
      <c r="RV452" s="75"/>
      <c r="RW452" s="75"/>
      <c r="RX452" s="75"/>
      <c r="RY452" s="75"/>
      <c r="RZ452" s="75"/>
      <c r="SA452" s="75"/>
      <c r="SB452" s="75"/>
      <c r="SC452" s="75"/>
      <c r="SD452" s="75"/>
      <c r="SE452" s="75"/>
    </row>
    <row r="453" spans="50:499" s="4" customFormat="1" x14ac:dyDescent="0.2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75"/>
      <c r="OF453" s="75"/>
      <c r="OG453" s="75"/>
      <c r="OH453" s="75"/>
      <c r="OI453" s="75"/>
      <c r="OJ453" s="75"/>
      <c r="OK453" s="75"/>
      <c r="OL453" s="75"/>
      <c r="OM453" s="75"/>
      <c r="ON453" s="75"/>
      <c r="OO453" s="75"/>
      <c r="OP453" s="75"/>
      <c r="OQ453" s="75"/>
      <c r="OR453" s="75"/>
      <c r="OS453" s="75"/>
      <c r="OT453" s="75"/>
      <c r="OU453" s="75"/>
      <c r="OV453" s="75"/>
      <c r="OW453" s="75"/>
      <c r="OX453" s="75"/>
      <c r="OY453" s="75"/>
      <c r="OZ453" s="75"/>
      <c r="PA453" s="75"/>
      <c r="PB453" s="75"/>
      <c r="PC453" s="75"/>
      <c r="PD453" s="75"/>
      <c r="PE453" s="75"/>
      <c r="PF453" s="75"/>
      <c r="PG453" s="75"/>
      <c r="PH453" s="75"/>
      <c r="PI453" s="75"/>
      <c r="PJ453" s="75"/>
      <c r="PK453" s="75"/>
      <c r="PL453" s="75"/>
      <c r="PM453" s="75"/>
      <c r="PN453" s="75"/>
      <c r="PO453" s="75"/>
      <c r="PP453" s="75"/>
      <c r="PQ453" s="75"/>
      <c r="PR453" s="75"/>
      <c r="PS453" s="75"/>
      <c r="PT453" s="75"/>
      <c r="PU453" s="75"/>
      <c r="PV453" s="75"/>
      <c r="PW453" s="75"/>
      <c r="PX453" s="75"/>
      <c r="PY453" s="75"/>
      <c r="PZ453" s="75"/>
      <c r="QA453" s="75"/>
      <c r="QB453" s="75"/>
      <c r="QC453" s="75"/>
      <c r="QD453" s="75"/>
      <c r="QE453" s="75"/>
      <c r="QF453" s="75"/>
      <c r="QG453" s="75"/>
      <c r="QH453" s="75"/>
      <c r="QI453" s="75"/>
      <c r="QJ453" s="75"/>
      <c r="QK453" s="75"/>
      <c r="QL453" s="75"/>
      <c r="QM453" s="75"/>
      <c r="QN453" s="75"/>
      <c r="QO453" s="75"/>
      <c r="QP453" s="75"/>
      <c r="QQ453" s="75"/>
      <c r="QR453" s="75"/>
      <c r="QS453" s="75"/>
      <c r="QT453" s="75"/>
      <c r="QU453" s="75"/>
      <c r="QV453" s="75"/>
      <c r="QW453" s="75"/>
      <c r="QX453" s="75"/>
      <c r="QY453" s="75"/>
      <c r="QZ453" s="75"/>
      <c r="RA453" s="75"/>
      <c r="RB453" s="75"/>
      <c r="RC453" s="75"/>
      <c r="RD453" s="75"/>
      <c r="RE453" s="75"/>
      <c r="RF453" s="75"/>
      <c r="RG453" s="75"/>
      <c r="RH453" s="75"/>
      <c r="RI453" s="75"/>
      <c r="RJ453" s="75"/>
      <c r="RK453" s="75"/>
      <c r="RL453" s="75"/>
      <c r="RM453" s="75"/>
      <c r="RN453" s="75"/>
      <c r="RO453" s="75"/>
      <c r="RP453" s="75"/>
      <c r="RQ453" s="75"/>
      <c r="RR453" s="75"/>
      <c r="RS453" s="75"/>
      <c r="RT453" s="75"/>
      <c r="RU453" s="75"/>
      <c r="RV453" s="75"/>
      <c r="RW453" s="75"/>
      <c r="RX453" s="75"/>
      <c r="RY453" s="75"/>
      <c r="RZ453" s="75"/>
      <c r="SA453" s="75"/>
      <c r="SB453" s="75"/>
      <c r="SC453" s="75"/>
      <c r="SD453" s="75"/>
      <c r="SE453" s="75"/>
    </row>
    <row r="454" spans="50:499" s="4" customFormat="1" x14ac:dyDescent="0.2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75"/>
      <c r="OF454" s="75"/>
      <c r="OG454" s="75"/>
      <c r="OH454" s="75"/>
      <c r="OI454" s="75"/>
      <c r="OJ454" s="75"/>
      <c r="OK454" s="75"/>
      <c r="OL454" s="75"/>
      <c r="OM454" s="75"/>
      <c r="ON454" s="75"/>
      <c r="OO454" s="75"/>
      <c r="OP454" s="75"/>
      <c r="OQ454" s="75"/>
      <c r="OR454" s="75"/>
      <c r="OS454" s="75"/>
      <c r="OT454" s="75"/>
      <c r="OU454" s="75"/>
      <c r="OV454" s="75"/>
      <c r="OW454" s="75"/>
      <c r="OX454" s="75"/>
      <c r="OY454" s="75"/>
      <c r="OZ454" s="75"/>
      <c r="PA454" s="75"/>
      <c r="PB454" s="75"/>
      <c r="PC454" s="75"/>
      <c r="PD454" s="75"/>
      <c r="PE454" s="75"/>
      <c r="PF454" s="75"/>
      <c r="PG454" s="75"/>
      <c r="PH454" s="75"/>
      <c r="PI454" s="75"/>
      <c r="PJ454" s="75"/>
      <c r="PK454" s="75"/>
      <c r="PL454" s="75"/>
      <c r="PM454" s="75"/>
      <c r="PN454" s="75"/>
      <c r="PO454" s="75"/>
      <c r="PP454" s="75"/>
      <c r="PQ454" s="75"/>
      <c r="PR454" s="75"/>
      <c r="PS454" s="75"/>
      <c r="PT454" s="75"/>
      <c r="PU454" s="75"/>
      <c r="PV454" s="75"/>
      <c r="PW454" s="75"/>
      <c r="PX454" s="75"/>
      <c r="PY454" s="75"/>
      <c r="PZ454" s="75"/>
      <c r="QA454" s="75"/>
      <c r="QB454" s="75"/>
      <c r="QC454" s="75"/>
      <c r="QD454" s="75"/>
      <c r="QE454" s="75"/>
      <c r="QF454" s="75"/>
      <c r="QG454" s="75"/>
      <c r="QH454" s="75"/>
      <c r="QI454" s="75"/>
      <c r="QJ454" s="75"/>
      <c r="QK454" s="75"/>
      <c r="QL454" s="75"/>
      <c r="QM454" s="75"/>
      <c r="QN454" s="75"/>
      <c r="QO454" s="75"/>
      <c r="QP454" s="75"/>
      <c r="QQ454" s="75"/>
      <c r="QR454" s="75"/>
      <c r="QS454" s="75"/>
      <c r="QT454" s="75"/>
      <c r="QU454" s="75"/>
      <c r="QV454" s="75"/>
      <c r="QW454" s="75"/>
      <c r="QX454" s="75"/>
      <c r="QY454" s="75"/>
      <c r="QZ454" s="75"/>
      <c r="RA454" s="75"/>
      <c r="RB454" s="75"/>
      <c r="RC454" s="75"/>
      <c r="RD454" s="75"/>
      <c r="RE454" s="75"/>
      <c r="RF454" s="75"/>
      <c r="RG454" s="75"/>
      <c r="RH454" s="75"/>
      <c r="RI454" s="75"/>
      <c r="RJ454" s="75"/>
      <c r="RK454" s="75"/>
      <c r="RL454" s="75"/>
      <c r="RM454" s="75"/>
      <c r="RN454" s="75"/>
      <c r="RO454" s="75"/>
      <c r="RP454" s="75"/>
      <c r="RQ454" s="75"/>
      <c r="RR454" s="75"/>
      <c r="RS454" s="75"/>
      <c r="RT454" s="75"/>
      <c r="RU454" s="75"/>
      <c r="RV454" s="75"/>
      <c r="RW454" s="75"/>
      <c r="RX454" s="75"/>
      <c r="RY454" s="75"/>
      <c r="RZ454" s="75"/>
      <c r="SA454" s="75"/>
      <c r="SB454" s="75"/>
      <c r="SC454" s="75"/>
      <c r="SD454" s="75"/>
      <c r="SE454" s="75"/>
    </row>
    <row r="455" spans="50:499" s="4" customFormat="1" x14ac:dyDescent="0.2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75"/>
      <c r="OF455" s="75"/>
      <c r="OG455" s="75"/>
      <c r="OH455" s="75"/>
      <c r="OI455" s="75"/>
      <c r="OJ455" s="75"/>
      <c r="OK455" s="75"/>
      <c r="OL455" s="75"/>
      <c r="OM455" s="75"/>
      <c r="ON455" s="75"/>
      <c r="OO455" s="75"/>
      <c r="OP455" s="75"/>
      <c r="OQ455" s="75"/>
      <c r="OR455" s="75"/>
      <c r="OS455" s="75"/>
      <c r="OT455" s="75"/>
      <c r="OU455" s="75"/>
      <c r="OV455" s="75"/>
      <c r="OW455" s="75"/>
      <c r="OX455" s="75"/>
      <c r="OY455" s="75"/>
      <c r="OZ455" s="75"/>
      <c r="PA455" s="75"/>
      <c r="PB455" s="75"/>
      <c r="PC455" s="75"/>
      <c r="PD455" s="75"/>
      <c r="PE455" s="75"/>
      <c r="PF455" s="75"/>
      <c r="PG455" s="75"/>
      <c r="PH455" s="75"/>
      <c r="PI455" s="75"/>
      <c r="PJ455" s="75"/>
      <c r="PK455" s="75"/>
      <c r="PL455" s="75"/>
      <c r="PM455" s="75"/>
      <c r="PN455" s="75"/>
      <c r="PO455" s="75"/>
      <c r="PP455" s="75"/>
      <c r="PQ455" s="75"/>
      <c r="PR455" s="75"/>
      <c r="PS455" s="75"/>
      <c r="PT455" s="75"/>
      <c r="PU455" s="75"/>
      <c r="PV455" s="75"/>
      <c r="PW455" s="75"/>
      <c r="PX455" s="75"/>
      <c r="PY455" s="75"/>
      <c r="PZ455" s="75"/>
      <c r="QA455" s="75"/>
      <c r="QB455" s="75"/>
      <c r="QC455" s="75"/>
      <c r="QD455" s="75"/>
      <c r="QE455" s="75"/>
      <c r="QF455" s="75"/>
      <c r="QG455" s="75"/>
      <c r="QH455" s="75"/>
      <c r="QI455" s="75"/>
      <c r="QJ455" s="75"/>
      <c r="QK455" s="75"/>
      <c r="QL455" s="75"/>
      <c r="QM455" s="75"/>
      <c r="QN455" s="75"/>
      <c r="QO455" s="75"/>
      <c r="QP455" s="75"/>
      <c r="QQ455" s="75"/>
      <c r="QR455" s="75"/>
      <c r="QS455" s="75"/>
      <c r="QT455" s="75"/>
      <c r="QU455" s="75"/>
      <c r="QV455" s="75"/>
      <c r="QW455" s="75"/>
      <c r="QX455" s="75"/>
      <c r="QY455" s="75"/>
      <c r="QZ455" s="75"/>
      <c r="RA455" s="75"/>
      <c r="RB455" s="75"/>
      <c r="RC455" s="75"/>
      <c r="RD455" s="75"/>
      <c r="RE455" s="75"/>
      <c r="RF455" s="75"/>
      <c r="RG455" s="75"/>
      <c r="RH455" s="75"/>
      <c r="RI455" s="75"/>
      <c r="RJ455" s="75"/>
      <c r="RK455" s="75"/>
      <c r="RL455" s="75"/>
      <c r="RM455" s="75"/>
      <c r="RN455" s="75"/>
      <c r="RO455" s="75"/>
      <c r="RP455" s="75"/>
      <c r="RQ455" s="75"/>
      <c r="RR455" s="75"/>
      <c r="RS455" s="75"/>
      <c r="RT455" s="75"/>
      <c r="RU455" s="75"/>
      <c r="RV455" s="75"/>
      <c r="RW455" s="75"/>
      <c r="RX455" s="75"/>
      <c r="RY455" s="75"/>
      <c r="RZ455" s="75"/>
      <c r="SA455" s="75"/>
      <c r="SB455" s="75"/>
      <c r="SC455" s="75"/>
      <c r="SD455" s="75"/>
      <c r="SE455" s="75"/>
    </row>
    <row r="456" spans="50:499" s="4" customFormat="1" x14ac:dyDescent="0.2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75"/>
      <c r="OF456" s="75"/>
      <c r="OG456" s="75"/>
      <c r="OH456" s="75"/>
      <c r="OI456" s="75"/>
      <c r="OJ456" s="75"/>
      <c r="OK456" s="75"/>
      <c r="OL456" s="75"/>
      <c r="OM456" s="75"/>
      <c r="ON456" s="75"/>
      <c r="OO456" s="75"/>
      <c r="OP456" s="75"/>
      <c r="OQ456" s="75"/>
      <c r="OR456" s="75"/>
      <c r="OS456" s="75"/>
      <c r="OT456" s="75"/>
      <c r="OU456" s="75"/>
      <c r="OV456" s="75"/>
      <c r="OW456" s="75"/>
      <c r="OX456" s="75"/>
      <c r="OY456" s="75"/>
      <c r="OZ456" s="75"/>
      <c r="PA456" s="75"/>
      <c r="PB456" s="75"/>
      <c r="PC456" s="75"/>
      <c r="PD456" s="75"/>
      <c r="PE456" s="75"/>
      <c r="PF456" s="75"/>
      <c r="PG456" s="75"/>
      <c r="PH456" s="75"/>
      <c r="PI456" s="75"/>
      <c r="PJ456" s="75"/>
      <c r="PK456" s="75"/>
      <c r="PL456" s="75"/>
      <c r="PM456" s="75"/>
      <c r="PN456" s="75"/>
      <c r="PO456" s="75"/>
      <c r="PP456" s="75"/>
      <c r="PQ456" s="75"/>
      <c r="PR456" s="75"/>
      <c r="PS456" s="75"/>
      <c r="PT456" s="75"/>
      <c r="PU456" s="75"/>
      <c r="PV456" s="75"/>
      <c r="PW456" s="75"/>
      <c r="PX456" s="75"/>
      <c r="PY456" s="75"/>
      <c r="PZ456" s="75"/>
      <c r="QA456" s="75"/>
      <c r="QB456" s="75"/>
      <c r="QC456" s="75"/>
      <c r="QD456" s="75"/>
      <c r="QE456" s="75"/>
      <c r="QF456" s="75"/>
      <c r="QG456" s="75"/>
      <c r="QH456" s="75"/>
      <c r="QI456" s="75"/>
      <c r="QJ456" s="75"/>
      <c r="QK456" s="75"/>
      <c r="QL456" s="75"/>
      <c r="QM456" s="75"/>
      <c r="QN456" s="75"/>
      <c r="QO456" s="75"/>
      <c r="QP456" s="75"/>
      <c r="QQ456" s="75"/>
      <c r="QR456" s="75"/>
      <c r="QS456" s="75"/>
      <c r="QT456" s="75"/>
      <c r="QU456" s="75"/>
      <c r="QV456" s="75"/>
      <c r="QW456" s="75"/>
      <c r="QX456" s="75"/>
      <c r="QY456" s="75"/>
      <c r="QZ456" s="75"/>
      <c r="RA456" s="75"/>
      <c r="RB456" s="75"/>
      <c r="RC456" s="75"/>
      <c r="RD456" s="75"/>
      <c r="RE456" s="75"/>
      <c r="RF456" s="75"/>
      <c r="RG456" s="75"/>
      <c r="RH456" s="75"/>
      <c r="RI456" s="75"/>
      <c r="RJ456" s="75"/>
      <c r="RK456" s="75"/>
      <c r="RL456" s="75"/>
      <c r="RM456" s="75"/>
      <c r="RN456" s="75"/>
      <c r="RO456" s="75"/>
      <c r="RP456" s="75"/>
      <c r="RQ456" s="75"/>
      <c r="RR456" s="75"/>
      <c r="RS456" s="75"/>
      <c r="RT456" s="75"/>
      <c r="RU456" s="75"/>
      <c r="RV456" s="75"/>
      <c r="RW456" s="75"/>
      <c r="RX456" s="75"/>
      <c r="RY456" s="75"/>
      <c r="RZ456" s="75"/>
      <c r="SA456" s="75"/>
      <c r="SB456" s="75"/>
      <c r="SC456" s="75"/>
      <c r="SD456" s="75"/>
      <c r="SE456" s="75"/>
    </row>
    <row r="457" spans="50:499" s="4" customFormat="1" x14ac:dyDescent="0.2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75"/>
      <c r="OF457" s="75"/>
      <c r="OG457" s="75"/>
      <c r="OH457" s="75"/>
      <c r="OI457" s="75"/>
      <c r="OJ457" s="75"/>
      <c r="OK457" s="75"/>
      <c r="OL457" s="75"/>
      <c r="OM457" s="75"/>
      <c r="ON457" s="75"/>
      <c r="OO457" s="75"/>
      <c r="OP457" s="75"/>
      <c r="OQ457" s="75"/>
      <c r="OR457" s="75"/>
      <c r="OS457" s="75"/>
      <c r="OT457" s="75"/>
      <c r="OU457" s="75"/>
      <c r="OV457" s="75"/>
      <c r="OW457" s="75"/>
      <c r="OX457" s="75"/>
      <c r="OY457" s="75"/>
      <c r="OZ457" s="75"/>
      <c r="PA457" s="75"/>
      <c r="PB457" s="75"/>
      <c r="PC457" s="75"/>
      <c r="PD457" s="75"/>
      <c r="PE457" s="75"/>
      <c r="PF457" s="75"/>
      <c r="PG457" s="75"/>
      <c r="PH457" s="75"/>
      <c r="PI457" s="75"/>
      <c r="PJ457" s="75"/>
      <c r="PK457" s="75"/>
      <c r="PL457" s="75"/>
      <c r="PM457" s="75"/>
      <c r="PN457" s="75"/>
      <c r="PO457" s="75"/>
      <c r="PP457" s="75"/>
      <c r="PQ457" s="75"/>
      <c r="PR457" s="75"/>
      <c r="PS457" s="75"/>
      <c r="PT457" s="75"/>
      <c r="PU457" s="75"/>
      <c r="PV457" s="75"/>
      <c r="PW457" s="75"/>
      <c r="PX457" s="75"/>
      <c r="PY457" s="75"/>
      <c r="PZ457" s="75"/>
      <c r="QA457" s="75"/>
      <c r="QB457" s="75"/>
      <c r="QC457" s="75"/>
      <c r="QD457" s="75"/>
      <c r="QE457" s="75"/>
      <c r="QF457" s="75"/>
      <c r="QG457" s="75"/>
      <c r="QH457" s="75"/>
      <c r="QI457" s="75"/>
      <c r="QJ457" s="75"/>
      <c r="QK457" s="75"/>
      <c r="QL457" s="75"/>
      <c r="QM457" s="75"/>
      <c r="QN457" s="75"/>
      <c r="QO457" s="75"/>
      <c r="QP457" s="75"/>
      <c r="QQ457" s="75"/>
      <c r="QR457" s="75"/>
      <c r="QS457" s="75"/>
      <c r="QT457" s="75"/>
      <c r="QU457" s="75"/>
      <c r="QV457" s="75"/>
      <c r="QW457" s="75"/>
      <c r="QX457" s="75"/>
      <c r="QY457" s="75"/>
      <c r="QZ457" s="75"/>
      <c r="RA457" s="75"/>
      <c r="RB457" s="75"/>
      <c r="RC457" s="75"/>
      <c r="RD457" s="75"/>
      <c r="RE457" s="75"/>
      <c r="RF457" s="75"/>
      <c r="RG457" s="75"/>
      <c r="RH457" s="75"/>
      <c r="RI457" s="75"/>
      <c r="RJ457" s="75"/>
      <c r="RK457" s="75"/>
      <c r="RL457" s="75"/>
      <c r="RM457" s="75"/>
      <c r="RN457" s="75"/>
      <c r="RO457" s="75"/>
      <c r="RP457" s="75"/>
      <c r="RQ457" s="75"/>
      <c r="RR457" s="75"/>
      <c r="RS457" s="75"/>
      <c r="RT457" s="75"/>
      <c r="RU457" s="75"/>
      <c r="RV457" s="75"/>
      <c r="RW457" s="75"/>
      <c r="RX457" s="75"/>
      <c r="RY457" s="75"/>
      <c r="RZ457" s="75"/>
      <c r="SA457" s="75"/>
      <c r="SB457" s="75"/>
      <c r="SC457" s="75"/>
      <c r="SD457" s="75"/>
      <c r="SE457" s="75"/>
    </row>
    <row r="458" spans="50:499" s="4" customFormat="1" x14ac:dyDescent="0.2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75"/>
      <c r="OF458" s="75"/>
      <c r="OG458" s="75"/>
      <c r="OH458" s="75"/>
      <c r="OI458" s="75"/>
      <c r="OJ458" s="75"/>
      <c r="OK458" s="75"/>
      <c r="OL458" s="75"/>
      <c r="OM458" s="75"/>
      <c r="ON458" s="75"/>
      <c r="OO458" s="75"/>
      <c r="OP458" s="75"/>
      <c r="OQ458" s="75"/>
      <c r="OR458" s="75"/>
      <c r="OS458" s="75"/>
      <c r="OT458" s="75"/>
      <c r="OU458" s="75"/>
      <c r="OV458" s="75"/>
      <c r="OW458" s="75"/>
      <c r="OX458" s="75"/>
      <c r="OY458" s="75"/>
      <c r="OZ458" s="75"/>
      <c r="PA458" s="75"/>
      <c r="PB458" s="75"/>
      <c r="PC458" s="75"/>
      <c r="PD458" s="75"/>
      <c r="PE458" s="75"/>
      <c r="PF458" s="75"/>
      <c r="PG458" s="75"/>
      <c r="PH458" s="75"/>
      <c r="PI458" s="75"/>
      <c r="PJ458" s="75"/>
      <c r="PK458" s="75"/>
      <c r="PL458" s="75"/>
      <c r="PM458" s="75"/>
      <c r="PN458" s="75"/>
      <c r="PO458" s="75"/>
      <c r="PP458" s="75"/>
      <c r="PQ458" s="75"/>
      <c r="PR458" s="75"/>
      <c r="PS458" s="75"/>
      <c r="PT458" s="75"/>
      <c r="PU458" s="75"/>
      <c r="PV458" s="75"/>
      <c r="PW458" s="75"/>
      <c r="PX458" s="75"/>
      <c r="PY458" s="75"/>
      <c r="PZ458" s="75"/>
      <c r="QA458" s="75"/>
      <c r="QB458" s="75"/>
      <c r="QC458" s="75"/>
      <c r="QD458" s="75"/>
      <c r="QE458" s="75"/>
      <c r="QF458" s="75"/>
      <c r="QG458" s="75"/>
      <c r="QH458" s="75"/>
      <c r="QI458" s="75"/>
      <c r="QJ458" s="75"/>
      <c r="QK458" s="75"/>
      <c r="QL458" s="75"/>
      <c r="QM458" s="75"/>
      <c r="QN458" s="75"/>
      <c r="QO458" s="75"/>
      <c r="QP458" s="75"/>
      <c r="QQ458" s="75"/>
      <c r="QR458" s="75"/>
      <c r="QS458" s="75"/>
      <c r="QT458" s="75"/>
      <c r="QU458" s="75"/>
      <c r="QV458" s="75"/>
      <c r="QW458" s="75"/>
      <c r="QX458" s="75"/>
      <c r="QY458" s="75"/>
      <c r="QZ458" s="75"/>
      <c r="RA458" s="75"/>
      <c r="RB458" s="75"/>
      <c r="RC458" s="75"/>
      <c r="RD458" s="75"/>
      <c r="RE458" s="75"/>
      <c r="RF458" s="75"/>
      <c r="RG458" s="75"/>
      <c r="RH458" s="75"/>
      <c r="RI458" s="75"/>
      <c r="RJ458" s="75"/>
      <c r="RK458" s="75"/>
      <c r="RL458" s="75"/>
      <c r="RM458" s="75"/>
      <c r="RN458" s="75"/>
      <c r="RO458" s="75"/>
      <c r="RP458" s="75"/>
      <c r="RQ458" s="75"/>
      <c r="RR458" s="75"/>
      <c r="RS458" s="75"/>
      <c r="RT458" s="75"/>
      <c r="RU458" s="75"/>
      <c r="RV458" s="75"/>
      <c r="RW458" s="75"/>
      <c r="RX458" s="75"/>
      <c r="RY458" s="75"/>
      <c r="RZ458" s="75"/>
      <c r="SA458" s="75"/>
      <c r="SB458" s="75"/>
      <c r="SC458" s="75"/>
      <c r="SD458" s="75"/>
      <c r="SE458" s="75"/>
    </row>
    <row r="459" spans="50:499" s="4" customFormat="1" x14ac:dyDescent="0.2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75"/>
      <c r="OF459" s="75"/>
      <c r="OG459" s="75"/>
      <c r="OH459" s="75"/>
      <c r="OI459" s="75"/>
      <c r="OJ459" s="75"/>
      <c r="OK459" s="75"/>
      <c r="OL459" s="75"/>
      <c r="OM459" s="75"/>
      <c r="ON459" s="75"/>
      <c r="OO459" s="75"/>
      <c r="OP459" s="75"/>
      <c r="OQ459" s="75"/>
      <c r="OR459" s="75"/>
      <c r="OS459" s="75"/>
      <c r="OT459" s="75"/>
      <c r="OU459" s="75"/>
      <c r="OV459" s="75"/>
      <c r="OW459" s="75"/>
      <c r="OX459" s="75"/>
      <c r="OY459" s="75"/>
      <c r="OZ459" s="75"/>
      <c r="PA459" s="75"/>
      <c r="PB459" s="75"/>
      <c r="PC459" s="75"/>
      <c r="PD459" s="75"/>
      <c r="PE459" s="75"/>
      <c r="PF459" s="75"/>
      <c r="PG459" s="75"/>
      <c r="PH459" s="75"/>
      <c r="PI459" s="75"/>
      <c r="PJ459" s="75"/>
      <c r="PK459" s="75"/>
      <c r="PL459" s="75"/>
      <c r="PM459" s="75"/>
      <c r="PN459" s="75"/>
      <c r="PO459" s="75"/>
      <c r="PP459" s="75"/>
      <c r="PQ459" s="75"/>
      <c r="PR459" s="75"/>
      <c r="PS459" s="75"/>
      <c r="PT459" s="75"/>
      <c r="PU459" s="75"/>
      <c r="PV459" s="75"/>
      <c r="PW459" s="75"/>
      <c r="PX459" s="75"/>
      <c r="PY459" s="75"/>
      <c r="PZ459" s="75"/>
      <c r="QA459" s="75"/>
      <c r="QB459" s="75"/>
      <c r="QC459" s="75"/>
      <c r="QD459" s="75"/>
      <c r="QE459" s="75"/>
      <c r="QF459" s="75"/>
      <c r="QG459" s="75"/>
      <c r="QH459" s="75"/>
      <c r="QI459" s="75"/>
      <c r="QJ459" s="75"/>
      <c r="QK459" s="75"/>
      <c r="QL459" s="75"/>
      <c r="QM459" s="75"/>
      <c r="QN459" s="75"/>
      <c r="QO459" s="75"/>
      <c r="QP459" s="75"/>
      <c r="QQ459" s="75"/>
      <c r="QR459" s="75"/>
      <c r="QS459" s="75"/>
      <c r="QT459" s="75"/>
      <c r="QU459" s="75"/>
      <c r="QV459" s="75"/>
      <c r="QW459" s="75"/>
      <c r="QX459" s="75"/>
      <c r="QY459" s="75"/>
      <c r="QZ459" s="75"/>
      <c r="RA459" s="75"/>
      <c r="RB459" s="75"/>
      <c r="RC459" s="75"/>
      <c r="RD459" s="75"/>
      <c r="RE459" s="75"/>
      <c r="RF459" s="75"/>
      <c r="RG459" s="75"/>
      <c r="RH459" s="75"/>
      <c r="RI459" s="75"/>
      <c r="RJ459" s="75"/>
      <c r="RK459" s="75"/>
      <c r="RL459" s="75"/>
      <c r="RM459" s="75"/>
      <c r="RN459" s="75"/>
      <c r="RO459" s="75"/>
      <c r="RP459" s="75"/>
      <c r="RQ459" s="75"/>
      <c r="RR459" s="75"/>
      <c r="RS459" s="75"/>
      <c r="RT459" s="75"/>
      <c r="RU459" s="75"/>
      <c r="RV459" s="75"/>
      <c r="RW459" s="75"/>
      <c r="RX459" s="75"/>
      <c r="RY459" s="75"/>
      <c r="RZ459" s="75"/>
      <c r="SA459" s="75"/>
      <c r="SB459" s="75"/>
      <c r="SC459" s="75"/>
      <c r="SD459" s="75"/>
      <c r="SE459" s="75"/>
    </row>
    <row r="460" spans="50:499" s="4" customFormat="1" x14ac:dyDescent="0.2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75"/>
      <c r="OF460" s="75"/>
      <c r="OG460" s="75"/>
      <c r="OH460" s="75"/>
      <c r="OI460" s="75"/>
      <c r="OJ460" s="75"/>
      <c r="OK460" s="75"/>
      <c r="OL460" s="75"/>
      <c r="OM460" s="75"/>
      <c r="ON460" s="75"/>
      <c r="OO460" s="75"/>
      <c r="OP460" s="75"/>
      <c r="OQ460" s="75"/>
      <c r="OR460" s="75"/>
      <c r="OS460" s="75"/>
      <c r="OT460" s="75"/>
      <c r="OU460" s="75"/>
      <c r="OV460" s="75"/>
      <c r="OW460" s="75"/>
      <c r="OX460" s="75"/>
      <c r="OY460" s="75"/>
      <c r="OZ460" s="75"/>
      <c r="PA460" s="75"/>
      <c r="PB460" s="75"/>
      <c r="PC460" s="75"/>
      <c r="PD460" s="75"/>
      <c r="PE460" s="75"/>
      <c r="PF460" s="75"/>
      <c r="PG460" s="75"/>
      <c r="PH460" s="75"/>
      <c r="PI460" s="75"/>
      <c r="PJ460" s="75"/>
      <c r="PK460" s="75"/>
      <c r="PL460" s="75"/>
      <c r="PM460" s="75"/>
      <c r="PN460" s="75"/>
      <c r="PO460" s="75"/>
      <c r="PP460" s="75"/>
      <c r="PQ460" s="75"/>
      <c r="PR460" s="75"/>
      <c r="PS460" s="75"/>
      <c r="PT460" s="75"/>
      <c r="PU460" s="75"/>
      <c r="PV460" s="75"/>
      <c r="PW460" s="75"/>
      <c r="PX460" s="75"/>
      <c r="PY460" s="75"/>
      <c r="PZ460" s="75"/>
      <c r="QA460" s="75"/>
      <c r="QB460" s="75"/>
      <c r="QC460" s="75"/>
      <c r="QD460" s="75"/>
      <c r="QE460" s="75"/>
      <c r="QF460" s="75"/>
      <c r="QG460" s="75"/>
      <c r="QH460" s="75"/>
      <c r="QI460" s="75"/>
      <c r="QJ460" s="75"/>
      <c r="QK460" s="75"/>
      <c r="QL460" s="75"/>
      <c r="QM460" s="75"/>
      <c r="QN460" s="75"/>
      <c r="QO460" s="75"/>
      <c r="QP460" s="75"/>
      <c r="QQ460" s="75"/>
      <c r="QR460" s="75"/>
      <c r="QS460" s="75"/>
      <c r="QT460" s="75"/>
      <c r="QU460" s="75"/>
      <c r="QV460" s="75"/>
      <c r="QW460" s="75"/>
      <c r="QX460" s="75"/>
      <c r="QY460" s="75"/>
      <c r="QZ460" s="75"/>
      <c r="RA460" s="75"/>
      <c r="RB460" s="75"/>
      <c r="RC460" s="75"/>
      <c r="RD460" s="75"/>
      <c r="RE460" s="75"/>
      <c r="RF460" s="75"/>
      <c r="RG460" s="75"/>
      <c r="RH460" s="75"/>
      <c r="RI460" s="75"/>
      <c r="RJ460" s="75"/>
      <c r="RK460" s="75"/>
      <c r="RL460" s="75"/>
      <c r="RM460" s="75"/>
      <c r="RN460" s="75"/>
      <c r="RO460" s="75"/>
      <c r="RP460" s="75"/>
      <c r="RQ460" s="75"/>
      <c r="RR460" s="75"/>
      <c r="RS460" s="75"/>
      <c r="RT460" s="75"/>
      <c r="RU460" s="75"/>
      <c r="RV460" s="75"/>
      <c r="RW460" s="75"/>
      <c r="RX460" s="75"/>
      <c r="RY460" s="75"/>
      <c r="RZ460" s="75"/>
      <c r="SA460" s="75"/>
      <c r="SB460" s="75"/>
      <c r="SC460" s="75"/>
      <c r="SD460" s="75"/>
      <c r="SE460" s="75"/>
    </row>
    <row r="461" spans="50:499" s="4" customFormat="1" x14ac:dyDescent="0.2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75"/>
      <c r="OF461" s="75"/>
      <c r="OG461" s="75"/>
      <c r="OH461" s="75"/>
      <c r="OI461" s="75"/>
      <c r="OJ461" s="75"/>
      <c r="OK461" s="75"/>
      <c r="OL461" s="75"/>
      <c r="OM461" s="75"/>
      <c r="ON461" s="75"/>
      <c r="OO461" s="75"/>
      <c r="OP461" s="75"/>
      <c r="OQ461" s="75"/>
      <c r="OR461" s="75"/>
      <c r="OS461" s="75"/>
      <c r="OT461" s="75"/>
      <c r="OU461" s="75"/>
      <c r="OV461" s="75"/>
      <c r="OW461" s="75"/>
      <c r="OX461" s="75"/>
      <c r="OY461" s="75"/>
      <c r="OZ461" s="75"/>
      <c r="PA461" s="75"/>
      <c r="PB461" s="75"/>
      <c r="PC461" s="75"/>
      <c r="PD461" s="75"/>
      <c r="PE461" s="75"/>
      <c r="PF461" s="75"/>
      <c r="PG461" s="75"/>
      <c r="PH461" s="75"/>
      <c r="PI461" s="75"/>
      <c r="PJ461" s="75"/>
      <c r="PK461" s="75"/>
      <c r="PL461" s="75"/>
      <c r="PM461" s="75"/>
      <c r="PN461" s="75"/>
      <c r="PO461" s="75"/>
      <c r="PP461" s="75"/>
      <c r="PQ461" s="75"/>
      <c r="PR461" s="75"/>
      <c r="PS461" s="75"/>
      <c r="PT461" s="75"/>
      <c r="PU461" s="75"/>
      <c r="PV461" s="75"/>
      <c r="PW461" s="75"/>
      <c r="PX461" s="75"/>
      <c r="PY461" s="75"/>
      <c r="PZ461" s="75"/>
      <c r="QA461" s="75"/>
      <c r="QB461" s="75"/>
      <c r="QC461" s="75"/>
      <c r="QD461" s="75"/>
      <c r="QE461" s="75"/>
      <c r="QF461" s="75"/>
      <c r="QG461" s="75"/>
      <c r="QH461" s="75"/>
      <c r="QI461" s="75"/>
      <c r="QJ461" s="75"/>
      <c r="QK461" s="75"/>
      <c r="QL461" s="75"/>
      <c r="QM461" s="75"/>
      <c r="QN461" s="75"/>
      <c r="QO461" s="75"/>
      <c r="QP461" s="75"/>
      <c r="QQ461" s="75"/>
      <c r="QR461" s="75"/>
      <c r="QS461" s="75"/>
      <c r="QT461" s="75"/>
      <c r="QU461" s="75"/>
      <c r="QV461" s="75"/>
      <c r="QW461" s="75"/>
      <c r="QX461" s="75"/>
      <c r="QY461" s="75"/>
      <c r="QZ461" s="75"/>
      <c r="RA461" s="75"/>
      <c r="RB461" s="75"/>
      <c r="RC461" s="75"/>
      <c r="RD461" s="75"/>
      <c r="RE461" s="75"/>
      <c r="RF461" s="75"/>
      <c r="RG461" s="75"/>
      <c r="RH461" s="75"/>
      <c r="RI461" s="75"/>
      <c r="RJ461" s="75"/>
      <c r="RK461" s="75"/>
      <c r="RL461" s="75"/>
      <c r="RM461" s="75"/>
      <c r="RN461" s="75"/>
      <c r="RO461" s="75"/>
      <c r="RP461" s="75"/>
      <c r="RQ461" s="75"/>
      <c r="RR461" s="75"/>
      <c r="RS461" s="75"/>
      <c r="RT461" s="75"/>
      <c r="RU461" s="75"/>
      <c r="RV461" s="75"/>
      <c r="RW461" s="75"/>
      <c r="RX461" s="75"/>
      <c r="RY461" s="75"/>
      <c r="RZ461" s="75"/>
      <c r="SA461" s="75"/>
      <c r="SB461" s="75"/>
      <c r="SC461" s="75"/>
      <c r="SD461" s="75"/>
      <c r="SE461" s="75"/>
    </row>
    <row r="462" spans="50:499" s="4" customFormat="1" x14ac:dyDescent="0.2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75"/>
      <c r="OF462" s="75"/>
      <c r="OG462" s="75"/>
      <c r="OH462" s="75"/>
      <c r="OI462" s="75"/>
      <c r="OJ462" s="75"/>
      <c r="OK462" s="75"/>
      <c r="OL462" s="75"/>
      <c r="OM462" s="75"/>
      <c r="ON462" s="75"/>
      <c r="OO462" s="75"/>
      <c r="OP462" s="75"/>
      <c r="OQ462" s="75"/>
      <c r="OR462" s="75"/>
      <c r="OS462" s="75"/>
      <c r="OT462" s="75"/>
      <c r="OU462" s="75"/>
      <c r="OV462" s="75"/>
      <c r="OW462" s="75"/>
      <c r="OX462" s="75"/>
      <c r="OY462" s="75"/>
      <c r="OZ462" s="75"/>
      <c r="PA462" s="75"/>
      <c r="PB462" s="75"/>
      <c r="PC462" s="75"/>
      <c r="PD462" s="75"/>
      <c r="PE462" s="75"/>
      <c r="PF462" s="75"/>
      <c r="PG462" s="75"/>
      <c r="PH462" s="75"/>
      <c r="PI462" s="75"/>
      <c r="PJ462" s="75"/>
      <c r="PK462" s="75"/>
      <c r="PL462" s="75"/>
      <c r="PM462" s="75"/>
      <c r="PN462" s="75"/>
      <c r="PO462" s="75"/>
      <c r="PP462" s="75"/>
      <c r="PQ462" s="75"/>
      <c r="PR462" s="75"/>
      <c r="PS462" s="75"/>
      <c r="PT462" s="75"/>
      <c r="PU462" s="75"/>
      <c r="PV462" s="75"/>
      <c r="PW462" s="75"/>
      <c r="PX462" s="75"/>
      <c r="PY462" s="75"/>
      <c r="PZ462" s="75"/>
      <c r="QA462" s="75"/>
      <c r="QB462" s="75"/>
      <c r="QC462" s="75"/>
      <c r="QD462" s="75"/>
      <c r="QE462" s="75"/>
      <c r="QF462" s="75"/>
      <c r="QG462" s="75"/>
      <c r="QH462" s="75"/>
      <c r="QI462" s="75"/>
      <c r="QJ462" s="75"/>
      <c r="QK462" s="75"/>
      <c r="QL462" s="75"/>
      <c r="QM462" s="75"/>
      <c r="QN462" s="75"/>
      <c r="QO462" s="75"/>
      <c r="QP462" s="75"/>
      <c r="QQ462" s="75"/>
      <c r="QR462" s="75"/>
      <c r="QS462" s="75"/>
      <c r="QT462" s="75"/>
      <c r="QU462" s="75"/>
      <c r="QV462" s="75"/>
      <c r="QW462" s="75"/>
      <c r="QX462" s="75"/>
      <c r="QY462" s="75"/>
      <c r="QZ462" s="75"/>
      <c r="RA462" s="75"/>
      <c r="RB462" s="75"/>
      <c r="RC462" s="75"/>
      <c r="RD462" s="75"/>
      <c r="RE462" s="75"/>
      <c r="RF462" s="75"/>
      <c r="RG462" s="75"/>
      <c r="RH462" s="75"/>
      <c r="RI462" s="75"/>
      <c r="RJ462" s="75"/>
      <c r="RK462" s="75"/>
      <c r="RL462" s="75"/>
      <c r="RM462" s="75"/>
      <c r="RN462" s="75"/>
      <c r="RO462" s="75"/>
      <c r="RP462" s="75"/>
      <c r="RQ462" s="75"/>
      <c r="RR462" s="75"/>
      <c r="RS462" s="75"/>
      <c r="RT462" s="75"/>
      <c r="RU462" s="75"/>
      <c r="RV462" s="75"/>
      <c r="RW462" s="75"/>
      <c r="RX462" s="75"/>
      <c r="RY462" s="75"/>
      <c r="RZ462" s="75"/>
      <c r="SA462" s="75"/>
      <c r="SB462" s="75"/>
      <c r="SC462" s="75"/>
      <c r="SD462" s="75"/>
      <c r="SE462" s="75"/>
    </row>
    <row r="463" spans="50:499" s="4" customFormat="1" x14ac:dyDescent="0.2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75"/>
      <c r="OF463" s="75"/>
      <c r="OG463" s="75"/>
      <c r="OH463" s="75"/>
      <c r="OI463" s="75"/>
      <c r="OJ463" s="75"/>
      <c r="OK463" s="75"/>
      <c r="OL463" s="75"/>
      <c r="OM463" s="75"/>
      <c r="ON463" s="75"/>
      <c r="OO463" s="75"/>
      <c r="OP463" s="75"/>
      <c r="OQ463" s="75"/>
      <c r="OR463" s="75"/>
      <c r="OS463" s="75"/>
      <c r="OT463" s="75"/>
      <c r="OU463" s="75"/>
      <c r="OV463" s="75"/>
      <c r="OW463" s="75"/>
      <c r="OX463" s="75"/>
      <c r="OY463" s="75"/>
      <c r="OZ463" s="75"/>
      <c r="PA463" s="75"/>
      <c r="PB463" s="75"/>
      <c r="PC463" s="75"/>
      <c r="PD463" s="75"/>
      <c r="PE463" s="75"/>
      <c r="PF463" s="75"/>
      <c r="PG463" s="75"/>
      <c r="PH463" s="75"/>
      <c r="PI463" s="75"/>
      <c r="PJ463" s="75"/>
      <c r="PK463" s="75"/>
      <c r="PL463" s="75"/>
      <c r="PM463" s="75"/>
      <c r="PN463" s="75"/>
      <c r="PO463" s="75"/>
      <c r="PP463" s="75"/>
      <c r="PQ463" s="75"/>
      <c r="PR463" s="75"/>
      <c r="PS463" s="75"/>
      <c r="PT463" s="75"/>
      <c r="PU463" s="75"/>
      <c r="PV463" s="75"/>
      <c r="PW463" s="75"/>
      <c r="PX463" s="75"/>
      <c r="PY463" s="75"/>
      <c r="PZ463" s="75"/>
      <c r="QA463" s="75"/>
      <c r="QB463" s="75"/>
      <c r="QC463" s="75"/>
      <c r="QD463" s="75"/>
      <c r="QE463" s="75"/>
      <c r="QF463" s="75"/>
      <c r="QG463" s="75"/>
      <c r="QH463" s="75"/>
      <c r="QI463" s="75"/>
      <c r="QJ463" s="75"/>
      <c r="QK463" s="75"/>
      <c r="QL463" s="75"/>
      <c r="QM463" s="75"/>
      <c r="QN463" s="75"/>
      <c r="QO463" s="75"/>
      <c r="QP463" s="75"/>
      <c r="QQ463" s="75"/>
      <c r="QR463" s="75"/>
      <c r="QS463" s="75"/>
      <c r="QT463" s="75"/>
      <c r="QU463" s="75"/>
      <c r="QV463" s="75"/>
      <c r="QW463" s="75"/>
      <c r="QX463" s="75"/>
      <c r="QY463" s="75"/>
      <c r="QZ463" s="75"/>
      <c r="RA463" s="75"/>
      <c r="RB463" s="75"/>
      <c r="RC463" s="75"/>
      <c r="RD463" s="75"/>
      <c r="RE463" s="75"/>
      <c r="RF463" s="75"/>
      <c r="RG463" s="75"/>
      <c r="RH463" s="75"/>
      <c r="RI463" s="75"/>
      <c r="RJ463" s="75"/>
      <c r="RK463" s="75"/>
      <c r="RL463" s="75"/>
      <c r="RM463" s="75"/>
      <c r="RN463" s="75"/>
      <c r="RO463" s="75"/>
      <c r="RP463" s="75"/>
      <c r="RQ463" s="75"/>
      <c r="RR463" s="75"/>
      <c r="RS463" s="75"/>
      <c r="RT463" s="75"/>
      <c r="RU463" s="75"/>
      <c r="RV463" s="75"/>
      <c r="RW463" s="75"/>
      <c r="RX463" s="75"/>
      <c r="RY463" s="75"/>
      <c r="RZ463" s="75"/>
      <c r="SA463" s="75"/>
      <c r="SB463" s="75"/>
      <c r="SC463" s="75"/>
      <c r="SD463" s="75"/>
      <c r="SE463" s="75"/>
    </row>
    <row r="464" spans="50:499" s="4" customFormat="1" x14ac:dyDescent="0.2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75"/>
      <c r="OF464" s="75"/>
      <c r="OG464" s="75"/>
      <c r="OH464" s="75"/>
      <c r="OI464" s="75"/>
      <c r="OJ464" s="75"/>
      <c r="OK464" s="75"/>
      <c r="OL464" s="75"/>
      <c r="OM464" s="75"/>
      <c r="ON464" s="75"/>
      <c r="OO464" s="75"/>
      <c r="OP464" s="75"/>
      <c r="OQ464" s="75"/>
      <c r="OR464" s="75"/>
      <c r="OS464" s="75"/>
      <c r="OT464" s="75"/>
      <c r="OU464" s="75"/>
      <c r="OV464" s="75"/>
      <c r="OW464" s="75"/>
      <c r="OX464" s="75"/>
      <c r="OY464" s="75"/>
      <c r="OZ464" s="75"/>
      <c r="PA464" s="75"/>
      <c r="PB464" s="75"/>
      <c r="PC464" s="75"/>
      <c r="PD464" s="75"/>
      <c r="PE464" s="75"/>
      <c r="PF464" s="75"/>
      <c r="PG464" s="75"/>
      <c r="PH464" s="75"/>
      <c r="PI464" s="75"/>
      <c r="PJ464" s="75"/>
      <c r="PK464" s="75"/>
      <c r="PL464" s="75"/>
      <c r="PM464" s="75"/>
      <c r="PN464" s="75"/>
      <c r="PO464" s="75"/>
      <c r="PP464" s="75"/>
      <c r="PQ464" s="75"/>
      <c r="PR464" s="75"/>
      <c r="PS464" s="75"/>
      <c r="PT464" s="75"/>
      <c r="PU464" s="75"/>
      <c r="PV464" s="75"/>
      <c r="PW464" s="75"/>
      <c r="PX464" s="75"/>
      <c r="PY464" s="75"/>
      <c r="PZ464" s="75"/>
      <c r="QA464" s="75"/>
      <c r="QB464" s="75"/>
      <c r="QC464" s="75"/>
      <c r="QD464" s="75"/>
      <c r="QE464" s="75"/>
      <c r="QF464" s="75"/>
      <c r="QG464" s="75"/>
      <c r="QH464" s="75"/>
      <c r="QI464" s="75"/>
      <c r="QJ464" s="75"/>
      <c r="QK464" s="75"/>
      <c r="QL464" s="75"/>
      <c r="QM464" s="75"/>
      <c r="QN464" s="75"/>
      <c r="QO464" s="75"/>
      <c r="QP464" s="75"/>
      <c r="QQ464" s="75"/>
      <c r="QR464" s="75"/>
      <c r="QS464" s="75"/>
      <c r="QT464" s="75"/>
      <c r="QU464" s="75"/>
      <c r="QV464" s="75"/>
      <c r="QW464" s="75"/>
      <c r="QX464" s="75"/>
      <c r="QY464" s="75"/>
      <c r="QZ464" s="75"/>
      <c r="RA464" s="75"/>
      <c r="RB464" s="75"/>
      <c r="RC464" s="75"/>
      <c r="RD464" s="75"/>
      <c r="RE464" s="75"/>
      <c r="RF464" s="75"/>
      <c r="RG464" s="75"/>
      <c r="RH464" s="75"/>
      <c r="RI464" s="75"/>
      <c r="RJ464" s="75"/>
      <c r="RK464" s="75"/>
      <c r="RL464" s="75"/>
      <c r="RM464" s="75"/>
      <c r="RN464" s="75"/>
      <c r="RO464" s="75"/>
      <c r="RP464" s="75"/>
      <c r="RQ464" s="75"/>
      <c r="RR464" s="75"/>
      <c r="RS464" s="75"/>
      <c r="RT464" s="75"/>
      <c r="RU464" s="75"/>
      <c r="RV464" s="75"/>
      <c r="RW464" s="75"/>
      <c r="RX464" s="75"/>
      <c r="RY464" s="75"/>
      <c r="RZ464" s="75"/>
      <c r="SA464" s="75"/>
      <c r="SB464" s="75"/>
      <c r="SC464" s="75"/>
      <c r="SD464" s="75"/>
      <c r="SE464" s="75"/>
    </row>
    <row r="465" spans="50:499" s="4" customFormat="1" x14ac:dyDescent="0.2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75"/>
      <c r="OF465" s="75"/>
      <c r="OG465" s="75"/>
      <c r="OH465" s="75"/>
      <c r="OI465" s="75"/>
      <c r="OJ465" s="75"/>
      <c r="OK465" s="75"/>
      <c r="OL465" s="75"/>
      <c r="OM465" s="75"/>
      <c r="ON465" s="75"/>
      <c r="OO465" s="75"/>
      <c r="OP465" s="75"/>
      <c r="OQ465" s="75"/>
      <c r="OR465" s="75"/>
      <c r="OS465" s="75"/>
      <c r="OT465" s="75"/>
      <c r="OU465" s="75"/>
      <c r="OV465" s="75"/>
      <c r="OW465" s="75"/>
      <c r="OX465" s="75"/>
      <c r="OY465" s="75"/>
      <c r="OZ465" s="75"/>
      <c r="PA465" s="75"/>
      <c r="PB465" s="75"/>
      <c r="PC465" s="75"/>
      <c r="PD465" s="75"/>
      <c r="PE465" s="75"/>
      <c r="PF465" s="75"/>
      <c r="PG465" s="75"/>
      <c r="PH465" s="75"/>
      <c r="PI465" s="75"/>
      <c r="PJ465" s="75"/>
      <c r="PK465" s="75"/>
      <c r="PL465" s="75"/>
      <c r="PM465" s="75"/>
      <c r="PN465" s="75"/>
      <c r="PO465" s="75"/>
      <c r="PP465" s="75"/>
      <c r="PQ465" s="75"/>
      <c r="PR465" s="75"/>
      <c r="PS465" s="75"/>
      <c r="PT465" s="75"/>
      <c r="PU465" s="75"/>
      <c r="PV465" s="75"/>
      <c r="PW465" s="75"/>
      <c r="PX465" s="75"/>
      <c r="PY465" s="75"/>
      <c r="PZ465" s="75"/>
      <c r="QA465" s="75"/>
      <c r="QB465" s="75"/>
      <c r="QC465" s="75"/>
      <c r="QD465" s="75"/>
      <c r="QE465" s="75"/>
      <c r="QF465" s="75"/>
      <c r="QG465" s="75"/>
      <c r="QH465" s="75"/>
      <c r="QI465" s="75"/>
      <c r="QJ465" s="75"/>
      <c r="QK465" s="75"/>
      <c r="QL465" s="75"/>
      <c r="QM465" s="75"/>
      <c r="QN465" s="75"/>
      <c r="QO465" s="75"/>
      <c r="QP465" s="75"/>
      <c r="QQ465" s="75"/>
      <c r="QR465" s="75"/>
      <c r="QS465" s="75"/>
      <c r="QT465" s="75"/>
      <c r="QU465" s="75"/>
      <c r="QV465" s="75"/>
      <c r="QW465" s="75"/>
      <c r="QX465" s="75"/>
      <c r="QY465" s="75"/>
      <c r="QZ465" s="75"/>
      <c r="RA465" s="75"/>
      <c r="RB465" s="75"/>
      <c r="RC465" s="75"/>
      <c r="RD465" s="75"/>
      <c r="RE465" s="75"/>
      <c r="RF465" s="75"/>
      <c r="RG465" s="75"/>
      <c r="RH465" s="75"/>
      <c r="RI465" s="75"/>
      <c r="RJ465" s="75"/>
      <c r="RK465" s="75"/>
      <c r="RL465" s="75"/>
      <c r="RM465" s="75"/>
      <c r="RN465" s="75"/>
      <c r="RO465" s="75"/>
      <c r="RP465" s="75"/>
      <c r="RQ465" s="75"/>
      <c r="RR465" s="75"/>
      <c r="RS465" s="75"/>
      <c r="RT465" s="75"/>
      <c r="RU465" s="75"/>
      <c r="RV465" s="75"/>
      <c r="RW465" s="75"/>
      <c r="RX465" s="75"/>
      <c r="RY465" s="75"/>
      <c r="RZ465" s="75"/>
      <c r="SA465" s="75"/>
      <c r="SB465" s="75"/>
      <c r="SC465" s="75"/>
      <c r="SD465" s="75"/>
      <c r="SE465" s="75"/>
    </row>
    <row r="466" spans="50:499" s="4" customFormat="1" x14ac:dyDescent="0.2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75"/>
      <c r="OF466" s="75"/>
      <c r="OG466" s="75"/>
      <c r="OH466" s="75"/>
      <c r="OI466" s="75"/>
      <c r="OJ466" s="75"/>
      <c r="OK466" s="75"/>
      <c r="OL466" s="75"/>
      <c r="OM466" s="75"/>
      <c r="ON466" s="75"/>
      <c r="OO466" s="75"/>
      <c r="OP466" s="75"/>
      <c r="OQ466" s="75"/>
      <c r="OR466" s="75"/>
      <c r="OS466" s="75"/>
      <c r="OT466" s="75"/>
      <c r="OU466" s="75"/>
      <c r="OV466" s="75"/>
      <c r="OW466" s="75"/>
      <c r="OX466" s="75"/>
      <c r="OY466" s="75"/>
      <c r="OZ466" s="75"/>
      <c r="PA466" s="75"/>
      <c r="PB466" s="75"/>
      <c r="PC466" s="75"/>
      <c r="PD466" s="75"/>
      <c r="PE466" s="75"/>
      <c r="PF466" s="75"/>
      <c r="PG466" s="75"/>
      <c r="PH466" s="75"/>
      <c r="PI466" s="75"/>
      <c r="PJ466" s="75"/>
      <c r="PK466" s="75"/>
      <c r="PL466" s="75"/>
      <c r="PM466" s="75"/>
      <c r="PN466" s="75"/>
      <c r="PO466" s="75"/>
      <c r="PP466" s="75"/>
      <c r="PQ466" s="75"/>
      <c r="PR466" s="75"/>
      <c r="PS466" s="75"/>
      <c r="PT466" s="75"/>
      <c r="PU466" s="75"/>
      <c r="PV466" s="75"/>
      <c r="PW466" s="75"/>
      <c r="PX466" s="75"/>
      <c r="PY466" s="75"/>
      <c r="PZ466" s="75"/>
      <c r="QA466" s="75"/>
      <c r="QB466" s="75"/>
      <c r="QC466" s="75"/>
      <c r="QD466" s="75"/>
      <c r="QE466" s="75"/>
      <c r="QF466" s="75"/>
      <c r="QG466" s="75"/>
      <c r="QH466" s="75"/>
      <c r="QI466" s="75"/>
      <c r="QJ466" s="75"/>
      <c r="QK466" s="75"/>
      <c r="QL466" s="75"/>
      <c r="QM466" s="75"/>
      <c r="QN466" s="75"/>
      <c r="QO466" s="75"/>
      <c r="QP466" s="75"/>
      <c r="QQ466" s="75"/>
      <c r="QR466" s="75"/>
      <c r="QS466" s="75"/>
      <c r="QT466" s="75"/>
      <c r="QU466" s="75"/>
      <c r="QV466" s="75"/>
      <c r="QW466" s="75"/>
      <c r="QX466" s="75"/>
      <c r="QY466" s="75"/>
      <c r="QZ466" s="75"/>
      <c r="RA466" s="75"/>
      <c r="RB466" s="75"/>
      <c r="RC466" s="75"/>
      <c r="RD466" s="75"/>
      <c r="RE466" s="75"/>
      <c r="RF466" s="75"/>
      <c r="RG466" s="75"/>
      <c r="RH466" s="75"/>
      <c r="RI466" s="75"/>
      <c r="RJ466" s="75"/>
      <c r="RK466" s="75"/>
      <c r="RL466" s="75"/>
      <c r="RM466" s="75"/>
      <c r="RN466" s="75"/>
      <c r="RO466" s="75"/>
      <c r="RP466" s="75"/>
      <c r="RQ466" s="75"/>
      <c r="RR466" s="75"/>
      <c r="RS466" s="75"/>
      <c r="RT466" s="75"/>
      <c r="RU466" s="75"/>
      <c r="RV466" s="75"/>
      <c r="RW466" s="75"/>
      <c r="RX466" s="75"/>
      <c r="RY466" s="75"/>
      <c r="RZ466" s="75"/>
      <c r="SA466" s="75"/>
      <c r="SB466" s="75"/>
      <c r="SC466" s="75"/>
      <c r="SD466" s="75"/>
      <c r="SE466" s="75"/>
    </row>
    <row r="467" spans="50:499" s="4" customFormat="1" x14ac:dyDescent="0.2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75"/>
      <c r="OF467" s="75"/>
      <c r="OG467" s="75"/>
      <c r="OH467" s="75"/>
      <c r="OI467" s="75"/>
      <c r="OJ467" s="75"/>
      <c r="OK467" s="75"/>
      <c r="OL467" s="75"/>
      <c r="OM467" s="75"/>
      <c r="ON467" s="75"/>
      <c r="OO467" s="75"/>
      <c r="OP467" s="75"/>
      <c r="OQ467" s="75"/>
      <c r="OR467" s="75"/>
      <c r="OS467" s="75"/>
      <c r="OT467" s="75"/>
      <c r="OU467" s="75"/>
      <c r="OV467" s="75"/>
      <c r="OW467" s="75"/>
      <c r="OX467" s="75"/>
      <c r="OY467" s="75"/>
      <c r="OZ467" s="75"/>
      <c r="PA467" s="75"/>
      <c r="PB467" s="75"/>
      <c r="PC467" s="75"/>
      <c r="PD467" s="75"/>
      <c r="PE467" s="75"/>
      <c r="PF467" s="75"/>
      <c r="PG467" s="75"/>
      <c r="PH467" s="75"/>
      <c r="PI467" s="75"/>
      <c r="PJ467" s="75"/>
      <c r="PK467" s="75"/>
      <c r="PL467" s="75"/>
      <c r="PM467" s="75"/>
      <c r="PN467" s="75"/>
      <c r="PO467" s="75"/>
      <c r="PP467" s="75"/>
      <c r="PQ467" s="75"/>
      <c r="PR467" s="75"/>
      <c r="PS467" s="75"/>
      <c r="PT467" s="75"/>
      <c r="PU467" s="75"/>
      <c r="PV467" s="75"/>
      <c r="PW467" s="75"/>
      <c r="PX467" s="75"/>
      <c r="PY467" s="75"/>
      <c r="PZ467" s="75"/>
      <c r="QA467" s="75"/>
      <c r="QB467" s="75"/>
      <c r="QC467" s="75"/>
      <c r="QD467" s="75"/>
      <c r="QE467" s="75"/>
      <c r="QF467" s="75"/>
      <c r="QG467" s="75"/>
      <c r="QH467" s="75"/>
      <c r="QI467" s="75"/>
      <c r="QJ467" s="75"/>
      <c r="QK467" s="75"/>
      <c r="QL467" s="75"/>
      <c r="QM467" s="75"/>
      <c r="QN467" s="75"/>
      <c r="QO467" s="75"/>
      <c r="QP467" s="75"/>
      <c r="QQ467" s="75"/>
      <c r="QR467" s="75"/>
      <c r="QS467" s="75"/>
      <c r="QT467" s="75"/>
      <c r="QU467" s="75"/>
      <c r="QV467" s="75"/>
      <c r="QW467" s="75"/>
      <c r="QX467" s="75"/>
      <c r="QY467" s="75"/>
      <c r="QZ467" s="75"/>
      <c r="RA467" s="75"/>
      <c r="RB467" s="75"/>
      <c r="RC467" s="75"/>
      <c r="RD467" s="75"/>
      <c r="RE467" s="75"/>
      <c r="RF467" s="75"/>
      <c r="RG467" s="75"/>
      <c r="RH467" s="75"/>
      <c r="RI467" s="75"/>
      <c r="RJ467" s="75"/>
      <c r="RK467" s="75"/>
      <c r="RL467" s="75"/>
      <c r="RM467" s="75"/>
      <c r="RN467" s="75"/>
      <c r="RO467" s="75"/>
      <c r="RP467" s="75"/>
      <c r="RQ467" s="75"/>
      <c r="RR467" s="75"/>
      <c r="RS467" s="75"/>
      <c r="RT467" s="75"/>
      <c r="RU467" s="75"/>
      <c r="RV467" s="75"/>
      <c r="RW467" s="75"/>
      <c r="RX467" s="75"/>
      <c r="RY467" s="75"/>
      <c r="RZ467" s="75"/>
      <c r="SA467" s="75"/>
      <c r="SB467" s="75"/>
      <c r="SC467" s="75"/>
      <c r="SD467" s="75"/>
      <c r="SE467" s="75"/>
    </row>
    <row r="468" spans="50:499" s="4" customFormat="1" x14ac:dyDescent="0.2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75"/>
      <c r="OF468" s="75"/>
      <c r="OG468" s="75"/>
      <c r="OH468" s="75"/>
      <c r="OI468" s="75"/>
      <c r="OJ468" s="75"/>
      <c r="OK468" s="75"/>
      <c r="OL468" s="75"/>
      <c r="OM468" s="75"/>
      <c r="ON468" s="75"/>
      <c r="OO468" s="75"/>
      <c r="OP468" s="75"/>
      <c r="OQ468" s="75"/>
      <c r="OR468" s="75"/>
      <c r="OS468" s="75"/>
      <c r="OT468" s="75"/>
      <c r="OU468" s="75"/>
      <c r="OV468" s="75"/>
      <c r="OW468" s="75"/>
      <c r="OX468" s="75"/>
      <c r="OY468" s="75"/>
      <c r="OZ468" s="75"/>
      <c r="PA468" s="75"/>
      <c r="PB468" s="75"/>
      <c r="PC468" s="75"/>
      <c r="PD468" s="75"/>
      <c r="PE468" s="75"/>
      <c r="PF468" s="75"/>
      <c r="PG468" s="75"/>
      <c r="PH468" s="75"/>
      <c r="PI468" s="75"/>
      <c r="PJ468" s="75"/>
      <c r="PK468" s="75"/>
      <c r="PL468" s="75"/>
      <c r="PM468" s="75"/>
      <c r="PN468" s="75"/>
      <c r="PO468" s="75"/>
      <c r="PP468" s="75"/>
      <c r="PQ468" s="75"/>
      <c r="PR468" s="75"/>
      <c r="PS468" s="75"/>
      <c r="PT468" s="75"/>
      <c r="PU468" s="75"/>
      <c r="PV468" s="75"/>
      <c r="PW468" s="75"/>
      <c r="PX468" s="75"/>
      <c r="PY468" s="75"/>
      <c r="PZ468" s="75"/>
      <c r="QA468" s="75"/>
      <c r="QB468" s="75"/>
      <c r="QC468" s="75"/>
      <c r="QD468" s="75"/>
      <c r="QE468" s="75"/>
      <c r="QF468" s="75"/>
      <c r="QG468" s="75"/>
      <c r="QH468" s="75"/>
      <c r="QI468" s="75"/>
      <c r="QJ468" s="75"/>
      <c r="QK468" s="75"/>
      <c r="QL468" s="75"/>
      <c r="QM468" s="75"/>
      <c r="QN468" s="75"/>
      <c r="QO468" s="75"/>
      <c r="QP468" s="75"/>
      <c r="QQ468" s="75"/>
      <c r="QR468" s="75"/>
      <c r="QS468" s="75"/>
      <c r="QT468" s="75"/>
      <c r="QU468" s="75"/>
      <c r="QV468" s="75"/>
      <c r="QW468" s="75"/>
      <c r="QX468" s="75"/>
      <c r="QY468" s="75"/>
      <c r="QZ468" s="75"/>
      <c r="RA468" s="75"/>
      <c r="RB468" s="75"/>
      <c r="RC468" s="75"/>
      <c r="RD468" s="75"/>
      <c r="RE468" s="75"/>
      <c r="RF468" s="75"/>
      <c r="RG468" s="75"/>
      <c r="RH468" s="75"/>
      <c r="RI468" s="75"/>
      <c r="RJ468" s="75"/>
      <c r="RK468" s="75"/>
      <c r="RL468" s="75"/>
      <c r="RM468" s="75"/>
      <c r="RN468" s="75"/>
      <c r="RO468" s="75"/>
      <c r="RP468" s="75"/>
      <c r="RQ468" s="75"/>
      <c r="RR468" s="75"/>
      <c r="RS468" s="75"/>
      <c r="RT468" s="75"/>
      <c r="RU468" s="75"/>
      <c r="RV468" s="75"/>
      <c r="RW468" s="75"/>
      <c r="RX468" s="75"/>
      <c r="RY468" s="75"/>
      <c r="RZ468" s="75"/>
      <c r="SA468" s="75"/>
      <c r="SB468" s="75"/>
      <c r="SC468" s="75"/>
      <c r="SD468" s="75"/>
      <c r="SE468" s="75"/>
    </row>
    <row r="469" spans="50:499" s="4" customFormat="1" x14ac:dyDescent="0.2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75"/>
      <c r="OF469" s="75"/>
      <c r="OG469" s="75"/>
      <c r="OH469" s="75"/>
      <c r="OI469" s="75"/>
      <c r="OJ469" s="75"/>
      <c r="OK469" s="75"/>
      <c r="OL469" s="75"/>
      <c r="OM469" s="75"/>
      <c r="ON469" s="75"/>
      <c r="OO469" s="75"/>
      <c r="OP469" s="75"/>
      <c r="OQ469" s="75"/>
      <c r="OR469" s="75"/>
      <c r="OS469" s="75"/>
      <c r="OT469" s="75"/>
      <c r="OU469" s="75"/>
      <c r="OV469" s="75"/>
      <c r="OW469" s="75"/>
      <c r="OX469" s="75"/>
      <c r="OY469" s="75"/>
      <c r="OZ469" s="75"/>
      <c r="PA469" s="75"/>
      <c r="PB469" s="75"/>
      <c r="PC469" s="75"/>
      <c r="PD469" s="75"/>
      <c r="PE469" s="75"/>
      <c r="PF469" s="75"/>
      <c r="PG469" s="75"/>
      <c r="PH469" s="75"/>
      <c r="PI469" s="75"/>
      <c r="PJ469" s="75"/>
      <c r="PK469" s="75"/>
      <c r="PL469" s="75"/>
      <c r="PM469" s="75"/>
      <c r="PN469" s="75"/>
      <c r="PO469" s="75"/>
      <c r="PP469" s="75"/>
      <c r="PQ469" s="75"/>
      <c r="PR469" s="75"/>
      <c r="PS469" s="75"/>
      <c r="PT469" s="75"/>
      <c r="PU469" s="75"/>
      <c r="PV469" s="75"/>
      <c r="PW469" s="75"/>
      <c r="PX469" s="75"/>
      <c r="PY469" s="75"/>
      <c r="PZ469" s="75"/>
      <c r="QA469" s="75"/>
      <c r="QB469" s="75"/>
      <c r="QC469" s="75"/>
      <c r="QD469" s="75"/>
      <c r="QE469" s="75"/>
      <c r="QF469" s="75"/>
      <c r="QG469" s="75"/>
      <c r="QH469" s="75"/>
      <c r="QI469" s="75"/>
      <c r="QJ469" s="75"/>
      <c r="QK469" s="75"/>
      <c r="QL469" s="75"/>
      <c r="QM469" s="75"/>
      <c r="QN469" s="75"/>
      <c r="QO469" s="75"/>
      <c r="QP469" s="75"/>
      <c r="QQ469" s="75"/>
      <c r="QR469" s="75"/>
      <c r="QS469" s="75"/>
      <c r="QT469" s="75"/>
      <c r="QU469" s="75"/>
      <c r="QV469" s="75"/>
      <c r="QW469" s="75"/>
      <c r="QX469" s="75"/>
      <c r="QY469" s="75"/>
      <c r="QZ469" s="75"/>
      <c r="RA469" s="75"/>
      <c r="RB469" s="75"/>
      <c r="RC469" s="75"/>
      <c r="RD469" s="75"/>
      <c r="RE469" s="75"/>
      <c r="RF469" s="75"/>
      <c r="RG469" s="75"/>
      <c r="RH469" s="75"/>
      <c r="RI469" s="75"/>
      <c r="RJ469" s="75"/>
      <c r="RK469" s="75"/>
      <c r="RL469" s="75"/>
      <c r="RM469" s="75"/>
      <c r="RN469" s="75"/>
      <c r="RO469" s="75"/>
      <c r="RP469" s="75"/>
      <c r="RQ469" s="75"/>
      <c r="RR469" s="75"/>
      <c r="RS469" s="75"/>
      <c r="RT469" s="75"/>
      <c r="RU469" s="75"/>
      <c r="RV469" s="75"/>
      <c r="RW469" s="75"/>
      <c r="RX469" s="75"/>
      <c r="RY469" s="75"/>
      <c r="RZ469" s="75"/>
      <c r="SA469" s="75"/>
      <c r="SB469" s="75"/>
      <c r="SC469" s="75"/>
      <c r="SD469" s="75"/>
      <c r="SE469" s="75"/>
    </row>
    <row r="470" spans="50:499" s="4" customFormat="1" x14ac:dyDescent="0.2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75"/>
      <c r="OF470" s="75"/>
      <c r="OG470" s="75"/>
      <c r="OH470" s="75"/>
      <c r="OI470" s="75"/>
      <c r="OJ470" s="75"/>
      <c r="OK470" s="75"/>
      <c r="OL470" s="75"/>
      <c r="OM470" s="75"/>
      <c r="ON470" s="75"/>
      <c r="OO470" s="75"/>
      <c r="OP470" s="75"/>
      <c r="OQ470" s="75"/>
      <c r="OR470" s="75"/>
      <c r="OS470" s="75"/>
      <c r="OT470" s="75"/>
      <c r="OU470" s="75"/>
      <c r="OV470" s="75"/>
      <c r="OW470" s="75"/>
      <c r="OX470" s="75"/>
      <c r="OY470" s="75"/>
      <c r="OZ470" s="75"/>
      <c r="PA470" s="75"/>
      <c r="PB470" s="75"/>
      <c r="PC470" s="75"/>
      <c r="PD470" s="75"/>
      <c r="PE470" s="75"/>
      <c r="PF470" s="75"/>
      <c r="PG470" s="75"/>
      <c r="PH470" s="75"/>
      <c r="PI470" s="75"/>
      <c r="PJ470" s="75"/>
      <c r="PK470" s="75"/>
      <c r="PL470" s="75"/>
      <c r="PM470" s="75"/>
      <c r="PN470" s="75"/>
      <c r="PO470" s="75"/>
      <c r="PP470" s="75"/>
      <c r="PQ470" s="75"/>
      <c r="PR470" s="75"/>
      <c r="PS470" s="75"/>
      <c r="PT470" s="75"/>
      <c r="PU470" s="75"/>
      <c r="PV470" s="75"/>
      <c r="PW470" s="75"/>
      <c r="PX470" s="75"/>
      <c r="PY470" s="75"/>
      <c r="PZ470" s="75"/>
      <c r="QA470" s="75"/>
      <c r="QB470" s="75"/>
      <c r="QC470" s="75"/>
      <c r="QD470" s="75"/>
      <c r="QE470" s="75"/>
      <c r="QF470" s="75"/>
      <c r="QG470" s="75"/>
      <c r="QH470" s="75"/>
      <c r="QI470" s="75"/>
      <c r="QJ470" s="75"/>
      <c r="QK470" s="75"/>
      <c r="QL470" s="75"/>
      <c r="QM470" s="75"/>
      <c r="QN470" s="75"/>
      <c r="QO470" s="75"/>
      <c r="QP470" s="75"/>
      <c r="QQ470" s="75"/>
      <c r="QR470" s="75"/>
      <c r="QS470" s="75"/>
      <c r="QT470" s="75"/>
      <c r="QU470" s="75"/>
      <c r="QV470" s="75"/>
      <c r="QW470" s="75"/>
      <c r="QX470" s="75"/>
      <c r="QY470" s="75"/>
      <c r="QZ470" s="75"/>
      <c r="RA470" s="75"/>
      <c r="RB470" s="75"/>
      <c r="RC470" s="75"/>
      <c r="RD470" s="75"/>
      <c r="RE470" s="75"/>
      <c r="RF470" s="75"/>
      <c r="RG470" s="75"/>
      <c r="RH470" s="75"/>
      <c r="RI470" s="75"/>
      <c r="RJ470" s="75"/>
      <c r="RK470" s="75"/>
      <c r="RL470" s="75"/>
      <c r="RM470" s="75"/>
      <c r="RN470" s="75"/>
      <c r="RO470" s="75"/>
      <c r="RP470" s="75"/>
      <c r="RQ470" s="75"/>
      <c r="RR470" s="75"/>
      <c r="RS470" s="75"/>
      <c r="RT470" s="75"/>
      <c r="RU470" s="75"/>
      <c r="RV470" s="75"/>
      <c r="RW470" s="75"/>
      <c r="RX470" s="75"/>
      <c r="RY470" s="75"/>
      <c r="RZ470" s="75"/>
      <c r="SA470" s="75"/>
      <c r="SB470" s="75"/>
      <c r="SC470" s="75"/>
      <c r="SD470" s="75"/>
      <c r="SE470" s="75"/>
    </row>
    <row r="471" spans="50:499" s="4" customFormat="1" x14ac:dyDescent="0.2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75"/>
      <c r="OF471" s="75"/>
      <c r="OG471" s="75"/>
      <c r="OH471" s="75"/>
      <c r="OI471" s="75"/>
      <c r="OJ471" s="75"/>
      <c r="OK471" s="75"/>
      <c r="OL471" s="75"/>
      <c r="OM471" s="75"/>
      <c r="ON471" s="75"/>
      <c r="OO471" s="75"/>
      <c r="OP471" s="75"/>
      <c r="OQ471" s="75"/>
      <c r="OR471" s="75"/>
      <c r="OS471" s="75"/>
      <c r="OT471" s="75"/>
      <c r="OU471" s="75"/>
      <c r="OV471" s="75"/>
      <c r="OW471" s="75"/>
      <c r="OX471" s="75"/>
      <c r="OY471" s="75"/>
      <c r="OZ471" s="75"/>
      <c r="PA471" s="75"/>
      <c r="PB471" s="75"/>
      <c r="PC471" s="75"/>
      <c r="PD471" s="75"/>
      <c r="PE471" s="75"/>
      <c r="PF471" s="75"/>
      <c r="PG471" s="75"/>
      <c r="PH471" s="75"/>
      <c r="PI471" s="75"/>
      <c r="PJ471" s="75"/>
      <c r="PK471" s="75"/>
      <c r="PL471" s="75"/>
      <c r="PM471" s="75"/>
      <c r="PN471" s="75"/>
      <c r="PO471" s="75"/>
      <c r="PP471" s="75"/>
      <c r="PQ471" s="75"/>
      <c r="PR471" s="75"/>
      <c r="PS471" s="75"/>
      <c r="PT471" s="75"/>
      <c r="PU471" s="75"/>
      <c r="PV471" s="75"/>
      <c r="PW471" s="75"/>
      <c r="PX471" s="75"/>
      <c r="PY471" s="75"/>
      <c r="PZ471" s="75"/>
      <c r="QA471" s="75"/>
      <c r="QB471" s="75"/>
      <c r="QC471" s="75"/>
      <c r="QD471" s="75"/>
      <c r="QE471" s="75"/>
      <c r="QF471" s="75"/>
      <c r="QG471" s="75"/>
      <c r="QH471" s="75"/>
      <c r="QI471" s="75"/>
      <c r="QJ471" s="75"/>
      <c r="QK471" s="75"/>
      <c r="QL471" s="75"/>
      <c r="QM471" s="75"/>
      <c r="QN471" s="75"/>
      <c r="QO471" s="75"/>
      <c r="QP471" s="75"/>
      <c r="QQ471" s="75"/>
      <c r="QR471" s="75"/>
      <c r="QS471" s="75"/>
      <c r="QT471" s="75"/>
      <c r="QU471" s="75"/>
      <c r="QV471" s="75"/>
      <c r="QW471" s="75"/>
      <c r="QX471" s="75"/>
      <c r="QY471" s="75"/>
      <c r="QZ471" s="75"/>
      <c r="RA471" s="75"/>
      <c r="RB471" s="75"/>
      <c r="RC471" s="75"/>
      <c r="RD471" s="75"/>
      <c r="RE471" s="75"/>
      <c r="RF471" s="75"/>
      <c r="RG471" s="75"/>
      <c r="RH471" s="75"/>
      <c r="RI471" s="75"/>
      <c r="RJ471" s="75"/>
      <c r="RK471" s="75"/>
      <c r="RL471" s="75"/>
      <c r="RM471" s="75"/>
      <c r="RN471" s="75"/>
      <c r="RO471" s="75"/>
      <c r="RP471" s="75"/>
      <c r="RQ471" s="75"/>
      <c r="RR471" s="75"/>
      <c r="RS471" s="75"/>
      <c r="RT471" s="75"/>
      <c r="RU471" s="75"/>
      <c r="RV471" s="75"/>
      <c r="RW471" s="75"/>
      <c r="RX471" s="75"/>
      <c r="RY471" s="75"/>
      <c r="RZ471" s="75"/>
      <c r="SA471" s="75"/>
      <c r="SB471" s="75"/>
      <c r="SC471" s="75"/>
      <c r="SD471" s="75"/>
      <c r="SE471" s="75"/>
    </row>
    <row r="472" spans="50:499" s="4" customFormat="1" x14ac:dyDescent="0.2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75"/>
      <c r="OF472" s="75"/>
      <c r="OG472" s="75"/>
      <c r="OH472" s="75"/>
      <c r="OI472" s="75"/>
      <c r="OJ472" s="75"/>
      <c r="OK472" s="75"/>
      <c r="OL472" s="75"/>
      <c r="OM472" s="75"/>
      <c r="ON472" s="75"/>
      <c r="OO472" s="75"/>
      <c r="OP472" s="75"/>
      <c r="OQ472" s="75"/>
      <c r="OR472" s="75"/>
      <c r="OS472" s="75"/>
      <c r="OT472" s="75"/>
      <c r="OU472" s="75"/>
      <c r="OV472" s="75"/>
      <c r="OW472" s="75"/>
      <c r="OX472" s="75"/>
      <c r="OY472" s="75"/>
      <c r="OZ472" s="75"/>
      <c r="PA472" s="75"/>
      <c r="PB472" s="75"/>
      <c r="PC472" s="75"/>
      <c r="PD472" s="75"/>
      <c r="PE472" s="75"/>
      <c r="PF472" s="75"/>
      <c r="PG472" s="75"/>
      <c r="PH472" s="75"/>
      <c r="PI472" s="75"/>
      <c r="PJ472" s="75"/>
      <c r="PK472" s="75"/>
      <c r="PL472" s="75"/>
      <c r="PM472" s="75"/>
      <c r="PN472" s="75"/>
      <c r="PO472" s="75"/>
      <c r="PP472" s="75"/>
      <c r="PQ472" s="75"/>
      <c r="PR472" s="75"/>
      <c r="PS472" s="75"/>
      <c r="PT472" s="75"/>
      <c r="PU472" s="75"/>
      <c r="PV472" s="75"/>
      <c r="PW472" s="75"/>
      <c r="PX472" s="75"/>
      <c r="PY472" s="75"/>
      <c r="PZ472" s="75"/>
      <c r="QA472" s="75"/>
      <c r="QB472" s="75"/>
      <c r="QC472" s="75"/>
      <c r="QD472" s="75"/>
      <c r="QE472" s="75"/>
      <c r="QF472" s="75"/>
      <c r="QG472" s="75"/>
      <c r="QH472" s="75"/>
      <c r="QI472" s="75"/>
      <c r="QJ472" s="75"/>
      <c r="QK472" s="75"/>
      <c r="QL472" s="75"/>
      <c r="QM472" s="75"/>
      <c r="QN472" s="75"/>
      <c r="QO472" s="75"/>
      <c r="QP472" s="75"/>
      <c r="QQ472" s="75"/>
      <c r="QR472" s="75"/>
      <c r="QS472" s="75"/>
      <c r="QT472" s="75"/>
      <c r="QU472" s="75"/>
      <c r="QV472" s="75"/>
      <c r="QW472" s="75"/>
      <c r="QX472" s="75"/>
      <c r="QY472" s="75"/>
      <c r="QZ472" s="75"/>
      <c r="RA472" s="75"/>
      <c r="RB472" s="75"/>
      <c r="RC472" s="75"/>
      <c r="RD472" s="75"/>
      <c r="RE472" s="75"/>
      <c r="RF472" s="75"/>
      <c r="RG472" s="75"/>
      <c r="RH472" s="75"/>
      <c r="RI472" s="75"/>
      <c r="RJ472" s="75"/>
      <c r="RK472" s="75"/>
      <c r="RL472" s="75"/>
      <c r="RM472" s="75"/>
      <c r="RN472" s="75"/>
      <c r="RO472" s="75"/>
      <c r="RP472" s="75"/>
      <c r="RQ472" s="75"/>
      <c r="RR472" s="75"/>
      <c r="RS472" s="75"/>
      <c r="RT472" s="75"/>
      <c r="RU472" s="75"/>
      <c r="RV472" s="75"/>
      <c r="RW472" s="75"/>
      <c r="RX472" s="75"/>
      <c r="RY472" s="75"/>
      <c r="RZ472" s="75"/>
      <c r="SA472" s="75"/>
      <c r="SB472" s="75"/>
      <c r="SC472" s="75"/>
      <c r="SD472" s="75"/>
      <c r="SE472" s="75"/>
    </row>
    <row r="473" spans="50:499" s="4" customFormat="1" x14ac:dyDescent="0.2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75"/>
      <c r="OF473" s="75"/>
      <c r="OG473" s="75"/>
      <c r="OH473" s="75"/>
      <c r="OI473" s="75"/>
      <c r="OJ473" s="75"/>
      <c r="OK473" s="75"/>
      <c r="OL473" s="75"/>
      <c r="OM473" s="75"/>
      <c r="ON473" s="75"/>
      <c r="OO473" s="75"/>
      <c r="OP473" s="75"/>
      <c r="OQ473" s="75"/>
      <c r="OR473" s="75"/>
      <c r="OS473" s="75"/>
      <c r="OT473" s="75"/>
      <c r="OU473" s="75"/>
      <c r="OV473" s="75"/>
      <c r="OW473" s="75"/>
      <c r="OX473" s="75"/>
      <c r="OY473" s="75"/>
      <c r="OZ473" s="75"/>
      <c r="PA473" s="75"/>
      <c r="PB473" s="75"/>
      <c r="PC473" s="75"/>
      <c r="PD473" s="75"/>
      <c r="PE473" s="75"/>
      <c r="PF473" s="75"/>
      <c r="PG473" s="75"/>
      <c r="PH473" s="75"/>
      <c r="PI473" s="75"/>
      <c r="PJ473" s="75"/>
      <c r="PK473" s="75"/>
      <c r="PL473" s="75"/>
      <c r="PM473" s="75"/>
      <c r="PN473" s="75"/>
      <c r="PO473" s="75"/>
      <c r="PP473" s="75"/>
      <c r="PQ473" s="75"/>
      <c r="PR473" s="75"/>
      <c r="PS473" s="75"/>
      <c r="PT473" s="75"/>
      <c r="PU473" s="75"/>
      <c r="PV473" s="75"/>
      <c r="PW473" s="75"/>
      <c r="PX473" s="75"/>
      <c r="PY473" s="75"/>
      <c r="PZ473" s="75"/>
      <c r="QA473" s="75"/>
      <c r="QB473" s="75"/>
      <c r="QC473" s="75"/>
      <c r="QD473" s="75"/>
      <c r="QE473" s="75"/>
      <c r="QF473" s="75"/>
      <c r="QG473" s="75"/>
      <c r="QH473" s="75"/>
      <c r="QI473" s="75"/>
      <c r="QJ473" s="75"/>
      <c r="QK473" s="75"/>
      <c r="QL473" s="75"/>
      <c r="QM473" s="75"/>
      <c r="QN473" s="75"/>
      <c r="QO473" s="75"/>
      <c r="QP473" s="75"/>
      <c r="QQ473" s="75"/>
      <c r="QR473" s="75"/>
      <c r="QS473" s="75"/>
      <c r="QT473" s="75"/>
      <c r="QU473" s="75"/>
      <c r="QV473" s="75"/>
      <c r="QW473" s="75"/>
      <c r="QX473" s="75"/>
      <c r="QY473" s="75"/>
      <c r="QZ473" s="75"/>
      <c r="RA473" s="75"/>
      <c r="RB473" s="75"/>
      <c r="RC473" s="75"/>
      <c r="RD473" s="75"/>
      <c r="RE473" s="75"/>
      <c r="RF473" s="75"/>
      <c r="RG473" s="75"/>
      <c r="RH473" s="75"/>
      <c r="RI473" s="75"/>
      <c r="RJ473" s="75"/>
      <c r="RK473" s="75"/>
      <c r="RL473" s="75"/>
      <c r="RM473" s="75"/>
      <c r="RN473" s="75"/>
      <c r="RO473" s="75"/>
      <c r="RP473" s="75"/>
      <c r="RQ473" s="75"/>
      <c r="RR473" s="75"/>
      <c r="RS473" s="75"/>
      <c r="RT473" s="75"/>
      <c r="RU473" s="75"/>
      <c r="RV473" s="75"/>
      <c r="RW473" s="75"/>
      <c r="RX473" s="75"/>
      <c r="RY473" s="75"/>
      <c r="RZ473" s="75"/>
      <c r="SA473" s="75"/>
      <c r="SB473" s="75"/>
      <c r="SC473" s="75"/>
      <c r="SD473" s="75"/>
      <c r="SE473" s="75"/>
    </row>
    <row r="474" spans="50:499" s="4" customFormat="1" x14ac:dyDescent="0.2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75"/>
      <c r="OF474" s="75"/>
      <c r="OG474" s="75"/>
      <c r="OH474" s="75"/>
      <c r="OI474" s="75"/>
      <c r="OJ474" s="75"/>
      <c r="OK474" s="75"/>
      <c r="OL474" s="75"/>
      <c r="OM474" s="75"/>
      <c r="ON474" s="75"/>
      <c r="OO474" s="75"/>
      <c r="OP474" s="75"/>
      <c r="OQ474" s="75"/>
      <c r="OR474" s="75"/>
      <c r="OS474" s="75"/>
      <c r="OT474" s="75"/>
      <c r="OU474" s="75"/>
      <c r="OV474" s="75"/>
      <c r="OW474" s="75"/>
      <c r="OX474" s="75"/>
      <c r="OY474" s="75"/>
      <c r="OZ474" s="75"/>
      <c r="PA474" s="75"/>
      <c r="PB474" s="75"/>
      <c r="PC474" s="75"/>
      <c r="PD474" s="75"/>
      <c r="PE474" s="75"/>
      <c r="PF474" s="75"/>
      <c r="PG474" s="75"/>
      <c r="PH474" s="75"/>
      <c r="PI474" s="75"/>
      <c r="PJ474" s="75"/>
      <c r="PK474" s="75"/>
      <c r="PL474" s="75"/>
      <c r="PM474" s="75"/>
      <c r="PN474" s="75"/>
      <c r="PO474" s="75"/>
      <c r="PP474" s="75"/>
      <c r="PQ474" s="75"/>
      <c r="PR474" s="75"/>
      <c r="PS474" s="75"/>
      <c r="PT474" s="75"/>
      <c r="PU474" s="75"/>
      <c r="PV474" s="75"/>
      <c r="PW474" s="75"/>
      <c r="PX474" s="75"/>
      <c r="PY474" s="75"/>
      <c r="PZ474" s="75"/>
      <c r="QA474" s="75"/>
      <c r="QB474" s="75"/>
      <c r="QC474" s="75"/>
      <c r="QD474" s="75"/>
      <c r="QE474" s="75"/>
      <c r="QF474" s="75"/>
      <c r="QG474" s="75"/>
      <c r="QH474" s="75"/>
      <c r="QI474" s="75"/>
      <c r="QJ474" s="75"/>
      <c r="QK474" s="75"/>
      <c r="QL474" s="75"/>
      <c r="QM474" s="75"/>
      <c r="QN474" s="75"/>
      <c r="QO474" s="75"/>
      <c r="QP474" s="75"/>
      <c r="QQ474" s="75"/>
      <c r="QR474" s="75"/>
      <c r="QS474" s="75"/>
      <c r="QT474" s="75"/>
      <c r="QU474" s="75"/>
      <c r="QV474" s="75"/>
      <c r="QW474" s="75"/>
      <c r="QX474" s="75"/>
      <c r="QY474" s="75"/>
      <c r="QZ474" s="75"/>
      <c r="RA474" s="75"/>
      <c r="RB474" s="75"/>
      <c r="RC474" s="75"/>
      <c r="RD474" s="75"/>
      <c r="RE474" s="75"/>
      <c r="RF474" s="75"/>
      <c r="RG474" s="75"/>
      <c r="RH474" s="75"/>
      <c r="RI474" s="75"/>
      <c r="RJ474" s="75"/>
      <c r="RK474" s="75"/>
      <c r="RL474" s="75"/>
      <c r="RM474" s="75"/>
      <c r="RN474" s="75"/>
      <c r="RO474" s="75"/>
      <c r="RP474" s="75"/>
      <c r="RQ474" s="75"/>
      <c r="RR474" s="75"/>
      <c r="RS474" s="75"/>
      <c r="RT474" s="75"/>
      <c r="RU474" s="75"/>
      <c r="RV474" s="75"/>
      <c r="RW474" s="75"/>
      <c r="RX474" s="75"/>
      <c r="RY474" s="75"/>
      <c r="RZ474" s="75"/>
      <c r="SA474" s="75"/>
      <c r="SB474" s="75"/>
      <c r="SC474" s="75"/>
      <c r="SD474" s="75"/>
      <c r="SE474" s="75"/>
    </row>
    <row r="475" spans="50:499" s="4" customFormat="1" x14ac:dyDescent="0.2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75"/>
      <c r="OF475" s="75"/>
      <c r="OG475" s="75"/>
      <c r="OH475" s="75"/>
      <c r="OI475" s="75"/>
      <c r="OJ475" s="75"/>
      <c r="OK475" s="75"/>
      <c r="OL475" s="75"/>
      <c r="OM475" s="75"/>
      <c r="ON475" s="75"/>
      <c r="OO475" s="75"/>
      <c r="OP475" s="75"/>
      <c r="OQ475" s="75"/>
      <c r="OR475" s="75"/>
      <c r="OS475" s="75"/>
      <c r="OT475" s="75"/>
      <c r="OU475" s="75"/>
      <c r="OV475" s="75"/>
      <c r="OW475" s="75"/>
      <c r="OX475" s="75"/>
      <c r="OY475" s="75"/>
      <c r="OZ475" s="75"/>
      <c r="PA475" s="75"/>
      <c r="PB475" s="75"/>
      <c r="PC475" s="75"/>
      <c r="PD475" s="75"/>
      <c r="PE475" s="75"/>
      <c r="PF475" s="75"/>
      <c r="PG475" s="75"/>
      <c r="PH475" s="75"/>
      <c r="PI475" s="75"/>
      <c r="PJ475" s="75"/>
      <c r="PK475" s="75"/>
      <c r="PL475" s="75"/>
      <c r="PM475" s="75"/>
      <c r="PN475" s="75"/>
      <c r="PO475" s="75"/>
      <c r="PP475" s="75"/>
      <c r="PQ475" s="75"/>
      <c r="PR475" s="75"/>
      <c r="PS475" s="75"/>
      <c r="PT475" s="75"/>
      <c r="PU475" s="75"/>
      <c r="PV475" s="75"/>
      <c r="PW475" s="75"/>
      <c r="PX475" s="75"/>
      <c r="PY475" s="75"/>
      <c r="PZ475" s="75"/>
      <c r="QA475" s="75"/>
      <c r="QB475" s="75"/>
      <c r="QC475" s="75"/>
      <c r="QD475" s="75"/>
      <c r="QE475" s="75"/>
      <c r="QF475" s="75"/>
      <c r="QG475" s="75"/>
      <c r="QH475" s="75"/>
      <c r="QI475" s="75"/>
      <c r="QJ475" s="75"/>
      <c r="QK475" s="75"/>
      <c r="QL475" s="75"/>
      <c r="QM475" s="75"/>
      <c r="QN475" s="75"/>
      <c r="QO475" s="75"/>
      <c r="QP475" s="75"/>
      <c r="QQ475" s="75"/>
      <c r="QR475" s="75"/>
      <c r="QS475" s="75"/>
      <c r="QT475" s="75"/>
      <c r="QU475" s="75"/>
      <c r="QV475" s="75"/>
      <c r="QW475" s="75"/>
      <c r="QX475" s="75"/>
      <c r="QY475" s="75"/>
      <c r="QZ475" s="75"/>
      <c r="RA475" s="75"/>
      <c r="RB475" s="75"/>
      <c r="RC475" s="75"/>
      <c r="RD475" s="75"/>
      <c r="RE475" s="75"/>
      <c r="RF475" s="75"/>
      <c r="RG475" s="75"/>
      <c r="RH475" s="75"/>
      <c r="RI475" s="75"/>
      <c r="RJ475" s="75"/>
      <c r="RK475" s="75"/>
      <c r="RL475" s="75"/>
      <c r="RM475" s="75"/>
      <c r="RN475" s="75"/>
      <c r="RO475" s="75"/>
      <c r="RP475" s="75"/>
      <c r="RQ475" s="75"/>
      <c r="RR475" s="75"/>
      <c r="RS475" s="75"/>
      <c r="RT475" s="75"/>
      <c r="RU475" s="75"/>
      <c r="RV475" s="75"/>
      <c r="RW475" s="75"/>
      <c r="RX475" s="75"/>
      <c r="RY475" s="75"/>
      <c r="RZ475" s="75"/>
      <c r="SA475" s="75"/>
      <c r="SB475" s="75"/>
      <c r="SC475" s="75"/>
      <c r="SD475" s="75"/>
      <c r="SE475" s="75"/>
    </row>
    <row r="476" spans="50:499" s="4" customFormat="1" x14ac:dyDescent="0.2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75"/>
      <c r="OF476" s="75"/>
      <c r="OG476" s="75"/>
      <c r="OH476" s="75"/>
      <c r="OI476" s="75"/>
      <c r="OJ476" s="75"/>
      <c r="OK476" s="75"/>
      <c r="OL476" s="75"/>
      <c r="OM476" s="75"/>
      <c r="ON476" s="75"/>
      <c r="OO476" s="75"/>
      <c r="OP476" s="75"/>
      <c r="OQ476" s="75"/>
      <c r="OR476" s="75"/>
      <c r="OS476" s="75"/>
      <c r="OT476" s="75"/>
      <c r="OU476" s="75"/>
      <c r="OV476" s="75"/>
      <c r="OW476" s="75"/>
      <c r="OX476" s="75"/>
      <c r="OY476" s="75"/>
      <c r="OZ476" s="75"/>
      <c r="PA476" s="75"/>
      <c r="PB476" s="75"/>
      <c r="PC476" s="75"/>
      <c r="PD476" s="75"/>
      <c r="PE476" s="75"/>
      <c r="PF476" s="75"/>
      <c r="PG476" s="75"/>
      <c r="PH476" s="75"/>
      <c r="PI476" s="75"/>
      <c r="PJ476" s="75"/>
      <c r="PK476" s="75"/>
      <c r="PL476" s="75"/>
      <c r="PM476" s="75"/>
      <c r="PN476" s="75"/>
      <c r="PO476" s="75"/>
      <c r="PP476" s="75"/>
      <c r="PQ476" s="75"/>
      <c r="PR476" s="75"/>
      <c r="PS476" s="75"/>
      <c r="PT476" s="75"/>
      <c r="PU476" s="75"/>
      <c r="PV476" s="75"/>
      <c r="PW476" s="75"/>
      <c r="PX476" s="75"/>
      <c r="PY476" s="75"/>
      <c r="PZ476" s="75"/>
      <c r="QA476" s="75"/>
      <c r="QB476" s="75"/>
      <c r="QC476" s="75"/>
      <c r="QD476" s="75"/>
      <c r="QE476" s="75"/>
      <c r="QF476" s="75"/>
      <c r="QG476" s="75"/>
      <c r="QH476" s="75"/>
      <c r="QI476" s="75"/>
      <c r="QJ476" s="75"/>
      <c r="QK476" s="75"/>
      <c r="QL476" s="75"/>
      <c r="QM476" s="75"/>
      <c r="QN476" s="75"/>
      <c r="QO476" s="75"/>
      <c r="QP476" s="75"/>
      <c r="QQ476" s="75"/>
      <c r="QR476" s="75"/>
      <c r="QS476" s="75"/>
      <c r="QT476" s="75"/>
      <c r="QU476" s="75"/>
      <c r="QV476" s="75"/>
      <c r="QW476" s="75"/>
      <c r="QX476" s="75"/>
      <c r="QY476" s="75"/>
      <c r="QZ476" s="75"/>
      <c r="RA476" s="75"/>
      <c r="RB476" s="75"/>
      <c r="RC476" s="75"/>
      <c r="RD476" s="75"/>
      <c r="RE476" s="75"/>
      <c r="RF476" s="75"/>
      <c r="RG476" s="75"/>
      <c r="RH476" s="75"/>
      <c r="RI476" s="75"/>
      <c r="RJ476" s="75"/>
      <c r="RK476" s="75"/>
      <c r="RL476" s="75"/>
      <c r="RM476" s="75"/>
      <c r="RN476" s="75"/>
      <c r="RO476" s="75"/>
      <c r="RP476" s="75"/>
      <c r="RQ476" s="75"/>
      <c r="RR476" s="75"/>
      <c r="RS476" s="75"/>
      <c r="RT476" s="75"/>
      <c r="RU476" s="75"/>
      <c r="RV476" s="75"/>
      <c r="RW476" s="75"/>
      <c r="RX476" s="75"/>
      <c r="RY476" s="75"/>
      <c r="RZ476" s="75"/>
      <c r="SA476" s="75"/>
      <c r="SB476" s="75"/>
      <c r="SC476" s="75"/>
      <c r="SD476" s="75"/>
      <c r="SE476" s="75"/>
    </row>
    <row r="477" spans="50:499" s="4" customFormat="1" x14ac:dyDescent="0.2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75"/>
      <c r="OF477" s="75"/>
      <c r="OG477" s="75"/>
      <c r="OH477" s="75"/>
      <c r="OI477" s="75"/>
      <c r="OJ477" s="75"/>
      <c r="OK477" s="75"/>
      <c r="OL477" s="75"/>
      <c r="OM477" s="75"/>
      <c r="ON477" s="75"/>
      <c r="OO477" s="75"/>
      <c r="OP477" s="75"/>
      <c r="OQ477" s="75"/>
      <c r="OR477" s="75"/>
      <c r="OS477" s="75"/>
      <c r="OT477" s="75"/>
      <c r="OU477" s="75"/>
      <c r="OV477" s="75"/>
      <c r="OW477" s="75"/>
      <c r="OX477" s="75"/>
      <c r="OY477" s="75"/>
      <c r="OZ477" s="75"/>
      <c r="PA477" s="75"/>
      <c r="PB477" s="75"/>
      <c r="PC477" s="75"/>
      <c r="PD477" s="75"/>
      <c r="PE477" s="75"/>
      <c r="PF477" s="75"/>
      <c r="PG477" s="75"/>
      <c r="PH477" s="75"/>
      <c r="PI477" s="75"/>
      <c r="PJ477" s="75"/>
      <c r="PK477" s="75"/>
      <c r="PL477" s="75"/>
      <c r="PM477" s="75"/>
      <c r="PN477" s="75"/>
      <c r="PO477" s="75"/>
      <c r="PP477" s="75"/>
      <c r="PQ477" s="75"/>
      <c r="PR477" s="75"/>
      <c r="PS477" s="75"/>
      <c r="PT477" s="75"/>
      <c r="PU477" s="75"/>
      <c r="PV477" s="75"/>
      <c r="PW477" s="75"/>
      <c r="PX477" s="75"/>
      <c r="PY477" s="75"/>
      <c r="PZ477" s="75"/>
      <c r="QA477" s="75"/>
      <c r="QB477" s="75"/>
      <c r="QC477" s="75"/>
      <c r="QD477" s="75"/>
      <c r="QE477" s="75"/>
      <c r="QF477" s="75"/>
      <c r="QG477" s="75"/>
      <c r="QH477" s="75"/>
      <c r="QI477" s="75"/>
      <c r="QJ477" s="75"/>
      <c r="QK477" s="75"/>
      <c r="QL477" s="75"/>
      <c r="QM477" s="75"/>
      <c r="QN477" s="75"/>
      <c r="QO477" s="75"/>
      <c r="QP477" s="75"/>
      <c r="QQ477" s="75"/>
      <c r="QR477" s="75"/>
      <c r="QS477" s="75"/>
      <c r="QT477" s="75"/>
      <c r="QU477" s="75"/>
      <c r="QV477" s="75"/>
      <c r="QW477" s="75"/>
      <c r="QX477" s="75"/>
      <c r="QY477" s="75"/>
      <c r="QZ477" s="75"/>
      <c r="RA477" s="75"/>
      <c r="RB477" s="75"/>
      <c r="RC477" s="75"/>
      <c r="RD477" s="75"/>
      <c r="RE477" s="75"/>
      <c r="RF477" s="75"/>
      <c r="RG477" s="75"/>
      <c r="RH477" s="75"/>
      <c r="RI477" s="75"/>
      <c r="RJ477" s="75"/>
      <c r="RK477" s="75"/>
      <c r="RL477" s="75"/>
      <c r="RM477" s="75"/>
      <c r="RN477" s="75"/>
      <c r="RO477" s="75"/>
      <c r="RP477" s="75"/>
      <c r="RQ477" s="75"/>
      <c r="RR477" s="75"/>
      <c r="RS477" s="75"/>
      <c r="RT477" s="75"/>
      <c r="RU477" s="75"/>
      <c r="RV477" s="75"/>
      <c r="RW477" s="75"/>
      <c r="RX477" s="75"/>
      <c r="RY477" s="75"/>
      <c r="RZ477" s="75"/>
      <c r="SA477" s="75"/>
      <c r="SB477" s="75"/>
      <c r="SC477" s="75"/>
      <c r="SD477" s="75"/>
      <c r="SE477" s="75"/>
    </row>
    <row r="478" spans="50:499" s="4" customFormat="1" x14ac:dyDescent="0.2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75"/>
      <c r="OF478" s="75"/>
      <c r="OG478" s="75"/>
      <c r="OH478" s="75"/>
      <c r="OI478" s="75"/>
      <c r="OJ478" s="75"/>
      <c r="OK478" s="75"/>
      <c r="OL478" s="75"/>
      <c r="OM478" s="75"/>
      <c r="ON478" s="75"/>
      <c r="OO478" s="75"/>
      <c r="OP478" s="75"/>
      <c r="OQ478" s="75"/>
      <c r="OR478" s="75"/>
      <c r="OS478" s="75"/>
      <c r="OT478" s="75"/>
      <c r="OU478" s="75"/>
      <c r="OV478" s="75"/>
      <c r="OW478" s="75"/>
      <c r="OX478" s="75"/>
      <c r="OY478" s="75"/>
      <c r="OZ478" s="75"/>
      <c r="PA478" s="75"/>
      <c r="PB478" s="75"/>
      <c r="PC478" s="75"/>
      <c r="PD478" s="75"/>
      <c r="PE478" s="75"/>
      <c r="PF478" s="75"/>
      <c r="PG478" s="75"/>
      <c r="PH478" s="75"/>
      <c r="PI478" s="75"/>
      <c r="PJ478" s="75"/>
      <c r="PK478" s="75"/>
      <c r="PL478" s="75"/>
      <c r="PM478" s="75"/>
      <c r="PN478" s="75"/>
      <c r="PO478" s="75"/>
      <c r="PP478" s="75"/>
      <c r="PQ478" s="75"/>
      <c r="PR478" s="75"/>
      <c r="PS478" s="75"/>
      <c r="PT478" s="75"/>
      <c r="PU478" s="75"/>
      <c r="PV478" s="75"/>
      <c r="PW478" s="75"/>
      <c r="PX478" s="75"/>
      <c r="PY478" s="75"/>
      <c r="PZ478" s="75"/>
      <c r="QA478" s="75"/>
      <c r="QB478" s="75"/>
      <c r="QC478" s="75"/>
      <c r="QD478" s="75"/>
      <c r="QE478" s="75"/>
      <c r="QF478" s="75"/>
      <c r="QG478" s="75"/>
      <c r="QH478" s="75"/>
      <c r="QI478" s="75"/>
      <c r="QJ478" s="75"/>
      <c r="QK478" s="75"/>
      <c r="QL478" s="75"/>
      <c r="QM478" s="75"/>
      <c r="QN478" s="75"/>
      <c r="QO478" s="75"/>
      <c r="QP478" s="75"/>
      <c r="QQ478" s="75"/>
      <c r="QR478" s="75"/>
      <c r="QS478" s="75"/>
      <c r="QT478" s="75"/>
      <c r="QU478" s="75"/>
      <c r="QV478" s="75"/>
      <c r="QW478" s="75"/>
      <c r="QX478" s="75"/>
      <c r="QY478" s="75"/>
      <c r="QZ478" s="75"/>
      <c r="RA478" s="75"/>
      <c r="RB478" s="75"/>
      <c r="RC478" s="75"/>
      <c r="RD478" s="75"/>
      <c r="RE478" s="75"/>
      <c r="RF478" s="75"/>
      <c r="RG478" s="75"/>
      <c r="RH478" s="75"/>
      <c r="RI478" s="75"/>
      <c r="RJ478" s="75"/>
      <c r="RK478" s="75"/>
      <c r="RL478" s="75"/>
      <c r="RM478" s="75"/>
      <c r="RN478" s="75"/>
      <c r="RO478" s="75"/>
      <c r="RP478" s="75"/>
      <c r="RQ478" s="75"/>
      <c r="RR478" s="75"/>
      <c r="RS478" s="75"/>
      <c r="RT478" s="75"/>
      <c r="RU478" s="75"/>
      <c r="RV478" s="75"/>
      <c r="RW478" s="75"/>
      <c r="RX478" s="75"/>
      <c r="RY478" s="75"/>
      <c r="RZ478" s="75"/>
      <c r="SA478" s="75"/>
      <c r="SB478" s="75"/>
      <c r="SC478" s="75"/>
      <c r="SD478" s="75"/>
      <c r="SE478" s="75"/>
    </row>
    <row r="479" spans="50:499" s="4" customFormat="1" x14ac:dyDescent="0.2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75"/>
      <c r="OF479" s="75"/>
      <c r="OG479" s="75"/>
      <c r="OH479" s="75"/>
      <c r="OI479" s="75"/>
      <c r="OJ479" s="75"/>
      <c r="OK479" s="75"/>
      <c r="OL479" s="75"/>
      <c r="OM479" s="75"/>
      <c r="ON479" s="75"/>
      <c r="OO479" s="75"/>
      <c r="OP479" s="75"/>
      <c r="OQ479" s="75"/>
      <c r="OR479" s="75"/>
      <c r="OS479" s="75"/>
      <c r="OT479" s="75"/>
      <c r="OU479" s="75"/>
      <c r="OV479" s="75"/>
      <c r="OW479" s="75"/>
      <c r="OX479" s="75"/>
      <c r="OY479" s="75"/>
      <c r="OZ479" s="75"/>
      <c r="PA479" s="75"/>
      <c r="PB479" s="75"/>
      <c r="PC479" s="75"/>
      <c r="PD479" s="75"/>
      <c r="PE479" s="75"/>
      <c r="PF479" s="75"/>
      <c r="PG479" s="75"/>
      <c r="PH479" s="75"/>
      <c r="PI479" s="75"/>
      <c r="PJ479" s="75"/>
      <c r="PK479" s="75"/>
      <c r="PL479" s="75"/>
      <c r="PM479" s="75"/>
      <c r="PN479" s="75"/>
      <c r="PO479" s="75"/>
      <c r="PP479" s="75"/>
      <c r="PQ479" s="75"/>
      <c r="PR479" s="75"/>
      <c r="PS479" s="75"/>
      <c r="PT479" s="75"/>
      <c r="PU479" s="75"/>
      <c r="PV479" s="75"/>
      <c r="PW479" s="75"/>
      <c r="PX479" s="75"/>
      <c r="PY479" s="75"/>
      <c r="PZ479" s="75"/>
      <c r="QA479" s="75"/>
      <c r="QB479" s="75"/>
      <c r="QC479" s="75"/>
      <c r="QD479" s="75"/>
      <c r="QE479" s="75"/>
      <c r="QF479" s="75"/>
      <c r="QG479" s="75"/>
      <c r="QH479" s="75"/>
      <c r="QI479" s="75"/>
      <c r="QJ479" s="75"/>
      <c r="QK479" s="75"/>
      <c r="QL479" s="75"/>
      <c r="QM479" s="75"/>
      <c r="QN479" s="75"/>
      <c r="QO479" s="75"/>
      <c r="QP479" s="75"/>
      <c r="QQ479" s="75"/>
      <c r="QR479" s="75"/>
      <c r="QS479" s="75"/>
      <c r="QT479" s="75"/>
      <c r="QU479" s="75"/>
      <c r="QV479" s="75"/>
      <c r="QW479" s="75"/>
      <c r="QX479" s="75"/>
      <c r="QY479" s="75"/>
      <c r="QZ479" s="75"/>
      <c r="RA479" s="75"/>
      <c r="RB479" s="75"/>
      <c r="RC479" s="75"/>
      <c r="RD479" s="75"/>
      <c r="RE479" s="75"/>
      <c r="RF479" s="75"/>
      <c r="RG479" s="75"/>
      <c r="RH479" s="75"/>
      <c r="RI479" s="75"/>
      <c r="RJ479" s="75"/>
      <c r="RK479" s="75"/>
      <c r="RL479" s="75"/>
      <c r="RM479" s="75"/>
      <c r="RN479" s="75"/>
      <c r="RO479" s="75"/>
      <c r="RP479" s="75"/>
      <c r="RQ479" s="75"/>
      <c r="RR479" s="75"/>
      <c r="RS479" s="75"/>
      <c r="RT479" s="75"/>
      <c r="RU479" s="75"/>
      <c r="RV479" s="75"/>
      <c r="RW479" s="75"/>
      <c r="RX479" s="75"/>
      <c r="RY479" s="75"/>
      <c r="RZ479" s="75"/>
      <c r="SA479" s="75"/>
      <c r="SB479" s="75"/>
      <c r="SC479" s="75"/>
      <c r="SD479" s="75"/>
      <c r="SE479" s="75"/>
    </row>
    <row r="480" spans="50:499" s="4" customFormat="1" x14ac:dyDescent="0.2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75"/>
      <c r="OF480" s="75"/>
      <c r="OG480" s="75"/>
      <c r="OH480" s="75"/>
      <c r="OI480" s="75"/>
      <c r="OJ480" s="75"/>
      <c r="OK480" s="75"/>
      <c r="OL480" s="75"/>
      <c r="OM480" s="75"/>
      <c r="ON480" s="75"/>
      <c r="OO480" s="75"/>
      <c r="OP480" s="75"/>
      <c r="OQ480" s="75"/>
      <c r="OR480" s="75"/>
      <c r="OS480" s="75"/>
      <c r="OT480" s="75"/>
      <c r="OU480" s="75"/>
      <c r="OV480" s="75"/>
      <c r="OW480" s="75"/>
      <c r="OX480" s="75"/>
      <c r="OY480" s="75"/>
      <c r="OZ480" s="75"/>
      <c r="PA480" s="75"/>
      <c r="PB480" s="75"/>
      <c r="PC480" s="75"/>
      <c r="PD480" s="75"/>
      <c r="PE480" s="75"/>
      <c r="PF480" s="75"/>
      <c r="PG480" s="75"/>
      <c r="PH480" s="75"/>
      <c r="PI480" s="75"/>
      <c r="PJ480" s="75"/>
      <c r="PK480" s="75"/>
      <c r="PL480" s="75"/>
      <c r="PM480" s="75"/>
      <c r="PN480" s="75"/>
      <c r="PO480" s="75"/>
      <c r="PP480" s="75"/>
      <c r="PQ480" s="75"/>
      <c r="PR480" s="75"/>
      <c r="PS480" s="75"/>
      <c r="PT480" s="75"/>
      <c r="PU480" s="75"/>
      <c r="PV480" s="75"/>
      <c r="PW480" s="75"/>
      <c r="PX480" s="75"/>
      <c r="PY480" s="75"/>
      <c r="PZ480" s="75"/>
      <c r="QA480" s="75"/>
      <c r="QB480" s="75"/>
      <c r="QC480" s="75"/>
      <c r="QD480" s="75"/>
      <c r="QE480" s="75"/>
      <c r="QF480" s="75"/>
      <c r="QG480" s="75"/>
      <c r="QH480" s="75"/>
      <c r="QI480" s="75"/>
      <c r="QJ480" s="75"/>
      <c r="QK480" s="75"/>
      <c r="QL480" s="75"/>
      <c r="QM480" s="75"/>
      <c r="QN480" s="75"/>
      <c r="QO480" s="75"/>
      <c r="QP480" s="75"/>
      <c r="QQ480" s="75"/>
      <c r="QR480" s="75"/>
      <c r="QS480" s="75"/>
      <c r="QT480" s="75"/>
      <c r="QU480" s="75"/>
      <c r="QV480" s="75"/>
      <c r="QW480" s="75"/>
      <c r="QX480" s="75"/>
      <c r="QY480" s="75"/>
      <c r="QZ480" s="75"/>
      <c r="RA480" s="75"/>
      <c r="RB480" s="75"/>
      <c r="RC480" s="75"/>
      <c r="RD480" s="75"/>
      <c r="RE480" s="75"/>
      <c r="RF480" s="75"/>
      <c r="RG480" s="75"/>
      <c r="RH480" s="75"/>
      <c r="RI480" s="75"/>
      <c r="RJ480" s="75"/>
      <c r="RK480" s="75"/>
      <c r="RL480" s="75"/>
      <c r="RM480" s="75"/>
      <c r="RN480" s="75"/>
      <c r="RO480" s="75"/>
      <c r="RP480" s="75"/>
      <c r="RQ480" s="75"/>
      <c r="RR480" s="75"/>
      <c r="RS480" s="75"/>
      <c r="RT480" s="75"/>
      <c r="RU480" s="75"/>
      <c r="RV480" s="75"/>
      <c r="RW480" s="75"/>
      <c r="RX480" s="75"/>
      <c r="RY480" s="75"/>
      <c r="RZ480" s="75"/>
      <c r="SA480" s="75"/>
      <c r="SB480" s="75"/>
      <c r="SC480" s="75"/>
      <c r="SD480" s="75"/>
      <c r="SE480" s="75"/>
    </row>
    <row r="481" spans="50:499" s="4" customFormat="1" x14ac:dyDescent="0.2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75"/>
      <c r="OF481" s="75"/>
      <c r="OG481" s="75"/>
      <c r="OH481" s="75"/>
      <c r="OI481" s="75"/>
      <c r="OJ481" s="75"/>
      <c r="OK481" s="75"/>
      <c r="OL481" s="75"/>
      <c r="OM481" s="75"/>
      <c r="ON481" s="75"/>
      <c r="OO481" s="75"/>
      <c r="OP481" s="75"/>
      <c r="OQ481" s="75"/>
      <c r="OR481" s="75"/>
      <c r="OS481" s="75"/>
      <c r="OT481" s="75"/>
      <c r="OU481" s="75"/>
      <c r="OV481" s="75"/>
      <c r="OW481" s="75"/>
      <c r="OX481" s="75"/>
      <c r="OY481" s="75"/>
      <c r="OZ481" s="75"/>
      <c r="PA481" s="75"/>
      <c r="PB481" s="75"/>
      <c r="PC481" s="75"/>
      <c r="PD481" s="75"/>
      <c r="PE481" s="75"/>
      <c r="PF481" s="75"/>
      <c r="PG481" s="75"/>
      <c r="PH481" s="75"/>
      <c r="PI481" s="75"/>
      <c r="PJ481" s="75"/>
      <c r="PK481" s="75"/>
      <c r="PL481" s="75"/>
      <c r="PM481" s="75"/>
      <c r="PN481" s="75"/>
      <c r="PO481" s="75"/>
      <c r="PP481" s="75"/>
      <c r="PQ481" s="75"/>
      <c r="PR481" s="75"/>
      <c r="PS481" s="75"/>
      <c r="PT481" s="75"/>
      <c r="PU481" s="75"/>
      <c r="PV481" s="75"/>
      <c r="PW481" s="75"/>
      <c r="PX481" s="75"/>
      <c r="PY481" s="75"/>
      <c r="PZ481" s="75"/>
      <c r="QA481" s="75"/>
      <c r="QB481" s="75"/>
      <c r="QC481" s="75"/>
      <c r="QD481" s="75"/>
      <c r="QE481" s="75"/>
      <c r="QF481" s="75"/>
      <c r="QG481" s="75"/>
      <c r="QH481" s="75"/>
      <c r="QI481" s="75"/>
      <c r="QJ481" s="75"/>
      <c r="QK481" s="75"/>
      <c r="QL481" s="75"/>
      <c r="QM481" s="75"/>
      <c r="QN481" s="75"/>
      <c r="QO481" s="75"/>
      <c r="QP481" s="75"/>
      <c r="QQ481" s="75"/>
      <c r="QR481" s="75"/>
      <c r="QS481" s="75"/>
      <c r="QT481" s="75"/>
      <c r="QU481" s="75"/>
      <c r="QV481" s="75"/>
      <c r="QW481" s="75"/>
      <c r="QX481" s="75"/>
      <c r="QY481" s="75"/>
      <c r="QZ481" s="75"/>
      <c r="RA481" s="75"/>
      <c r="RB481" s="75"/>
      <c r="RC481" s="75"/>
      <c r="RD481" s="75"/>
      <c r="RE481" s="75"/>
      <c r="RF481" s="75"/>
      <c r="RG481" s="75"/>
      <c r="RH481" s="75"/>
      <c r="RI481" s="75"/>
      <c r="RJ481" s="75"/>
      <c r="RK481" s="75"/>
      <c r="RL481" s="75"/>
      <c r="RM481" s="75"/>
      <c r="RN481" s="75"/>
      <c r="RO481" s="75"/>
      <c r="RP481" s="75"/>
      <c r="RQ481" s="75"/>
      <c r="RR481" s="75"/>
      <c r="RS481" s="75"/>
      <c r="RT481" s="75"/>
      <c r="RU481" s="75"/>
      <c r="RV481" s="75"/>
      <c r="RW481" s="75"/>
      <c r="RX481" s="75"/>
      <c r="RY481" s="75"/>
      <c r="RZ481" s="75"/>
      <c r="SA481" s="75"/>
      <c r="SB481" s="75"/>
      <c r="SC481" s="75"/>
      <c r="SD481" s="75"/>
      <c r="SE481" s="75"/>
    </row>
    <row r="482" spans="50:499" s="4" customFormat="1" x14ac:dyDescent="0.2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75"/>
      <c r="OF482" s="75"/>
      <c r="OG482" s="75"/>
      <c r="OH482" s="75"/>
      <c r="OI482" s="75"/>
      <c r="OJ482" s="75"/>
      <c r="OK482" s="75"/>
      <c r="OL482" s="75"/>
      <c r="OM482" s="75"/>
      <c r="ON482" s="75"/>
      <c r="OO482" s="75"/>
      <c r="OP482" s="75"/>
      <c r="OQ482" s="75"/>
      <c r="OR482" s="75"/>
      <c r="OS482" s="75"/>
      <c r="OT482" s="75"/>
      <c r="OU482" s="75"/>
      <c r="OV482" s="75"/>
      <c r="OW482" s="75"/>
      <c r="OX482" s="75"/>
      <c r="OY482" s="75"/>
      <c r="OZ482" s="75"/>
      <c r="PA482" s="75"/>
      <c r="PB482" s="75"/>
      <c r="PC482" s="75"/>
      <c r="PD482" s="75"/>
      <c r="PE482" s="75"/>
      <c r="PF482" s="75"/>
      <c r="PG482" s="75"/>
      <c r="PH482" s="75"/>
      <c r="PI482" s="75"/>
      <c r="PJ482" s="75"/>
      <c r="PK482" s="75"/>
      <c r="PL482" s="75"/>
      <c r="PM482" s="75"/>
      <c r="PN482" s="75"/>
      <c r="PO482" s="75"/>
      <c r="PP482" s="75"/>
      <c r="PQ482" s="75"/>
      <c r="PR482" s="75"/>
      <c r="PS482" s="75"/>
      <c r="PT482" s="75"/>
      <c r="PU482" s="75"/>
      <c r="PV482" s="75"/>
      <c r="PW482" s="75"/>
      <c r="PX482" s="75"/>
      <c r="PY482" s="75"/>
      <c r="PZ482" s="75"/>
      <c r="QA482" s="75"/>
      <c r="QB482" s="75"/>
      <c r="QC482" s="75"/>
      <c r="QD482" s="75"/>
      <c r="QE482" s="75"/>
      <c r="QF482" s="75"/>
      <c r="QG482" s="75"/>
      <c r="QH482" s="75"/>
      <c r="QI482" s="75"/>
      <c r="QJ482" s="75"/>
      <c r="QK482" s="75"/>
      <c r="QL482" s="75"/>
      <c r="QM482" s="75"/>
      <c r="QN482" s="75"/>
      <c r="QO482" s="75"/>
      <c r="QP482" s="75"/>
      <c r="QQ482" s="75"/>
      <c r="QR482" s="75"/>
      <c r="QS482" s="75"/>
      <c r="QT482" s="75"/>
      <c r="QU482" s="75"/>
      <c r="QV482" s="75"/>
      <c r="QW482" s="75"/>
      <c r="QX482" s="75"/>
      <c r="QY482" s="75"/>
      <c r="QZ482" s="75"/>
      <c r="RA482" s="75"/>
      <c r="RB482" s="75"/>
      <c r="RC482" s="75"/>
      <c r="RD482" s="75"/>
      <c r="RE482" s="75"/>
      <c r="RF482" s="75"/>
      <c r="RG482" s="75"/>
      <c r="RH482" s="75"/>
      <c r="RI482" s="75"/>
      <c r="RJ482" s="75"/>
      <c r="RK482" s="75"/>
      <c r="RL482" s="75"/>
      <c r="RM482" s="75"/>
      <c r="RN482" s="75"/>
      <c r="RO482" s="75"/>
      <c r="RP482" s="75"/>
      <c r="RQ482" s="75"/>
      <c r="RR482" s="75"/>
      <c r="RS482" s="75"/>
      <c r="RT482" s="75"/>
      <c r="RU482" s="75"/>
      <c r="RV482" s="75"/>
      <c r="RW482" s="75"/>
      <c r="RX482" s="75"/>
      <c r="RY482" s="75"/>
      <c r="RZ482" s="75"/>
      <c r="SA482" s="75"/>
      <c r="SB482" s="75"/>
      <c r="SC482" s="75"/>
      <c r="SD482" s="75"/>
      <c r="SE482" s="75"/>
    </row>
    <row r="483" spans="50:499" s="4" customFormat="1" x14ac:dyDescent="0.2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75"/>
      <c r="OF483" s="75"/>
      <c r="OG483" s="75"/>
      <c r="OH483" s="75"/>
      <c r="OI483" s="75"/>
      <c r="OJ483" s="75"/>
      <c r="OK483" s="75"/>
      <c r="OL483" s="75"/>
      <c r="OM483" s="75"/>
      <c r="ON483" s="75"/>
      <c r="OO483" s="75"/>
      <c r="OP483" s="75"/>
      <c r="OQ483" s="75"/>
      <c r="OR483" s="75"/>
      <c r="OS483" s="75"/>
      <c r="OT483" s="75"/>
      <c r="OU483" s="75"/>
      <c r="OV483" s="75"/>
      <c r="OW483" s="75"/>
      <c r="OX483" s="75"/>
      <c r="OY483" s="75"/>
      <c r="OZ483" s="75"/>
      <c r="PA483" s="75"/>
      <c r="PB483" s="75"/>
      <c r="PC483" s="75"/>
      <c r="PD483" s="75"/>
      <c r="PE483" s="75"/>
      <c r="PF483" s="75"/>
      <c r="PG483" s="75"/>
      <c r="PH483" s="75"/>
      <c r="PI483" s="75"/>
      <c r="PJ483" s="75"/>
      <c r="PK483" s="75"/>
      <c r="PL483" s="75"/>
      <c r="PM483" s="75"/>
      <c r="PN483" s="75"/>
      <c r="PO483" s="75"/>
      <c r="PP483" s="75"/>
      <c r="PQ483" s="75"/>
      <c r="PR483" s="75"/>
      <c r="PS483" s="75"/>
      <c r="PT483" s="75"/>
      <c r="PU483" s="75"/>
      <c r="PV483" s="75"/>
      <c r="PW483" s="75"/>
      <c r="PX483" s="75"/>
      <c r="PY483" s="75"/>
      <c r="PZ483" s="75"/>
      <c r="QA483" s="75"/>
      <c r="QB483" s="75"/>
      <c r="QC483" s="75"/>
      <c r="QD483" s="75"/>
      <c r="QE483" s="75"/>
      <c r="QF483" s="75"/>
      <c r="QG483" s="75"/>
      <c r="QH483" s="75"/>
      <c r="QI483" s="75"/>
      <c r="QJ483" s="75"/>
      <c r="QK483" s="75"/>
      <c r="QL483" s="75"/>
      <c r="QM483" s="75"/>
      <c r="QN483" s="75"/>
      <c r="QO483" s="75"/>
      <c r="QP483" s="75"/>
      <c r="QQ483" s="75"/>
      <c r="QR483" s="75"/>
      <c r="QS483" s="75"/>
      <c r="QT483" s="75"/>
      <c r="QU483" s="75"/>
      <c r="QV483" s="75"/>
      <c r="QW483" s="75"/>
      <c r="QX483" s="75"/>
      <c r="QY483" s="75"/>
      <c r="QZ483" s="75"/>
      <c r="RA483" s="75"/>
      <c r="RB483" s="75"/>
      <c r="RC483" s="75"/>
      <c r="RD483" s="75"/>
      <c r="RE483" s="75"/>
      <c r="RF483" s="75"/>
      <c r="RG483" s="75"/>
      <c r="RH483" s="75"/>
      <c r="RI483" s="75"/>
      <c r="RJ483" s="75"/>
      <c r="RK483" s="75"/>
      <c r="RL483" s="75"/>
      <c r="RM483" s="75"/>
      <c r="RN483" s="75"/>
      <c r="RO483" s="75"/>
      <c r="RP483" s="75"/>
      <c r="RQ483" s="75"/>
      <c r="RR483" s="75"/>
      <c r="RS483" s="75"/>
      <c r="RT483" s="75"/>
      <c r="RU483" s="75"/>
      <c r="RV483" s="75"/>
      <c r="RW483" s="75"/>
      <c r="RX483" s="75"/>
      <c r="RY483" s="75"/>
      <c r="RZ483" s="75"/>
      <c r="SA483" s="75"/>
      <c r="SB483" s="75"/>
      <c r="SC483" s="75"/>
      <c r="SD483" s="75"/>
      <c r="SE483" s="75"/>
    </row>
    <row r="484" spans="50:499" s="4" customFormat="1" x14ac:dyDescent="0.2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75"/>
      <c r="OF484" s="75"/>
      <c r="OG484" s="75"/>
      <c r="OH484" s="75"/>
      <c r="OI484" s="75"/>
      <c r="OJ484" s="75"/>
      <c r="OK484" s="75"/>
      <c r="OL484" s="75"/>
      <c r="OM484" s="75"/>
      <c r="ON484" s="75"/>
      <c r="OO484" s="75"/>
      <c r="OP484" s="75"/>
      <c r="OQ484" s="75"/>
      <c r="OR484" s="75"/>
      <c r="OS484" s="75"/>
      <c r="OT484" s="75"/>
      <c r="OU484" s="75"/>
      <c r="OV484" s="75"/>
      <c r="OW484" s="75"/>
      <c r="OX484" s="75"/>
      <c r="OY484" s="75"/>
      <c r="OZ484" s="75"/>
      <c r="PA484" s="75"/>
      <c r="PB484" s="75"/>
      <c r="PC484" s="75"/>
      <c r="PD484" s="75"/>
      <c r="PE484" s="75"/>
      <c r="PF484" s="75"/>
      <c r="PG484" s="75"/>
      <c r="PH484" s="75"/>
      <c r="PI484" s="75"/>
      <c r="PJ484" s="75"/>
      <c r="PK484" s="75"/>
      <c r="PL484" s="75"/>
      <c r="PM484" s="75"/>
      <c r="PN484" s="75"/>
      <c r="PO484" s="75"/>
      <c r="PP484" s="75"/>
      <c r="PQ484" s="75"/>
      <c r="PR484" s="75"/>
      <c r="PS484" s="75"/>
      <c r="PT484" s="75"/>
      <c r="PU484" s="75"/>
      <c r="PV484" s="75"/>
      <c r="PW484" s="75"/>
      <c r="PX484" s="75"/>
      <c r="PY484" s="75"/>
      <c r="PZ484" s="75"/>
      <c r="QA484" s="75"/>
      <c r="QB484" s="75"/>
      <c r="QC484" s="75"/>
      <c r="QD484" s="75"/>
      <c r="QE484" s="75"/>
      <c r="QF484" s="75"/>
      <c r="QG484" s="75"/>
      <c r="QH484" s="75"/>
      <c r="QI484" s="75"/>
      <c r="QJ484" s="75"/>
      <c r="QK484" s="75"/>
      <c r="QL484" s="75"/>
      <c r="QM484" s="75"/>
      <c r="QN484" s="75"/>
      <c r="QO484" s="75"/>
      <c r="QP484" s="75"/>
      <c r="QQ484" s="75"/>
      <c r="QR484" s="75"/>
      <c r="QS484" s="75"/>
      <c r="QT484" s="75"/>
      <c r="QU484" s="75"/>
      <c r="QV484" s="75"/>
      <c r="QW484" s="75"/>
      <c r="QX484" s="75"/>
      <c r="QY484" s="75"/>
      <c r="QZ484" s="75"/>
      <c r="RA484" s="75"/>
      <c r="RB484" s="75"/>
      <c r="RC484" s="75"/>
      <c r="RD484" s="75"/>
      <c r="RE484" s="75"/>
      <c r="RF484" s="75"/>
      <c r="RG484" s="75"/>
      <c r="RH484" s="75"/>
      <c r="RI484" s="75"/>
      <c r="RJ484" s="75"/>
      <c r="RK484" s="75"/>
      <c r="RL484" s="75"/>
      <c r="RM484" s="75"/>
      <c r="RN484" s="75"/>
      <c r="RO484" s="75"/>
      <c r="RP484" s="75"/>
      <c r="RQ484" s="75"/>
      <c r="RR484" s="75"/>
      <c r="RS484" s="75"/>
      <c r="RT484" s="75"/>
      <c r="RU484" s="75"/>
      <c r="RV484" s="75"/>
      <c r="RW484" s="75"/>
      <c r="RX484" s="75"/>
      <c r="RY484" s="75"/>
      <c r="RZ484" s="75"/>
      <c r="SA484" s="75"/>
      <c r="SB484" s="75"/>
      <c r="SC484" s="75"/>
      <c r="SD484" s="75"/>
      <c r="SE484" s="75"/>
    </row>
    <row r="485" spans="50:499" s="4" customFormat="1" x14ac:dyDescent="0.2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75"/>
      <c r="OF485" s="75"/>
      <c r="OG485" s="75"/>
      <c r="OH485" s="75"/>
      <c r="OI485" s="75"/>
      <c r="OJ485" s="75"/>
      <c r="OK485" s="75"/>
      <c r="OL485" s="75"/>
      <c r="OM485" s="75"/>
      <c r="ON485" s="75"/>
      <c r="OO485" s="75"/>
      <c r="OP485" s="75"/>
      <c r="OQ485" s="75"/>
      <c r="OR485" s="75"/>
      <c r="OS485" s="75"/>
      <c r="OT485" s="75"/>
      <c r="OU485" s="75"/>
      <c r="OV485" s="75"/>
      <c r="OW485" s="75"/>
      <c r="OX485" s="75"/>
      <c r="OY485" s="75"/>
      <c r="OZ485" s="75"/>
      <c r="PA485" s="75"/>
      <c r="PB485" s="75"/>
      <c r="PC485" s="75"/>
      <c r="PD485" s="75"/>
      <c r="PE485" s="75"/>
      <c r="PF485" s="75"/>
      <c r="PG485" s="75"/>
      <c r="PH485" s="75"/>
      <c r="PI485" s="75"/>
      <c r="PJ485" s="75"/>
      <c r="PK485" s="75"/>
      <c r="PL485" s="75"/>
      <c r="PM485" s="75"/>
      <c r="PN485" s="75"/>
      <c r="PO485" s="75"/>
      <c r="PP485" s="75"/>
      <c r="PQ485" s="75"/>
      <c r="PR485" s="75"/>
      <c r="PS485" s="75"/>
      <c r="PT485" s="75"/>
      <c r="PU485" s="75"/>
      <c r="PV485" s="75"/>
      <c r="PW485" s="75"/>
      <c r="PX485" s="75"/>
      <c r="PY485" s="75"/>
      <c r="PZ485" s="75"/>
      <c r="QA485" s="75"/>
      <c r="QB485" s="75"/>
      <c r="QC485" s="75"/>
      <c r="QD485" s="75"/>
      <c r="QE485" s="75"/>
      <c r="QF485" s="75"/>
      <c r="QG485" s="75"/>
      <c r="QH485" s="75"/>
      <c r="QI485" s="75"/>
      <c r="QJ485" s="75"/>
      <c r="QK485" s="75"/>
      <c r="QL485" s="75"/>
      <c r="QM485" s="75"/>
      <c r="QN485" s="75"/>
      <c r="QO485" s="75"/>
      <c r="QP485" s="75"/>
      <c r="QQ485" s="75"/>
      <c r="QR485" s="75"/>
      <c r="QS485" s="75"/>
      <c r="QT485" s="75"/>
      <c r="QU485" s="75"/>
      <c r="QV485" s="75"/>
      <c r="QW485" s="75"/>
      <c r="QX485" s="75"/>
      <c r="QY485" s="75"/>
      <c r="QZ485" s="75"/>
      <c r="RA485" s="75"/>
      <c r="RB485" s="75"/>
      <c r="RC485" s="75"/>
      <c r="RD485" s="75"/>
      <c r="RE485" s="75"/>
      <c r="RF485" s="75"/>
      <c r="RG485" s="75"/>
      <c r="RH485" s="75"/>
      <c r="RI485" s="75"/>
      <c r="RJ485" s="75"/>
      <c r="RK485" s="75"/>
      <c r="RL485" s="75"/>
      <c r="RM485" s="75"/>
      <c r="RN485" s="75"/>
      <c r="RO485" s="75"/>
      <c r="RP485" s="75"/>
      <c r="RQ485" s="75"/>
      <c r="RR485" s="75"/>
      <c r="RS485" s="75"/>
      <c r="RT485" s="75"/>
      <c r="RU485" s="75"/>
      <c r="RV485" s="75"/>
      <c r="RW485" s="75"/>
      <c r="RX485" s="75"/>
      <c r="RY485" s="75"/>
      <c r="RZ485" s="75"/>
      <c r="SA485" s="75"/>
      <c r="SB485" s="75"/>
      <c r="SC485" s="75"/>
      <c r="SD485" s="75"/>
      <c r="SE485" s="75"/>
    </row>
    <row r="486" spans="50:499" s="4" customFormat="1" x14ac:dyDescent="0.2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75"/>
      <c r="OF486" s="75"/>
      <c r="OG486" s="75"/>
      <c r="OH486" s="75"/>
      <c r="OI486" s="75"/>
      <c r="OJ486" s="75"/>
      <c r="OK486" s="75"/>
      <c r="OL486" s="75"/>
      <c r="OM486" s="75"/>
      <c r="ON486" s="75"/>
      <c r="OO486" s="75"/>
      <c r="OP486" s="75"/>
      <c r="OQ486" s="75"/>
      <c r="OR486" s="75"/>
      <c r="OS486" s="75"/>
      <c r="OT486" s="75"/>
      <c r="OU486" s="75"/>
      <c r="OV486" s="75"/>
      <c r="OW486" s="75"/>
      <c r="OX486" s="75"/>
      <c r="OY486" s="75"/>
      <c r="OZ486" s="75"/>
      <c r="PA486" s="75"/>
      <c r="PB486" s="75"/>
      <c r="PC486" s="75"/>
      <c r="PD486" s="75"/>
      <c r="PE486" s="75"/>
      <c r="PF486" s="75"/>
      <c r="PG486" s="75"/>
      <c r="PH486" s="75"/>
      <c r="PI486" s="75"/>
      <c r="PJ486" s="75"/>
      <c r="PK486" s="75"/>
      <c r="PL486" s="75"/>
      <c r="PM486" s="75"/>
      <c r="PN486" s="75"/>
      <c r="PO486" s="75"/>
      <c r="PP486" s="75"/>
      <c r="PQ486" s="75"/>
      <c r="PR486" s="75"/>
      <c r="PS486" s="75"/>
      <c r="PT486" s="75"/>
      <c r="PU486" s="75"/>
      <c r="PV486" s="75"/>
      <c r="PW486" s="75"/>
      <c r="PX486" s="75"/>
      <c r="PY486" s="75"/>
      <c r="PZ486" s="75"/>
      <c r="QA486" s="75"/>
      <c r="QB486" s="75"/>
      <c r="QC486" s="75"/>
      <c r="QD486" s="75"/>
      <c r="QE486" s="75"/>
      <c r="QF486" s="75"/>
      <c r="QG486" s="75"/>
      <c r="QH486" s="75"/>
      <c r="QI486" s="75"/>
      <c r="QJ486" s="75"/>
      <c r="QK486" s="75"/>
      <c r="QL486" s="75"/>
      <c r="QM486" s="75"/>
      <c r="QN486" s="75"/>
      <c r="QO486" s="75"/>
      <c r="QP486" s="75"/>
      <c r="QQ486" s="75"/>
      <c r="QR486" s="75"/>
      <c r="QS486" s="75"/>
      <c r="QT486" s="75"/>
      <c r="QU486" s="75"/>
      <c r="QV486" s="75"/>
      <c r="QW486" s="75"/>
      <c r="QX486" s="75"/>
      <c r="QY486" s="75"/>
      <c r="QZ486" s="75"/>
      <c r="RA486" s="75"/>
      <c r="RB486" s="75"/>
      <c r="RC486" s="75"/>
      <c r="RD486" s="75"/>
      <c r="RE486" s="75"/>
      <c r="RF486" s="75"/>
      <c r="RG486" s="75"/>
      <c r="RH486" s="75"/>
      <c r="RI486" s="75"/>
      <c r="RJ486" s="75"/>
      <c r="RK486" s="75"/>
      <c r="RL486" s="75"/>
      <c r="RM486" s="75"/>
      <c r="RN486" s="75"/>
      <c r="RO486" s="75"/>
      <c r="RP486" s="75"/>
      <c r="RQ486" s="75"/>
      <c r="RR486" s="75"/>
      <c r="RS486" s="75"/>
      <c r="RT486" s="75"/>
      <c r="RU486" s="75"/>
      <c r="RV486" s="75"/>
      <c r="RW486" s="75"/>
      <c r="RX486" s="75"/>
      <c r="RY486" s="75"/>
      <c r="RZ486" s="75"/>
      <c r="SA486" s="75"/>
      <c r="SB486" s="75"/>
      <c r="SC486" s="75"/>
      <c r="SD486" s="75"/>
      <c r="SE486" s="75"/>
    </row>
    <row r="487" spans="50:499" s="4" customFormat="1" x14ac:dyDescent="0.2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75"/>
      <c r="OF487" s="75"/>
      <c r="OG487" s="75"/>
      <c r="OH487" s="75"/>
      <c r="OI487" s="75"/>
      <c r="OJ487" s="75"/>
      <c r="OK487" s="75"/>
      <c r="OL487" s="75"/>
      <c r="OM487" s="75"/>
      <c r="ON487" s="75"/>
      <c r="OO487" s="75"/>
      <c r="OP487" s="75"/>
      <c r="OQ487" s="75"/>
      <c r="OR487" s="75"/>
      <c r="OS487" s="75"/>
      <c r="OT487" s="75"/>
      <c r="OU487" s="75"/>
      <c r="OV487" s="75"/>
      <c r="OW487" s="75"/>
      <c r="OX487" s="75"/>
      <c r="OY487" s="75"/>
      <c r="OZ487" s="75"/>
      <c r="PA487" s="75"/>
      <c r="PB487" s="75"/>
      <c r="PC487" s="75"/>
      <c r="PD487" s="75"/>
      <c r="PE487" s="75"/>
      <c r="PF487" s="75"/>
      <c r="PG487" s="75"/>
      <c r="PH487" s="75"/>
      <c r="PI487" s="75"/>
      <c r="PJ487" s="75"/>
      <c r="PK487" s="75"/>
      <c r="PL487" s="75"/>
      <c r="PM487" s="75"/>
      <c r="PN487" s="75"/>
      <c r="PO487" s="75"/>
      <c r="PP487" s="75"/>
      <c r="PQ487" s="75"/>
      <c r="PR487" s="75"/>
      <c r="PS487" s="75"/>
      <c r="PT487" s="75"/>
      <c r="PU487" s="75"/>
      <c r="PV487" s="75"/>
      <c r="PW487" s="75"/>
      <c r="PX487" s="75"/>
      <c r="PY487" s="75"/>
      <c r="PZ487" s="75"/>
      <c r="QA487" s="75"/>
      <c r="QB487" s="75"/>
      <c r="QC487" s="75"/>
      <c r="QD487" s="75"/>
      <c r="QE487" s="75"/>
      <c r="QF487" s="75"/>
      <c r="QG487" s="75"/>
      <c r="QH487" s="75"/>
      <c r="QI487" s="75"/>
      <c r="QJ487" s="75"/>
      <c r="QK487" s="75"/>
      <c r="QL487" s="75"/>
      <c r="QM487" s="75"/>
      <c r="QN487" s="75"/>
      <c r="QO487" s="75"/>
      <c r="QP487" s="75"/>
      <c r="QQ487" s="75"/>
      <c r="QR487" s="75"/>
      <c r="QS487" s="75"/>
      <c r="QT487" s="75"/>
      <c r="QU487" s="75"/>
      <c r="QV487" s="75"/>
      <c r="QW487" s="75"/>
      <c r="QX487" s="75"/>
      <c r="QY487" s="75"/>
      <c r="QZ487" s="75"/>
      <c r="RA487" s="75"/>
      <c r="RB487" s="75"/>
      <c r="RC487" s="75"/>
      <c r="RD487" s="75"/>
      <c r="RE487" s="75"/>
      <c r="RF487" s="75"/>
      <c r="RG487" s="75"/>
      <c r="RH487" s="75"/>
      <c r="RI487" s="75"/>
      <c r="RJ487" s="75"/>
      <c r="RK487" s="75"/>
      <c r="RL487" s="75"/>
      <c r="RM487" s="75"/>
      <c r="RN487" s="75"/>
      <c r="RO487" s="75"/>
      <c r="RP487" s="75"/>
      <c r="RQ487" s="75"/>
      <c r="RR487" s="75"/>
      <c r="RS487" s="75"/>
      <c r="RT487" s="75"/>
      <c r="RU487" s="75"/>
      <c r="RV487" s="75"/>
      <c r="RW487" s="75"/>
      <c r="RX487" s="75"/>
      <c r="RY487" s="75"/>
      <c r="RZ487" s="75"/>
      <c r="SA487" s="75"/>
      <c r="SB487" s="75"/>
      <c r="SC487" s="75"/>
      <c r="SD487" s="75"/>
      <c r="SE487" s="75"/>
    </row>
    <row r="488" spans="50:499" s="4" customFormat="1" x14ac:dyDescent="0.2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75"/>
      <c r="OF488" s="75"/>
      <c r="OG488" s="75"/>
      <c r="OH488" s="75"/>
      <c r="OI488" s="75"/>
      <c r="OJ488" s="75"/>
      <c r="OK488" s="75"/>
      <c r="OL488" s="75"/>
      <c r="OM488" s="75"/>
      <c r="ON488" s="75"/>
      <c r="OO488" s="75"/>
      <c r="OP488" s="75"/>
      <c r="OQ488" s="75"/>
      <c r="OR488" s="75"/>
      <c r="OS488" s="75"/>
      <c r="OT488" s="75"/>
      <c r="OU488" s="75"/>
      <c r="OV488" s="75"/>
      <c r="OW488" s="75"/>
      <c r="OX488" s="75"/>
      <c r="OY488" s="75"/>
      <c r="OZ488" s="75"/>
      <c r="PA488" s="75"/>
      <c r="PB488" s="75"/>
      <c r="PC488" s="75"/>
      <c r="PD488" s="75"/>
      <c r="PE488" s="75"/>
      <c r="PF488" s="75"/>
      <c r="PG488" s="75"/>
      <c r="PH488" s="75"/>
      <c r="PI488" s="75"/>
      <c r="PJ488" s="75"/>
      <c r="PK488" s="75"/>
      <c r="PL488" s="75"/>
      <c r="PM488" s="75"/>
      <c r="PN488" s="75"/>
      <c r="PO488" s="75"/>
      <c r="PP488" s="75"/>
      <c r="PQ488" s="75"/>
      <c r="PR488" s="75"/>
      <c r="PS488" s="75"/>
      <c r="PT488" s="75"/>
      <c r="PU488" s="75"/>
      <c r="PV488" s="75"/>
      <c r="PW488" s="75"/>
      <c r="PX488" s="75"/>
      <c r="PY488" s="75"/>
      <c r="PZ488" s="75"/>
      <c r="QA488" s="75"/>
      <c r="QB488" s="75"/>
      <c r="QC488" s="75"/>
      <c r="QD488" s="75"/>
      <c r="QE488" s="75"/>
      <c r="QF488" s="75"/>
      <c r="QG488" s="75"/>
      <c r="QH488" s="75"/>
      <c r="QI488" s="75"/>
      <c r="QJ488" s="75"/>
      <c r="QK488" s="75"/>
      <c r="QL488" s="75"/>
      <c r="QM488" s="75"/>
      <c r="QN488" s="75"/>
      <c r="QO488" s="75"/>
      <c r="QP488" s="75"/>
      <c r="QQ488" s="75"/>
      <c r="QR488" s="75"/>
      <c r="QS488" s="75"/>
      <c r="QT488" s="75"/>
      <c r="QU488" s="75"/>
      <c r="QV488" s="75"/>
      <c r="QW488" s="75"/>
      <c r="QX488" s="75"/>
      <c r="QY488" s="75"/>
      <c r="QZ488" s="75"/>
      <c r="RA488" s="75"/>
      <c r="RB488" s="75"/>
      <c r="RC488" s="75"/>
      <c r="RD488" s="75"/>
      <c r="RE488" s="75"/>
      <c r="RF488" s="75"/>
      <c r="RG488" s="75"/>
      <c r="RH488" s="75"/>
      <c r="RI488" s="75"/>
      <c r="RJ488" s="75"/>
      <c r="RK488" s="75"/>
      <c r="RL488" s="75"/>
      <c r="RM488" s="75"/>
      <c r="RN488" s="75"/>
      <c r="RO488" s="75"/>
      <c r="RP488" s="75"/>
      <c r="RQ488" s="75"/>
      <c r="RR488" s="75"/>
      <c r="RS488" s="75"/>
      <c r="RT488" s="75"/>
      <c r="RU488" s="75"/>
      <c r="RV488" s="75"/>
      <c r="RW488" s="75"/>
      <c r="RX488" s="75"/>
      <c r="RY488" s="75"/>
      <c r="RZ488" s="75"/>
      <c r="SA488" s="75"/>
      <c r="SB488" s="75"/>
      <c r="SC488" s="75"/>
      <c r="SD488" s="75"/>
      <c r="SE488" s="75"/>
    </row>
    <row r="489" spans="50:499" s="4" customFormat="1" x14ac:dyDescent="0.2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75"/>
      <c r="OF489" s="75"/>
      <c r="OG489" s="75"/>
      <c r="OH489" s="75"/>
      <c r="OI489" s="75"/>
      <c r="OJ489" s="75"/>
      <c r="OK489" s="75"/>
      <c r="OL489" s="75"/>
      <c r="OM489" s="75"/>
      <c r="ON489" s="75"/>
      <c r="OO489" s="75"/>
      <c r="OP489" s="75"/>
      <c r="OQ489" s="75"/>
      <c r="OR489" s="75"/>
      <c r="OS489" s="75"/>
      <c r="OT489" s="75"/>
      <c r="OU489" s="75"/>
      <c r="OV489" s="75"/>
      <c r="OW489" s="75"/>
      <c r="OX489" s="75"/>
      <c r="OY489" s="75"/>
      <c r="OZ489" s="75"/>
      <c r="PA489" s="75"/>
      <c r="PB489" s="75"/>
      <c r="PC489" s="75"/>
      <c r="PD489" s="75"/>
      <c r="PE489" s="75"/>
      <c r="PF489" s="75"/>
      <c r="PG489" s="75"/>
      <c r="PH489" s="75"/>
      <c r="PI489" s="75"/>
      <c r="PJ489" s="75"/>
      <c r="PK489" s="75"/>
      <c r="PL489" s="75"/>
      <c r="PM489" s="75"/>
      <c r="PN489" s="75"/>
      <c r="PO489" s="75"/>
      <c r="PP489" s="75"/>
      <c r="PQ489" s="75"/>
      <c r="PR489" s="75"/>
      <c r="PS489" s="75"/>
      <c r="PT489" s="75"/>
      <c r="PU489" s="75"/>
      <c r="PV489" s="75"/>
      <c r="PW489" s="75"/>
      <c r="PX489" s="75"/>
      <c r="PY489" s="75"/>
      <c r="PZ489" s="75"/>
      <c r="QA489" s="75"/>
      <c r="QB489" s="75"/>
      <c r="QC489" s="75"/>
      <c r="QD489" s="75"/>
      <c r="QE489" s="75"/>
      <c r="QF489" s="75"/>
      <c r="QG489" s="75"/>
      <c r="QH489" s="75"/>
      <c r="QI489" s="75"/>
      <c r="QJ489" s="75"/>
      <c r="QK489" s="75"/>
      <c r="QL489" s="75"/>
      <c r="QM489" s="75"/>
      <c r="QN489" s="75"/>
      <c r="QO489" s="75"/>
      <c r="QP489" s="75"/>
      <c r="QQ489" s="75"/>
      <c r="QR489" s="75"/>
      <c r="QS489" s="75"/>
      <c r="QT489" s="75"/>
      <c r="QU489" s="75"/>
      <c r="QV489" s="75"/>
      <c r="QW489" s="75"/>
      <c r="QX489" s="75"/>
      <c r="QY489" s="75"/>
      <c r="QZ489" s="75"/>
      <c r="RA489" s="75"/>
      <c r="RB489" s="75"/>
      <c r="RC489" s="75"/>
      <c r="RD489" s="75"/>
      <c r="RE489" s="75"/>
      <c r="RF489" s="75"/>
      <c r="RG489" s="75"/>
      <c r="RH489" s="75"/>
      <c r="RI489" s="75"/>
      <c r="RJ489" s="75"/>
      <c r="RK489" s="75"/>
      <c r="RL489" s="75"/>
      <c r="RM489" s="75"/>
      <c r="RN489" s="75"/>
      <c r="RO489" s="75"/>
      <c r="RP489" s="75"/>
      <c r="RQ489" s="75"/>
      <c r="RR489" s="75"/>
      <c r="RS489" s="75"/>
      <c r="RT489" s="75"/>
      <c r="RU489" s="75"/>
      <c r="RV489" s="75"/>
      <c r="RW489" s="75"/>
      <c r="RX489" s="75"/>
      <c r="RY489" s="75"/>
      <c r="RZ489" s="75"/>
      <c r="SA489" s="75"/>
      <c r="SB489" s="75"/>
      <c r="SC489" s="75"/>
      <c r="SD489" s="75"/>
      <c r="SE489" s="75"/>
    </row>
    <row r="490" spans="50:499" s="4" customFormat="1" x14ac:dyDescent="0.2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75"/>
      <c r="OF490" s="75"/>
      <c r="OG490" s="75"/>
      <c r="OH490" s="75"/>
      <c r="OI490" s="75"/>
      <c r="OJ490" s="75"/>
      <c r="OK490" s="75"/>
      <c r="OL490" s="75"/>
      <c r="OM490" s="75"/>
      <c r="ON490" s="75"/>
      <c r="OO490" s="75"/>
      <c r="OP490" s="75"/>
      <c r="OQ490" s="75"/>
      <c r="OR490" s="75"/>
      <c r="OS490" s="75"/>
      <c r="OT490" s="75"/>
      <c r="OU490" s="75"/>
      <c r="OV490" s="75"/>
      <c r="OW490" s="75"/>
      <c r="OX490" s="75"/>
      <c r="OY490" s="75"/>
      <c r="OZ490" s="75"/>
      <c r="PA490" s="75"/>
      <c r="PB490" s="75"/>
      <c r="PC490" s="75"/>
      <c r="PD490" s="75"/>
      <c r="PE490" s="75"/>
      <c r="PF490" s="75"/>
      <c r="PG490" s="75"/>
      <c r="PH490" s="75"/>
      <c r="PI490" s="75"/>
      <c r="PJ490" s="75"/>
      <c r="PK490" s="75"/>
      <c r="PL490" s="75"/>
      <c r="PM490" s="75"/>
      <c r="PN490" s="75"/>
      <c r="PO490" s="75"/>
      <c r="PP490" s="75"/>
      <c r="PQ490" s="75"/>
      <c r="PR490" s="75"/>
      <c r="PS490" s="75"/>
      <c r="PT490" s="75"/>
      <c r="PU490" s="75"/>
      <c r="PV490" s="75"/>
      <c r="PW490" s="75"/>
      <c r="PX490" s="75"/>
      <c r="PY490" s="75"/>
      <c r="PZ490" s="75"/>
      <c r="QA490" s="75"/>
      <c r="QB490" s="75"/>
      <c r="QC490" s="75"/>
      <c r="QD490" s="75"/>
      <c r="QE490" s="75"/>
      <c r="QF490" s="75"/>
      <c r="QG490" s="75"/>
      <c r="QH490" s="75"/>
      <c r="QI490" s="75"/>
      <c r="QJ490" s="75"/>
      <c r="QK490" s="75"/>
      <c r="QL490" s="75"/>
      <c r="QM490" s="75"/>
      <c r="QN490" s="75"/>
      <c r="QO490" s="75"/>
      <c r="QP490" s="75"/>
      <c r="QQ490" s="75"/>
      <c r="QR490" s="75"/>
      <c r="QS490" s="75"/>
      <c r="QT490" s="75"/>
      <c r="QU490" s="75"/>
      <c r="QV490" s="75"/>
      <c r="QW490" s="75"/>
      <c r="QX490" s="75"/>
      <c r="QY490" s="75"/>
      <c r="QZ490" s="75"/>
      <c r="RA490" s="75"/>
      <c r="RB490" s="75"/>
      <c r="RC490" s="75"/>
      <c r="RD490" s="75"/>
      <c r="RE490" s="75"/>
      <c r="RF490" s="75"/>
      <c r="RG490" s="75"/>
      <c r="RH490" s="75"/>
      <c r="RI490" s="75"/>
      <c r="RJ490" s="75"/>
      <c r="RK490" s="75"/>
      <c r="RL490" s="75"/>
      <c r="RM490" s="75"/>
      <c r="RN490" s="75"/>
      <c r="RO490" s="75"/>
      <c r="RP490" s="75"/>
      <c r="RQ490" s="75"/>
      <c r="RR490" s="75"/>
      <c r="RS490" s="75"/>
      <c r="RT490" s="75"/>
      <c r="RU490" s="75"/>
      <c r="RV490" s="75"/>
      <c r="RW490" s="75"/>
      <c r="RX490" s="75"/>
      <c r="RY490" s="75"/>
      <c r="RZ490" s="75"/>
      <c r="SA490" s="75"/>
      <c r="SB490" s="75"/>
      <c r="SC490" s="75"/>
      <c r="SD490" s="75"/>
      <c r="SE490" s="75"/>
    </row>
    <row r="491" spans="50:499" s="4" customFormat="1" x14ac:dyDescent="0.2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75"/>
      <c r="OF491" s="75"/>
      <c r="OG491" s="75"/>
      <c r="OH491" s="75"/>
      <c r="OI491" s="75"/>
      <c r="OJ491" s="75"/>
      <c r="OK491" s="75"/>
      <c r="OL491" s="75"/>
      <c r="OM491" s="75"/>
      <c r="ON491" s="75"/>
      <c r="OO491" s="75"/>
      <c r="OP491" s="75"/>
      <c r="OQ491" s="75"/>
      <c r="OR491" s="75"/>
      <c r="OS491" s="75"/>
      <c r="OT491" s="75"/>
      <c r="OU491" s="75"/>
      <c r="OV491" s="75"/>
      <c r="OW491" s="75"/>
      <c r="OX491" s="75"/>
      <c r="OY491" s="75"/>
      <c r="OZ491" s="75"/>
      <c r="PA491" s="75"/>
      <c r="PB491" s="75"/>
      <c r="PC491" s="75"/>
      <c r="PD491" s="75"/>
      <c r="PE491" s="75"/>
      <c r="PF491" s="75"/>
      <c r="PG491" s="75"/>
      <c r="PH491" s="75"/>
      <c r="PI491" s="75"/>
      <c r="PJ491" s="75"/>
      <c r="PK491" s="75"/>
      <c r="PL491" s="75"/>
      <c r="PM491" s="75"/>
      <c r="PN491" s="75"/>
      <c r="PO491" s="75"/>
      <c r="PP491" s="75"/>
      <c r="PQ491" s="75"/>
      <c r="PR491" s="75"/>
      <c r="PS491" s="75"/>
      <c r="PT491" s="75"/>
      <c r="PU491" s="75"/>
      <c r="PV491" s="75"/>
      <c r="PW491" s="75"/>
      <c r="PX491" s="75"/>
      <c r="PY491" s="75"/>
      <c r="PZ491" s="75"/>
      <c r="QA491" s="75"/>
      <c r="QB491" s="75"/>
      <c r="QC491" s="75"/>
      <c r="QD491" s="75"/>
      <c r="QE491" s="75"/>
      <c r="QF491" s="75"/>
      <c r="QG491" s="75"/>
      <c r="QH491" s="75"/>
      <c r="QI491" s="75"/>
      <c r="QJ491" s="75"/>
      <c r="QK491" s="75"/>
      <c r="QL491" s="75"/>
      <c r="QM491" s="75"/>
      <c r="QN491" s="75"/>
      <c r="QO491" s="75"/>
      <c r="QP491" s="75"/>
      <c r="QQ491" s="75"/>
      <c r="QR491" s="75"/>
      <c r="QS491" s="75"/>
      <c r="QT491" s="75"/>
      <c r="QU491" s="75"/>
      <c r="QV491" s="75"/>
      <c r="QW491" s="75"/>
      <c r="QX491" s="75"/>
      <c r="QY491" s="75"/>
      <c r="QZ491" s="75"/>
      <c r="RA491" s="75"/>
      <c r="RB491" s="75"/>
      <c r="RC491" s="75"/>
      <c r="RD491" s="75"/>
      <c r="RE491" s="75"/>
      <c r="RF491" s="75"/>
      <c r="RG491" s="75"/>
      <c r="RH491" s="75"/>
      <c r="RI491" s="75"/>
      <c r="RJ491" s="75"/>
      <c r="RK491" s="75"/>
      <c r="RL491" s="75"/>
      <c r="RM491" s="75"/>
      <c r="RN491" s="75"/>
      <c r="RO491" s="75"/>
      <c r="RP491" s="75"/>
      <c r="RQ491" s="75"/>
      <c r="RR491" s="75"/>
      <c r="RS491" s="75"/>
      <c r="RT491" s="75"/>
      <c r="RU491" s="75"/>
      <c r="RV491" s="75"/>
      <c r="RW491" s="75"/>
      <c r="RX491" s="75"/>
      <c r="RY491" s="75"/>
      <c r="RZ491" s="75"/>
      <c r="SA491" s="75"/>
      <c r="SB491" s="75"/>
      <c r="SC491" s="75"/>
      <c r="SD491" s="75"/>
      <c r="SE491" s="75"/>
    </row>
    <row r="492" spans="50:499" s="4" customFormat="1" x14ac:dyDescent="0.2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75"/>
      <c r="OF492" s="75"/>
      <c r="OG492" s="75"/>
      <c r="OH492" s="75"/>
      <c r="OI492" s="75"/>
      <c r="OJ492" s="75"/>
      <c r="OK492" s="75"/>
      <c r="OL492" s="75"/>
      <c r="OM492" s="75"/>
      <c r="ON492" s="75"/>
      <c r="OO492" s="75"/>
      <c r="OP492" s="75"/>
      <c r="OQ492" s="75"/>
      <c r="OR492" s="75"/>
      <c r="OS492" s="75"/>
      <c r="OT492" s="75"/>
      <c r="OU492" s="75"/>
      <c r="OV492" s="75"/>
      <c r="OW492" s="75"/>
      <c r="OX492" s="75"/>
      <c r="OY492" s="75"/>
      <c r="OZ492" s="75"/>
      <c r="PA492" s="75"/>
      <c r="PB492" s="75"/>
      <c r="PC492" s="75"/>
      <c r="PD492" s="75"/>
      <c r="PE492" s="75"/>
      <c r="PF492" s="75"/>
      <c r="PG492" s="75"/>
      <c r="PH492" s="75"/>
      <c r="PI492" s="75"/>
      <c r="PJ492" s="75"/>
      <c r="PK492" s="75"/>
      <c r="PL492" s="75"/>
      <c r="PM492" s="75"/>
      <c r="PN492" s="75"/>
      <c r="PO492" s="75"/>
      <c r="PP492" s="75"/>
      <c r="PQ492" s="75"/>
      <c r="PR492" s="75"/>
      <c r="PS492" s="75"/>
      <c r="PT492" s="75"/>
      <c r="PU492" s="75"/>
      <c r="PV492" s="75"/>
      <c r="PW492" s="75"/>
      <c r="PX492" s="75"/>
      <c r="PY492" s="75"/>
      <c r="PZ492" s="75"/>
      <c r="QA492" s="75"/>
      <c r="QB492" s="75"/>
      <c r="QC492" s="75"/>
      <c r="QD492" s="75"/>
      <c r="QE492" s="75"/>
      <c r="QF492" s="75"/>
      <c r="QG492" s="75"/>
      <c r="QH492" s="75"/>
      <c r="QI492" s="75"/>
      <c r="QJ492" s="75"/>
      <c r="QK492" s="75"/>
      <c r="QL492" s="75"/>
      <c r="QM492" s="75"/>
      <c r="QN492" s="75"/>
      <c r="QO492" s="75"/>
      <c r="QP492" s="75"/>
      <c r="QQ492" s="75"/>
      <c r="QR492" s="75"/>
      <c r="QS492" s="75"/>
      <c r="QT492" s="75"/>
      <c r="QU492" s="75"/>
      <c r="QV492" s="75"/>
      <c r="QW492" s="75"/>
      <c r="QX492" s="75"/>
      <c r="QY492" s="75"/>
      <c r="QZ492" s="75"/>
      <c r="RA492" s="75"/>
      <c r="RB492" s="75"/>
      <c r="RC492" s="75"/>
      <c r="RD492" s="75"/>
      <c r="RE492" s="75"/>
      <c r="RF492" s="75"/>
      <c r="RG492" s="75"/>
      <c r="RH492" s="75"/>
      <c r="RI492" s="75"/>
      <c r="RJ492" s="75"/>
      <c r="RK492" s="75"/>
      <c r="RL492" s="75"/>
      <c r="RM492" s="75"/>
      <c r="RN492" s="75"/>
      <c r="RO492" s="75"/>
      <c r="RP492" s="75"/>
      <c r="RQ492" s="75"/>
      <c r="RR492" s="75"/>
      <c r="RS492" s="75"/>
      <c r="RT492" s="75"/>
      <c r="RU492" s="75"/>
      <c r="RV492" s="75"/>
      <c r="RW492" s="75"/>
      <c r="RX492" s="75"/>
      <c r="RY492" s="75"/>
      <c r="RZ492" s="75"/>
      <c r="SA492" s="75"/>
      <c r="SB492" s="75"/>
      <c r="SC492" s="75"/>
      <c r="SD492" s="75"/>
      <c r="SE492" s="75"/>
    </row>
    <row r="493" spans="50:499" s="4" customFormat="1" x14ac:dyDescent="0.2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75"/>
      <c r="OF493" s="75"/>
      <c r="OG493" s="75"/>
      <c r="OH493" s="75"/>
      <c r="OI493" s="75"/>
      <c r="OJ493" s="75"/>
      <c r="OK493" s="75"/>
      <c r="OL493" s="75"/>
      <c r="OM493" s="75"/>
      <c r="ON493" s="75"/>
      <c r="OO493" s="75"/>
      <c r="OP493" s="75"/>
      <c r="OQ493" s="75"/>
      <c r="OR493" s="75"/>
      <c r="OS493" s="75"/>
      <c r="OT493" s="75"/>
      <c r="OU493" s="75"/>
      <c r="OV493" s="75"/>
      <c r="OW493" s="75"/>
      <c r="OX493" s="75"/>
      <c r="OY493" s="75"/>
      <c r="OZ493" s="75"/>
      <c r="PA493" s="75"/>
      <c r="PB493" s="75"/>
      <c r="PC493" s="75"/>
      <c r="PD493" s="75"/>
      <c r="PE493" s="75"/>
      <c r="PF493" s="75"/>
      <c r="PG493" s="75"/>
      <c r="PH493" s="75"/>
      <c r="PI493" s="75"/>
      <c r="PJ493" s="75"/>
      <c r="PK493" s="75"/>
      <c r="PL493" s="75"/>
      <c r="PM493" s="75"/>
      <c r="PN493" s="75"/>
      <c r="PO493" s="75"/>
      <c r="PP493" s="75"/>
      <c r="PQ493" s="75"/>
      <c r="PR493" s="75"/>
      <c r="PS493" s="75"/>
      <c r="PT493" s="75"/>
      <c r="PU493" s="75"/>
      <c r="PV493" s="75"/>
      <c r="PW493" s="75"/>
      <c r="PX493" s="75"/>
      <c r="PY493" s="75"/>
      <c r="PZ493" s="75"/>
      <c r="QA493" s="75"/>
      <c r="QB493" s="75"/>
      <c r="QC493" s="75"/>
      <c r="QD493" s="75"/>
      <c r="QE493" s="75"/>
      <c r="QF493" s="75"/>
      <c r="QG493" s="75"/>
      <c r="QH493" s="75"/>
      <c r="QI493" s="75"/>
      <c r="QJ493" s="75"/>
      <c r="QK493" s="75"/>
      <c r="QL493" s="75"/>
      <c r="QM493" s="75"/>
      <c r="QN493" s="75"/>
      <c r="QO493" s="75"/>
      <c r="QP493" s="75"/>
      <c r="QQ493" s="75"/>
      <c r="QR493" s="75"/>
      <c r="QS493" s="75"/>
      <c r="QT493" s="75"/>
      <c r="QU493" s="75"/>
      <c r="QV493" s="75"/>
      <c r="QW493" s="75"/>
      <c r="QX493" s="75"/>
      <c r="QY493" s="75"/>
      <c r="QZ493" s="75"/>
      <c r="RA493" s="75"/>
      <c r="RB493" s="75"/>
      <c r="RC493" s="75"/>
      <c r="RD493" s="75"/>
      <c r="RE493" s="75"/>
      <c r="RF493" s="75"/>
      <c r="RG493" s="75"/>
      <c r="RH493" s="75"/>
      <c r="RI493" s="75"/>
      <c r="RJ493" s="75"/>
      <c r="RK493" s="75"/>
      <c r="RL493" s="75"/>
      <c r="RM493" s="75"/>
      <c r="RN493" s="75"/>
      <c r="RO493" s="75"/>
      <c r="RP493" s="75"/>
      <c r="RQ493" s="75"/>
      <c r="RR493" s="75"/>
      <c r="RS493" s="75"/>
      <c r="RT493" s="75"/>
      <c r="RU493" s="75"/>
      <c r="RV493" s="75"/>
      <c r="RW493" s="75"/>
      <c r="RX493" s="75"/>
      <c r="RY493" s="75"/>
      <c r="RZ493" s="75"/>
      <c r="SA493" s="75"/>
      <c r="SB493" s="75"/>
      <c r="SC493" s="75"/>
      <c r="SD493" s="75"/>
      <c r="SE493" s="75"/>
    </row>
    <row r="494" spans="50:499" s="4" customFormat="1" x14ac:dyDescent="0.2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75"/>
      <c r="OF494" s="75"/>
      <c r="OG494" s="75"/>
      <c r="OH494" s="75"/>
      <c r="OI494" s="75"/>
      <c r="OJ494" s="75"/>
      <c r="OK494" s="75"/>
      <c r="OL494" s="75"/>
      <c r="OM494" s="75"/>
      <c r="ON494" s="75"/>
      <c r="OO494" s="75"/>
      <c r="OP494" s="75"/>
      <c r="OQ494" s="75"/>
      <c r="OR494" s="75"/>
      <c r="OS494" s="75"/>
      <c r="OT494" s="75"/>
      <c r="OU494" s="75"/>
      <c r="OV494" s="75"/>
      <c r="OW494" s="75"/>
      <c r="OX494" s="75"/>
      <c r="OY494" s="75"/>
      <c r="OZ494" s="75"/>
      <c r="PA494" s="75"/>
      <c r="PB494" s="75"/>
      <c r="PC494" s="75"/>
      <c r="PD494" s="75"/>
      <c r="PE494" s="75"/>
      <c r="PF494" s="75"/>
      <c r="PG494" s="75"/>
      <c r="PH494" s="75"/>
      <c r="PI494" s="75"/>
      <c r="PJ494" s="75"/>
      <c r="PK494" s="75"/>
      <c r="PL494" s="75"/>
      <c r="PM494" s="75"/>
      <c r="PN494" s="75"/>
      <c r="PO494" s="75"/>
      <c r="PP494" s="75"/>
      <c r="PQ494" s="75"/>
      <c r="PR494" s="75"/>
      <c r="PS494" s="75"/>
      <c r="PT494" s="75"/>
      <c r="PU494" s="75"/>
      <c r="PV494" s="75"/>
      <c r="PW494" s="75"/>
      <c r="PX494" s="75"/>
      <c r="PY494" s="75"/>
      <c r="PZ494" s="75"/>
      <c r="QA494" s="75"/>
      <c r="QB494" s="75"/>
      <c r="QC494" s="75"/>
      <c r="QD494" s="75"/>
      <c r="QE494" s="75"/>
      <c r="QF494" s="75"/>
      <c r="QG494" s="75"/>
      <c r="QH494" s="75"/>
      <c r="QI494" s="75"/>
      <c r="QJ494" s="75"/>
      <c r="QK494" s="75"/>
      <c r="QL494" s="75"/>
      <c r="QM494" s="75"/>
      <c r="QN494" s="75"/>
      <c r="QO494" s="75"/>
      <c r="QP494" s="75"/>
      <c r="QQ494" s="75"/>
      <c r="QR494" s="75"/>
      <c r="QS494" s="75"/>
      <c r="QT494" s="75"/>
      <c r="QU494" s="75"/>
      <c r="QV494" s="75"/>
      <c r="QW494" s="75"/>
      <c r="QX494" s="75"/>
      <c r="QY494" s="75"/>
      <c r="QZ494" s="75"/>
      <c r="RA494" s="75"/>
      <c r="RB494" s="75"/>
      <c r="RC494" s="75"/>
      <c r="RD494" s="75"/>
      <c r="RE494" s="75"/>
      <c r="RF494" s="75"/>
      <c r="RG494" s="75"/>
      <c r="RH494" s="75"/>
      <c r="RI494" s="75"/>
      <c r="RJ494" s="75"/>
      <c r="RK494" s="75"/>
      <c r="RL494" s="75"/>
      <c r="RM494" s="75"/>
      <c r="RN494" s="75"/>
      <c r="RO494" s="75"/>
      <c r="RP494" s="75"/>
      <c r="RQ494" s="75"/>
      <c r="RR494" s="75"/>
      <c r="RS494" s="75"/>
      <c r="RT494" s="75"/>
      <c r="RU494" s="75"/>
      <c r="RV494" s="75"/>
      <c r="RW494" s="75"/>
      <c r="RX494" s="75"/>
      <c r="RY494" s="75"/>
      <c r="RZ494" s="75"/>
      <c r="SA494" s="75"/>
      <c r="SB494" s="75"/>
      <c r="SC494" s="75"/>
      <c r="SD494" s="75"/>
      <c r="SE494" s="75"/>
    </row>
    <row r="495" spans="50:499" s="4" customFormat="1" x14ac:dyDescent="0.2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75"/>
      <c r="OF495" s="75"/>
      <c r="OG495" s="75"/>
      <c r="OH495" s="75"/>
      <c r="OI495" s="75"/>
      <c r="OJ495" s="75"/>
      <c r="OK495" s="75"/>
      <c r="OL495" s="75"/>
      <c r="OM495" s="75"/>
      <c r="ON495" s="75"/>
      <c r="OO495" s="75"/>
      <c r="OP495" s="75"/>
      <c r="OQ495" s="75"/>
      <c r="OR495" s="75"/>
      <c r="OS495" s="75"/>
      <c r="OT495" s="75"/>
      <c r="OU495" s="75"/>
      <c r="OV495" s="75"/>
      <c r="OW495" s="75"/>
      <c r="OX495" s="75"/>
      <c r="OY495" s="75"/>
      <c r="OZ495" s="75"/>
      <c r="PA495" s="75"/>
      <c r="PB495" s="75"/>
      <c r="PC495" s="75"/>
      <c r="PD495" s="75"/>
      <c r="PE495" s="75"/>
      <c r="PF495" s="75"/>
      <c r="PG495" s="75"/>
      <c r="PH495" s="75"/>
      <c r="PI495" s="75"/>
      <c r="PJ495" s="75"/>
      <c r="PK495" s="75"/>
      <c r="PL495" s="75"/>
      <c r="PM495" s="75"/>
      <c r="PN495" s="75"/>
      <c r="PO495" s="75"/>
      <c r="PP495" s="75"/>
      <c r="PQ495" s="75"/>
      <c r="PR495" s="75"/>
      <c r="PS495" s="75"/>
      <c r="PT495" s="75"/>
      <c r="PU495" s="75"/>
      <c r="PV495" s="75"/>
      <c r="PW495" s="75"/>
      <c r="PX495" s="75"/>
      <c r="PY495" s="75"/>
      <c r="PZ495" s="75"/>
      <c r="QA495" s="75"/>
      <c r="QB495" s="75"/>
      <c r="QC495" s="75"/>
      <c r="QD495" s="75"/>
      <c r="QE495" s="75"/>
      <c r="QF495" s="75"/>
      <c r="QG495" s="75"/>
      <c r="QH495" s="75"/>
      <c r="QI495" s="75"/>
      <c r="QJ495" s="75"/>
      <c r="QK495" s="75"/>
      <c r="QL495" s="75"/>
      <c r="QM495" s="75"/>
      <c r="QN495" s="75"/>
      <c r="QO495" s="75"/>
      <c r="QP495" s="75"/>
      <c r="QQ495" s="75"/>
      <c r="QR495" s="75"/>
      <c r="QS495" s="75"/>
      <c r="QT495" s="75"/>
      <c r="QU495" s="75"/>
      <c r="QV495" s="75"/>
      <c r="QW495" s="75"/>
      <c r="QX495" s="75"/>
      <c r="QY495" s="75"/>
      <c r="QZ495" s="75"/>
      <c r="RA495" s="75"/>
      <c r="RB495" s="75"/>
      <c r="RC495" s="75"/>
      <c r="RD495" s="75"/>
      <c r="RE495" s="75"/>
      <c r="RF495" s="75"/>
      <c r="RG495" s="75"/>
      <c r="RH495" s="75"/>
      <c r="RI495" s="75"/>
      <c r="RJ495" s="75"/>
      <c r="RK495" s="75"/>
      <c r="RL495" s="75"/>
      <c r="RM495" s="75"/>
      <c r="RN495" s="75"/>
      <c r="RO495" s="75"/>
      <c r="RP495" s="75"/>
      <c r="RQ495" s="75"/>
      <c r="RR495" s="75"/>
      <c r="RS495" s="75"/>
      <c r="RT495" s="75"/>
      <c r="RU495" s="75"/>
      <c r="RV495" s="75"/>
      <c r="RW495" s="75"/>
      <c r="RX495" s="75"/>
      <c r="RY495" s="75"/>
      <c r="RZ495" s="75"/>
      <c r="SA495" s="75"/>
      <c r="SB495" s="75"/>
      <c r="SC495" s="75"/>
      <c r="SD495" s="75"/>
      <c r="SE495" s="75"/>
    </row>
    <row r="496" spans="50:499" s="4" customFormat="1" x14ac:dyDescent="0.2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75"/>
      <c r="OF496" s="75"/>
      <c r="OG496" s="75"/>
      <c r="OH496" s="75"/>
      <c r="OI496" s="75"/>
      <c r="OJ496" s="75"/>
      <c r="OK496" s="75"/>
      <c r="OL496" s="75"/>
      <c r="OM496" s="75"/>
      <c r="ON496" s="75"/>
      <c r="OO496" s="75"/>
      <c r="OP496" s="75"/>
      <c r="OQ496" s="75"/>
      <c r="OR496" s="75"/>
      <c r="OS496" s="75"/>
      <c r="OT496" s="75"/>
      <c r="OU496" s="75"/>
      <c r="OV496" s="75"/>
      <c r="OW496" s="75"/>
      <c r="OX496" s="75"/>
      <c r="OY496" s="75"/>
      <c r="OZ496" s="75"/>
      <c r="PA496" s="75"/>
      <c r="PB496" s="75"/>
      <c r="PC496" s="75"/>
      <c r="PD496" s="75"/>
      <c r="PE496" s="75"/>
      <c r="PF496" s="75"/>
      <c r="PG496" s="75"/>
      <c r="PH496" s="75"/>
      <c r="PI496" s="75"/>
      <c r="PJ496" s="75"/>
      <c r="PK496" s="75"/>
      <c r="PL496" s="75"/>
      <c r="PM496" s="75"/>
      <c r="PN496" s="75"/>
      <c r="PO496" s="75"/>
      <c r="PP496" s="75"/>
      <c r="PQ496" s="75"/>
      <c r="PR496" s="75"/>
      <c r="PS496" s="75"/>
      <c r="PT496" s="75"/>
      <c r="PU496" s="75"/>
      <c r="PV496" s="75"/>
      <c r="PW496" s="75"/>
      <c r="PX496" s="75"/>
      <c r="PY496" s="75"/>
      <c r="PZ496" s="75"/>
      <c r="QA496" s="75"/>
      <c r="QB496" s="75"/>
      <c r="QC496" s="75"/>
      <c r="QD496" s="75"/>
      <c r="QE496" s="75"/>
      <c r="QF496" s="75"/>
      <c r="QG496" s="75"/>
      <c r="QH496" s="75"/>
      <c r="QI496" s="75"/>
      <c r="QJ496" s="75"/>
      <c r="QK496" s="75"/>
      <c r="QL496" s="75"/>
      <c r="QM496" s="75"/>
      <c r="QN496" s="75"/>
      <c r="QO496" s="75"/>
      <c r="QP496" s="75"/>
      <c r="QQ496" s="75"/>
      <c r="QR496" s="75"/>
      <c r="QS496" s="75"/>
      <c r="QT496" s="75"/>
      <c r="QU496" s="75"/>
      <c r="QV496" s="75"/>
      <c r="QW496" s="75"/>
      <c r="QX496" s="75"/>
      <c r="QY496" s="75"/>
      <c r="QZ496" s="75"/>
      <c r="RA496" s="75"/>
      <c r="RB496" s="75"/>
      <c r="RC496" s="75"/>
      <c r="RD496" s="75"/>
      <c r="RE496" s="75"/>
      <c r="RF496" s="75"/>
      <c r="RG496" s="75"/>
      <c r="RH496" s="75"/>
      <c r="RI496" s="75"/>
      <c r="RJ496" s="75"/>
      <c r="RK496" s="75"/>
      <c r="RL496" s="75"/>
      <c r="RM496" s="75"/>
      <c r="RN496" s="75"/>
      <c r="RO496" s="75"/>
      <c r="RP496" s="75"/>
      <c r="RQ496" s="75"/>
      <c r="RR496" s="75"/>
      <c r="RS496" s="75"/>
      <c r="RT496" s="75"/>
      <c r="RU496" s="75"/>
      <c r="RV496" s="75"/>
      <c r="RW496" s="75"/>
      <c r="RX496" s="75"/>
      <c r="RY496" s="75"/>
      <c r="RZ496" s="75"/>
      <c r="SA496" s="75"/>
      <c r="SB496" s="75"/>
      <c r="SC496" s="75"/>
      <c r="SD496" s="75"/>
      <c r="SE496" s="75"/>
    </row>
    <row r="497" spans="1:499" s="4" customFormat="1" x14ac:dyDescent="0.2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75"/>
      <c r="OF497" s="75"/>
      <c r="OG497" s="75"/>
      <c r="OH497" s="75"/>
      <c r="OI497" s="75"/>
      <c r="OJ497" s="75"/>
      <c r="OK497" s="75"/>
      <c r="OL497" s="75"/>
      <c r="OM497" s="75"/>
      <c r="ON497" s="75"/>
      <c r="OO497" s="75"/>
      <c r="OP497" s="75"/>
      <c r="OQ497" s="75"/>
      <c r="OR497" s="75"/>
      <c r="OS497" s="75"/>
      <c r="OT497" s="75"/>
      <c r="OU497" s="75"/>
      <c r="OV497" s="75"/>
      <c r="OW497" s="75"/>
      <c r="OX497" s="75"/>
      <c r="OY497" s="75"/>
      <c r="OZ497" s="75"/>
      <c r="PA497" s="75"/>
      <c r="PB497" s="75"/>
      <c r="PC497" s="75"/>
      <c r="PD497" s="75"/>
      <c r="PE497" s="75"/>
      <c r="PF497" s="75"/>
      <c r="PG497" s="75"/>
      <c r="PH497" s="75"/>
      <c r="PI497" s="75"/>
      <c r="PJ497" s="75"/>
      <c r="PK497" s="75"/>
      <c r="PL497" s="75"/>
      <c r="PM497" s="75"/>
      <c r="PN497" s="75"/>
      <c r="PO497" s="75"/>
      <c r="PP497" s="75"/>
      <c r="PQ497" s="75"/>
      <c r="PR497" s="75"/>
      <c r="PS497" s="75"/>
      <c r="PT497" s="75"/>
      <c r="PU497" s="75"/>
      <c r="PV497" s="75"/>
      <c r="PW497" s="75"/>
      <c r="PX497" s="75"/>
      <c r="PY497" s="75"/>
      <c r="PZ497" s="75"/>
      <c r="QA497" s="75"/>
      <c r="QB497" s="75"/>
      <c r="QC497" s="75"/>
      <c r="QD497" s="75"/>
      <c r="QE497" s="75"/>
      <c r="QF497" s="75"/>
      <c r="QG497" s="75"/>
      <c r="QH497" s="75"/>
      <c r="QI497" s="75"/>
      <c r="QJ497" s="75"/>
      <c r="QK497" s="75"/>
      <c r="QL497" s="75"/>
      <c r="QM497" s="75"/>
      <c r="QN497" s="75"/>
      <c r="QO497" s="75"/>
      <c r="QP497" s="75"/>
      <c r="QQ497" s="75"/>
      <c r="QR497" s="75"/>
      <c r="QS497" s="75"/>
      <c r="QT497" s="75"/>
      <c r="QU497" s="75"/>
      <c r="QV497" s="75"/>
      <c r="QW497" s="75"/>
      <c r="QX497" s="75"/>
      <c r="QY497" s="75"/>
      <c r="QZ497" s="75"/>
      <c r="RA497" s="75"/>
      <c r="RB497" s="75"/>
      <c r="RC497" s="75"/>
      <c r="RD497" s="75"/>
      <c r="RE497" s="75"/>
      <c r="RF497" s="75"/>
      <c r="RG497" s="75"/>
      <c r="RH497" s="75"/>
      <c r="RI497" s="75"/>
      <c r="RJ497" s="75"/>
      <c r="RK497" s="75"/>
      <c r="RL497" s="75"/>
      <c r="RM497" s="75"/>
      <c r="RN497" s="75"/>
      <c r="RO497" s="75"/>
      <c r="RP497" s="75"/>
      <c r="RQ497" s="75"/>
      <c r="RR497" s="75"/>
      <c r="RS497" s="75"/>
      <c r="RT497" s="75"/>
      <c r="RU497" s="75"/>
      <c r="RV497" s="75"/>
      <c r="RW497" s="75"/>
      <c r="RX497" s="75"/>
      <c r="RY497" s="75"/>
      <c r="RZ497" s="75"/>
      <c r="SA497" s="75"/>
      <c r="SB497" s="75"/>
      <c r="SC497" s="75"/>
      <c r="SD497" s="75"/>
      <c r="SE497" s="75"/>
    </row>
    <row r="498" spans="1:499" s="4" customFormat="1" x14ac:dyDescent="0.2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75"/>
      <c r="OF498" s="75"/>
      <c r="OG498" s="75"/>
      <c r="OH498" s="75"/>
      <c r="OI498" s="75"/>
      <c r="OJ498" s="75"/>
      <c r="OK498" s="75"/>
      <c r="OL498" s="75"/>
      <c r="OM498" s="75"/>
      <c r="ON498" s="75"/>
      <c r="OO498" s="75"/>
      <c r="OP498" s="75"/>
      <c r="OQ498" s="75"/>
      <c r="OR498" s="75"/>
      <c r="OS498" s="75"/>
      <c r="OT498" s="75"/>
      <c r="OU498" s="75"/>
      <c r="OV498" s="75"/>
      <c r="OW498" s="75"/>
      <c r="OX498" s="75"/>
      <c r="OY498" s="75"/>
      <c r="OZ498" s="75"/>
      <c r="PA498" s="75"/>
      <c r="PB498" s="75"/>
      <c r="PC498" s="75"/>
      <c r="PD498" s="75"/>
      <c r="PE498" s="75"/>
      <c r="PF498" s="75"/>
      <c r="PG498" s="75"/>
      <c r="PH498" s="75"/>
      <c r="PI498" s="75"/>
      <c r="PJ498" s="75"/>
      <c r="PK498" s="75"/>
      <c r="PL498" s="75"/>
      <c r="PM498" s="75"/>
      <c r="PN498" s="75"/>
      <c r="PO498" s="75"/>
      <c r="PP498" s="75"/>
      <c r="PQ498" s="75"/>
      <c r="PR498" s="75"/>
      <c r="PS498" s="75"/>
      <c r="PT498" s="75"/>
      <c r="PU498" s="75"/>
      <c r="PV498" s="75"/>
      <c r="PW498" s="75"/>
      <c r="PX498" s="75"/>
      <c r="PY498" s="75"/>
      <c r="PZ498" s="75"/>
      <c r="QA498" s="75"/>
      <c r="QB498" s="75"/>
      <c r="QC498" s="75"/>
      <c r="QD498" s="75"/>
      <c r="QE498" s="75"/>
      <c r="QF498" s="75"/>
      <c r="QG498" s="75"/>
      <c r="QH498" s="75"/>
      <c r="QI498" s="75"/>
      <c r="QJ498" s="75"/>
      <c r="QK498" s="75"/>
      <c r="QL498" s="75"/>
      <c r="QM498" s="75"/>
      <c r="QN498" s="75"/>
      <c r="QO498" s="75"/>
      <c r="QP498" s="75"/>
      <c r="QQ498" s="75"/>
      <c r="QR498" s="75"/>
      <c r="QS498" s="75"/>
      <c r="QT498" s="75"/>
      <c r="QU498" s="75"/>
      <c r="QV498" s="75"/>
      <c r="QW498" s="75"/>
      <c r="QX498" s="75"/>
      <c r="QY498" s="75"/>
      <c r="QZ498" s="75"/>
      <c r="RA498" s="75"/>
      <c r="RB498" s="75"/>
      <c r="RC498" s="75"/>
      <c r="RD498" s="75"/>
      <c r="RE498" s="75"/>
      <c r="RF498" s="75"/>
      <c r="RG498" s="75"/>
      <c r="RH498" s="75"/>
      <c r="RI498" s="75"/>
      <c r="RJ498" s="75"/>
      <c r="RK498" s="75"/>
      <c r="RL498" s="75"/>
      <c r="RM498" s="75"/>
      <c r="RN498" s="75"/>
      <c r="RO498" s="75"/>
      <c r="RP498" s="75"/>
      <c r="RQ498" s="75"/>
      <c r="RR498" s="75"/>
      <c r="RS498" s="75"/>
      <c r="RT498" s="75"/>
      <c r="RU498" s="75"/>
      <c r="RV498" s="75"/>
      <c r="RW498" s="75"/>
      <c r="RX498" s="75"/>
      <c r="RY498" s="75"/>
      <c r="RZ498" s="75"/>
      <c r="SA498" s="75"/>
      <c r="SB498" s="75"/>
      <c r="SC498" s="75"/>
      <c r="SD498" s="75"/>
      <c r="SE498" s="75"/>
    </row>
    <row r="499" spans="1:499" s="4" customFormat="1" x14ac:dyDescent="0.2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75"/>
      <c r="OF499" s="75"/>
      <c r="OG499" s="75"/>
      <c r="OH499" s="75"/>
      <c r="OI499" s="75"/>
      <c r="OJ499" s="75"/>
      <c r="OK499" s="75"/>
      <c r="OL499" s="75"/>
      <c r="OM499" s="75"/>
      <c r="ON499" s="75"/>
      <c r="OO499" s="75"/>
      <c r="OP499" s="75"/>
      <c r="OQ499" s="75"/>
      <c r="OR499" s="75"/>
      <c r="OS499" s="75"/>
      <c r="OT499" s="75"/>
      <c r="OU499" s="75"/>
      <c r="OV499" s="75"/>
      <c r="OW499" s="75"/>
      <c r="OX499" s="75"/>
      <c r="OY499" s="75"/>
      <c r="OZ499" s="75"/>
      <c r="PA499" s="75"/>
      <c r="PB499" s="75"/>
      <c r="PC499" s="75"/>
      <c r="PD499" s="75"/>
      <c r="PE499" s="75"/>
      <c r="PF499" s="75"/>
      <c r="PG499" s="75"/>
      <c r="PH499" s="75"/>
      <c r="PI499" s="75"/>
      <c r="PJ499" s="75"/>
      <c r="PK499" s="75"/>
      <c r="PL499" s="75"/>
      <c r="PM499" s="75"/>
      <c r="PN499" s="75"/>
      <c r="PO499" s="75"/>
      <c r="PP499" s="75"/>
      <c r="PQ499" s="75"/>
      <c r="PR499" s="75"/>
      <c r="PS499" s="75"/>
      <c r="PT499" s="75"/>
      <c r="PU499" s="75"/>
      <c r="PV499" s="75"/>
      <c r="PW499" s="75"/>
      <c r="PX499" s="75"/>
      <c r="PY499" s="75"/>
      <c r="PZ499" s="75"/>
      <c r="QA499" s="75"/>
      <c r="QB499" s="75"/>
      <c r="QC499" s="75"/>
      <c r="QD499" s="75"/>
      <c r="QE499" s="75"/>
      <c r="QF499" s="75"/>
      <c r="QG499" s="75"/>
      <c r="QH499" s="75"/>
      <c r="QI499" s="75"/>
      <c r="QJ499" s="75"/>
      <c r="QK499" s="75"/>
      <c r="QL499" s="75"/>
      <c r="QM499" s="75"/>
      <c r="QN499" s="75"/>
      <c r="QO499" s="75"/>
      <c r="QP499" s="75"/>
      <c r="QQ499" s="75"/>
      <c r="QR499" s="75"/>
      <c r="QS499" s="75"/>
      <c r="QT499" s="75"/>
      <c r="QU499" s="75"/>
      <c r="QV499" s="75"/>
      <c r="QW499" s="75"/>
      <c r="QX499" s="75"/>
      <c r="QY499" s="75"/>
      <c r="QZ499" s="75"/>
      <c r="RA499" s="75"/>
      <c r="RB499" s="75"/>
      <c r="RC499" s="75"/>
      <c r="RD499" s="75"/>
      <c r="RE499" s="75"/>
      <c r="RF499" s="75"/>
      <c r="RG499" s="75"/>
      <c r="RH499" s="75"/>
      <c r="RI499" s="75"/>
      <c r="RJ499" s="75"/>
      <c r="RK499" s="75"/>
      <c r="RL499" s="75"/>
      <c r="RM499" s="75"/>
      <c r="RN499" s="75"/>
      <c r="RO499" s="75"/>
      <c r="RP499" s="75"/>
      <c r="RQ499" s="75"/>
      <c r="RR499" s="75"/>
      <c r="RS499" s="75"/>
      <c r="RT499" s="75"/>
      <c r="RU499" s="75"/>
      <c r="RV499" s="75"/>
      <c r="RW499" s="75"/>
      <c r="RX499" s="75"/>
      <c r="RY499" s="75"/>
      <c r="RZ499" s="75"/>
      <c r="SA499" s="75"/>
      <c r="SB499" s="75"/>
      <c r="SC499" s="75"/>
      <c r="SD499" s="75"/>
      <c r="SE499" s="75"/>
    </row>
    <row r="500" spans="1:499" s="4" customFormat="1" x14ac:dyDescent="0.2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c r="FS500" s="75"/>
      <c r="FT500" s="75"/>
      <c r="FU500" s="75"/>
      <c r="FV500" s="75"/>
      <c r="FW500" s="75"/>
      <c r="FX500" s="75"/>
      <c r="FY500" s="75"/>
      <c r="FZ500" s="75"/>
      <c r="GA500" s="75"/>
      <c r="GB500" s="75"/>
      <c r="GC500" s="75"/>
      <c r="GD500" s="75"/>
      <c r="GE500" s="75"/>
      <c r="GF500" s="75"/>
      <c r="GG500" s="75"/>
      <c r="GH500" s="75"/>
      <c r="GI500" s="75"/>
      <c r="GJ500" s="75"/>
      <c r="GK500" s="75"/>
      <c r="GL500" s="75"/>
      <c r="GM500" s="75"/>
      <c r="GN500" s="75"/>
      <c r="GO500" s="75"/>
      <c r="GP500" s="75"/>
      <c r="GQ500" s="75"/>
      <c r="GR500" s="75"/>
      <c r="GS500" s="75"/>
      <c r="GT500" s="75"/>
      <c r="GU500" s="75"/>
      <c r="GV500" s="75"/>
      <c r="GW500" s="75"/>
      <c r="GX500" s="75"/>
      <c r="GY500" s="75"/>
      <c r="GZ500" s="75"/>
      <c r="HA500" s="75"/>
      <c r="HB500" s="75"/>
      <c r="HC500" s="75"/>
      <c r="HD500" s="75"/>
      <c r="HE500" s="75"/>
      <c r="HF500" s="75"/>
      <c r="HG500" s="75"/>
      <c r="HH500" s="75"/>
      <c r="HI500" s="75"/>
      <c r="HJ500" s="75"/>
      <c r="HK500" s="75"/>
      <c r="HL500" s="75"/>
      <c r="HM500" s="75"/>
      <c r="HN500" s="75"/>
      <c r="HO500" s="75"/>
      <c r="HP500" s="75"/>
      <c r="HQ500" s="75"/>
      <c r="HR500" s="75"/>
      <c r="HS500" s="75"/>
      <c r="HT500" s="75"/>
      <c r="HU500" s="75"/>
      <c r="HV500" s="75"/>
      <c r="HW500" s="75"/>
      <c r="HX500" s="75"/>
      <c r="HY500" s="75"/>
      <c r="HZ500" s="75"/>
      <c r="IA500" s="75"/>
      <c r="IB500" s="75"/>
      <c r="IC500" s="75"/>
      <c r="ID500" s="75"/>
      <c r="IE500" s="75"/>
      <c r="IF500" s="75"/>
      <c r="IG500" s="75"/>
      <c r="IH500" s="75"/>
      <c r="II500" s="75"/>
      <c r="IJ500" s="75"/>
      <c r="IK500" s="75"/>
      <c r="IL500" s="75"/>
      <c r="IM500" s="75"/>
      <c r="IN500" s="75"/>
      <c r="IO500" s="75"/>
      <c r="IP500" s="75"/>
      <c r="IQ500" s="75"/>
      <c r="IR500" s="75"/>
      <c r="IS500" s="75"/>
      <c r="IT500" s="75"/>
      <c r="IU500" s="75"/>
      <c r="IV500" s="75"/>
      <c r="IW500" s="75"/>
      <c r="IX500" s="75"/>
      <c r="IY500" s="75"/>
      <c r="IZ500" s="75"/>
      <c r="JA500" s="75"/>
      <c r="JB500" s="75"/>
      <c r="JC500" s="75"/>
      <c r="JD500" s="75"/>
      <c r="JE500" s="75"/>
      <c r="JF500" s="75"/>
      <c r="JG500" s="75"/>
      <c r="JH500" s="75"/>
      <c r="JI500" s="75"/>
      <c r="JJ500" s="75"/>
      <c r="JK500" s="75"/>
      <c r="JL500" s="75"/>
      <c r="JM500" s="75"/>
      <c r="JN500" s="75"/>
      <c r="JO500" s="75"/>
      <c r="JP500" s="75"/>
      <c r="JQ500" s="75"/>
      <c r="JR500" s="75"/>
      <c r="JS500" s="75"/>
      <c r="JT500" s="75"/>
      <c r="JU500" s="75"/>
      <c r="JV500" s="75"/>
      <c r="JW500" s="75"/>
      <c r="JX500" s="75"/>
      <c r="JY500" s="75"/>
      <c r="JZ500" s="75"/>
      <c r="KA500" s="75"/>
      <c r="KB500" s="75"/>
      <c r="KC500" s="75"/>
      <c r="KD500" s="75"/>
      <c r="KE500" s="75"/>
      <c r="KF500" s="75"/>
      <c r="KG500" s="75"/>
      <c r="KH500" s="75"/>
      <c r="KI500" s="75"/>
      <c r="KJ500" s="75"/>
      <c r="KK500" s="75"/>
      <c r="KL500" s="75"/>
      <c r="KM500" s="75"/>
      <c r="KN500" s="75"/>
      <c r="KO500" s="75"/>
      <c r="KP500" s="75"/>
      <c r="KQ500" s="75"/>
      <c r="KR500" s="75"/>
      <c r="KS500" s="75"/>
      <c r="KT500" s="75"/>
      <c r="KU500" s="75"/>
      <c r="KV500" s="75"/>
      <c r="KW500" s="75"/>
      <c r="KX500" s="75"/>
      <c r="KY500" s="75"/>
      <c r="KZ500" s="75"/>
      <c r="LA500" s="75"/>
      <c r="LB500" s="75"/>
      <c r="LC500" s="75"/>
      <c r="LD500" s="75"/>
      <c r="LE500" s="75"/>
      <c r="LF500" s="75"/>
      <c r="LG500" s="75"/>
      <c r="LH500" s="75"/>
      <c r="LI500" s="75"/>
      <c r="LJ500" s="75"/>
      <c r="LK500" s="75"/>
      <c r="LL500" s="75"/>
      <c r="LM500" s="75"/>
      <c r="LN500" s="75"/>
      <c r="LO500" s="75"/>
      <c r="LP500" s="75"/>
      <c r="LQ500" s="75"/>
      <c r="LR500" s="75"/>
      <c r="LS500" s="75"/>
      <c r="LT500" s="75"/>
      <c r="LU500" s="75"/>
      <c r="LV500" s="75"/>
      <c r="LW500" s="75"/>
      <c r="LX500" s="75"/>
      <c r="LY500" s="75"/>
      <c r="LZ500" s="75"/>
      <c r="MA500" s="75"/>
      <c r="MB500" s="75"/>
      <c r="MC500" s="75"/>
      <c r="MD500" s="75"/>
      <c r="ME500" s="75"/>
      <c r="MF500" s="75"/>
      <c r="MG500" s="75"/>
      <c r="MH500" s="75"/>
      <c r="MI500" s="75"/>
      <c r="MJ500" s="75"/>
      <c r="MK500" s="75"/>
      <c r="ML500" s="75"/>
      <c r="MM500" s="75"/>
      <c r="MN500" s="75"/>
      <c r="MO500" s="75"/>
      <c r="MP500" s="75"/>
      <c r="MQ500" s="75"/>
      <c r="MR500" s="75"/>
      <c r="MS500" s="75"/>
      <c r="MT500" s="75"/>
      <c r="MU500" s="75"/>
      <c r="MV500" s="75"/>
      <c r="MW500" s="75"/>
      <c r="MX500" s="75"/>
      <c r="MY500" s="75"/>
      <c r="MZ500" s="75"/>
      <c r="NA500" s="75"/>
      <c r="NB500" s="75"/>
      <c r="NC500" s="75"/>
      <c r="ND500" s="75"/>
      <c r="NE500" s="75"/>
      <c r="NF500" s="75"/>
      <c r="NG500" s="75"/>
      <c r="NH500" s="75"/>
      <c r="NI500" s="75"/>
      <c r="NJ500" s="75"/>
      <c r="NK500" s="75"/>
      <c r="NL500" s="75"/>
      <c r="NM500" s="75"/>
      <c r="NN500" s="75"/>
      <c r="NO500" s="75"/>
      <c r="NP500" s="75"/>
      <c r="NQ500" s="75"/>
      <c r="NR500" s="75"/>
      <c r="NS500" s="75"/>
      <c r="NT500" s="75"/>
      <c r="NU500" s="75"/>
      <c r="NV500" s="75"/>
      <c r="NW500" s="75"/>
      <c r="NX500" s="75"/>
      <c r="NY500" s="75"/>
      <c r="NZ500" s="75"/>
      <c r="OA500" s="75"/>
      <c r="OB500" s="75"/>
      <c r="OC500" s="75"/>
      <c r="OD500" s="75"/>
      <c r="OE500" s="75"/>
      <c r="OF500" s="75"/>
      <c r="OG500" s="75"/>
      <c r="OH500" s="75"/>
      <c r="OI500" s="75"/>
      <c r="OJ500" s="75"/>
      <c r="OK500" s="75"/>
      <c r="OL500" s="75"/>
      <c r="OM500" s="75"/>
      <c r="ON500" s="75"/>
      <c r="OO500" s="75"/>
      <c r="OP500" s="75"/>
      <c r="OQ500" s="75"/>
      <c r="OR500" s="75"/>
      <c r="OS500" s="75"/>
      <c r="OT500" s="75"/>
      <c r="OU500" s="75"/>
      <c r="OV500" s="75"/>
      <c r="OW500" s="75"/>
      <c r="OX500" s="75"/>
      <c r="OY500" s="75"/>
      <c r="OZ500" s="75"/>
      <c r="PA500" s="75"/>
      <c r="PB500" s="75"/>
      <c r="PC500" s="75"/>
      <c r="PD500" s="75"/>
      <c r="PE500" s="75"/>
      <c r="PF500" s="75"/>
      <c r="PG500" s="75"/>
      <c r="PH500" s="75"/>
      <c r="PI500" s="75"/>
      <c r="PJ500" s="75"/>
      <c r="PK500" s="75"/>
      <c r="PL500" s="75"/>
      <c r="PM500" s="75"/>
      <c r="PN500" s="75"/>
      <c r="PO500" s="75"/>
      <c r="PP500" s="75"/>
      <c r="PQ500" s="75"/>
      <c r="PR500" s="75"/>
      <c r="PS500" s="75"/>
      <c r="PT500" s="75"/>
      <c r="PU500" s="75"/>
      <c r="PV500" s="75"/>
      <c r="PW500" s="75"/>
      <c r="PX500" s="75"/>
      <c r="PY500" s="75"/>
      <c r="PZ500" s="75"/>
      <c r="QA500" s="75"/>
      <c r="QB500" s="75"/>
      <c r="QC500" s="75"/>
      <c r="QD500" s="75"/>
      <c r="QE500" s="75"/>
      <c r="QF500" s="75"/>
      <c r="QG500" s="75"/>
      <c r="QH500" s="75"/>
      <c r="QI500" s="75"/>
      <c r="QJ500" s="75"/>
      <c r="QK500" s="75"/>
      <c r="QL500" s="75"/>
      <c r="QM500" s="75"/>
      <c r="QN500" s="75"/>
      <c r="QO500" s="75"/>
      <c r="QP500" s="75"/>
      <c r="QQ500" s="75"/>
      <c r="QR500" s="75"/>
      <c r="QS500" s="75"/>
      <c r="QT500" s="75"/>
      <c r="QU500" s="75"/>
      <c r="QV500" s="75"/>
      <c r="QW500" s="75"/>
      <c r="QX500" s="75"/>
      <c r="QY500" s="75"/>
      <c r="QZ500" s="75"/>
      <c r="RA500" s="75"/>
      <c r="RB500" s="75"/>
      <c r="RC500" s="75"/>
      <c r="RD500" s="75"/>
      <c r="RE500" s="75"/>
      <c r="RF500" s="75"/>
      <c r="RG500" s="75"/>
      <c r="RH500" s="75"/>
      <c r="RI500" s="75"/>
      <c r="RJ500" s="75"/>
      <c r="RK500" s="75"/>
      <c r="RL500" s="75"/>
      <c r="RM500" s="75"/>
      <c r="RN500" s="75"/>
      <c r="RO500" s="75"/>
      <c r="RP500" s="75"/>
      <c r="RQ500" s="75"/>
      <c r="RR500" s="75"/>
      <c r="RS500" s="75"/>
      <c r="RT500" s="75"/>
      <c r="RU500" s="75"/>
      <c r="RV500" s="75"/>
      <c r="RW500" s="75"/>
      <c r="RX500" s="75"/>
      <c r="RY500" s="75"/>
      <c r="RZ500" s="75"/>
      <c r="SA500" s="75"/>
      <c r="SB500" s="75"/>
      <c r="SC500" s="75"/>
      <c r="SD500" s="75"/>
      <c r="SE500" s="75"/>
    </row>
    <row r="501" spans="1:499" s="4" customFormat="1" x14ac:dyDescent="0.2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75"/>
      <c r="OF501" s="75"/>
      <c r="OG501" s="75"/>
      <c r="OH501" s="75"/>
      <c r="OI501" s="75"/>
      <c r="OJ501" s="75"/>
      <c r="OK501" s="75"/>
      <c r="OL501" s="75"/>
      <c r="OM501" s="75"/>
      <c r="ON501" s="75"/>
      <c r="OO501" s="75"/>
      <c r="OP501" s="75"/>
      <c r="OQ501" s="75"/>
      <c r="OR501" s="75"/>
      <c r="OS501" s="75"/>
      <c r="OT501" s="75"/>
      <c r="OU501" s="75"/>
      <c r="OV501" s="75"/>
      <c r="OW501" s="75"/>
      <c r="OX501" s="75"/>
      <c r="OY501" s="75"/>
      <c r="OZ501" s="75"/>
      <c r="PA501" s="75"/>
      <c r="PB501" s="75"/>
      <c r="PC501" s="75"/>
      <c r="PD501" s="75"/>
      <c r="PE501" s="75"/>
      <c r="PF501" s="75"/>
      <c r="PG501" s="75"/>
      <c r="PH501" s="75"/>
      <c r="PI501" s="75"/>
      <c r="PJ501" s="75"/>
      <c r="PK501" s="75"/>
      <c r="PL501" s="75"/>
      <c r="PM501" s="75"/>
      <c r="PN501" s="75"/>
      <c r="PO501" s="75"/>
      <c r="PP501" s="75"/>
      <c r="PQ501" s="75"/>
      <c r="PR501" s="75"/>
      <c r="PS501" s="75"/>
      <c r="PT501" s="75"/>
      <c r="PU501" s="75"/>
      <c r="PV501" s="75"/>
      <c r="PW501" s="75"/>
      <c r="PX501" s="75"/>
      <c r="PY501" s="75"/>
      <c r="PZ501" s="75"/>
      <c r="QA501" s="75"/>
      <c r="QB501" s="75"/>
      <c r="QC501" s="75"/>
      <c r="QD501" s="75"/>
      <c r="QE501" s="75"/>
      <c r="QF501" s="75"/>
      <c r="QG501" s="75"/>
      <c r="QH501" s="75"/>
      <c r="QI501" s="75"/>
      <c r="QJ501" s="75"/>
      <c r="QK501" s="75"/>
      <c r="QL501" s="75"/>
      <c r="QM501" s="75"/>
      <c r="QN501" s="75"/>
      <c r="QO501" s="75"/>
      <c r="QP501" s="75"/>
      <c r="QQ501" s="75"/>
      <c r="QR501" s="75"/>
      <c r="QS501" s="75"/>
      <c r="QT501" s="75"/>
      <c r="QU501" s="75"/>
      <c r="QV501" s="75"/>
      <c r="QW501" s="75"/>
      <c r="QX501" s="75"/>
      <c r="QY501" s="75"/>
      <c r="QZ501" s="75"/>
      <c r="RA501" s="75"/>
      <c r="RB501" s="75"/>
      <c r="RC501" s="75"/>
      <c r="RD501" s="75"/>
      <c r="RE501" s="75"/>
      <c r="RF501" s="75"/>
      <c r="RG501" s="75"/>
      <c r="RH501" s="75"/>
      <c r="RI501" s="75"/>
      <c r="RJ501" s="75"/>
      <c r="RK501" s="75"/>
      <c r="RL501" s="75"/>
      <c r="RM501" s="75"/>
      <c r="RN501" s="75"/>
      <c r="RO501" s="75"/>
      <c r="RP501" s="75"/>
      <c r="RQ501" s="75"/>
      <c r="RR501" s="75"/>
      <c r="RS501" s="75"/>
      <c r="RT501" s="75"/>
      <c r="RU501" s="75"/>
      <c r="RV501" s="75"/>
      <c r="RW501" s="75"/>
      <c r="RX501" s="75"/>
      <c r="RY501" s="75"/>
      <c r="RZ501" s="75"/>
      <c r="SA501" s="75"/>
      <c r="SB501" s="75"/>
      <c r="SC501" s="75"/>
      <c r="SD501" s="75"/>
      <c r="SE501" s="75"/>
    </row>
    <row r="502" spans="1:499" s="4" customFormat="1" x14ac:dyDescent="0.2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75"/>
      <c r="OF502" s="75"/>
      <c r="OG502" s="75"/>
      <c r="OH502" s="75"/>
      <c r="OI502" s="75"/>
      <c r="OJ502" s="75"/>
      <c r="OK502" s="75"/>
      <c r="OL502" s="75"/>
      <c r="OM502" s="75"/>
      <c r="ON502" s="75"/>
      <c r="OO502" s="75"/>
      <c r="OP502" s="75"/>
      <c r="OQ502" s="75"/>
      <c r="OR502" s="75"/>
      <c r="OS502" s="75"/>
      <c r="OT502" s="75"/>
      <c r="OU502" s="75"/>
      <c r="OV502" s="75"/>
      <c r="OW502" s="75"/>
      <c r="OX502" s="75"/>
      <c r="OY502" s="75"/>
      <c r="OZ502" s="75"/>
      <c r="PA502" s="75"/>
      <c r="PB502" s="75"/>
      <c r="PC502" s="75"/>
      <c r="PD502" s="75"/>
      <c r="PE502" s="75"/>
      <c r="PF502" s="75"/>
      <c r="PG502" s="75"/>
      <c r="PH502" s="75"/>
      <c r="PI502" s="75"/>
      <c r="PJ502" s="75"/>
      <c r="PK502" s="75"/>
      <c r="PL502" s="75"/>
      <c r="PM502" s="75"/>
      <c r="PN502" s="75"/>
      <c r="PO502" s="75"/>
      <c r="PP502" s="75"/>
      <c r="PQ502" s="75"/>
      <c r="PR502" s="75"/>
      <c r="PS502" s="75"/>
      <c r="PT502" s="75"/>
      <c r="PU502" s="75"/>
      <c r="PV502" s="75"/>
      <c r="PW502" s="75"/>
      <c r="PX502" s="75"/>
      <c r="PY502" s="75"/>
      <c r="PZ502" s="75"/>
      <c r="QA502" s="75"/>
      <c r="QB502" s="75"/>
      <c r="QC502" s="75"/>
      <c r="QD502" s="75"/>
      <c r="QE502" s="75"/>
      <c r="QF502" s="75"/>
      <c r="QG502" s="75"/>
      <c r="QH502" s="75"/>
      <c r="QI502" s="75"/>
      <c r="QJ502" s="75"/>
      <c r="QK502" s="75"/>
      <c r="QL502" s="75"/>
      <c r="QM502" s="75"/>
      <c r="QN502" s="75"/>
      <c r="QO502" s="75"/>
      <c r="QP502" s="75"/>
      <c r="QQ502" s="75"/>
      <c r="QR502" s="75"/>
      <c r="QS502" s="75"/>
      <c r="QT502" s="75"/>
      <c r="QU502" s="75"/>
      <c r="QV502" s="75"/>
      <c r="QW502" s="75"/>
      <c r="QX502" s="75"/>
      <c r="QY502" s="75"/>
      <c r="QZ502" s="75"/>
      <c r="RA502" s="75"/>
      <c r="RB502" s="75"/>
      <c r="RC502" s="75"/>
      <c r="RD502" s="75"/>
      <c r="RE502" s="75"/>
      <c r="RF502" s="75"/>
      <c r="RG502" s="75"/>
      <c r="RH502" s="75"/>
      <c r="RI502" s="75"/>
      <c r="RJ502" s="75"/>
      <c r="RK502" s="75"/>
      <c r="RL502" s="75"/>
      <c r="RM502" s="75"/>
      <c r="RN502" s="75"/>
      <c r="RO502" s="75"/>
      <c r="RP502" s="75"/>
      <c r="RQ502" s="75"/>
      <c r="RR502" s="75"/>
      <c r="RS502" s="75"/>
      <c r="RT502" s="75"/>
      <c r="RU502" s="75"/>
      <c r="RV502" s="75"/>
      <c r="RW502" s="75"/>
      <c r="RX502" s="75"/>
      <c r="RY502" s="75"/>
      <c r="RZ502" s="75"/>
      <c r="SA502" s="75"/>
      <c r="SB502" s="75"/>
      <c r="SC502" s="75"/>
      <c r="SD502" s="75"/>
      <c r="SE502" s="75"/>
    </row>
    <row r="503" spans="1:499" s="4" customFormat="1" x14ac:dyDescent="0.2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75"/>
      <c r="OF503" s="75"/>
      <c r="OG503" s="75"/>
      <c r="OH503" s="75"/>
      <c r="OI503" s="75"/>
      <c r="OJ503" s="75"/>
      <c r="OK503" s="75"/>
      <c r="OL503" s="75"/>
      <c r="OM503" s="75"/>
      <c r="ON503" s="75"/>
      <c r="OO503" s="75"/>
      <c r="OP503" s="75"/>
      <c r="OQ503" s="75"/>
      <c r="OR503" s="75"/>
      <c r="OS503" s="75"/>
      <c r="OT503" s="75"/>
      <c r="OU503" s="75"/>
      <c r="OV503" s="75"/>
      <c r="OW503" s="75"/>
      <c r="OX503" s="75"/>
      <c r="OY503" s="75"/>
      <c r="OZ503" s="75"/>
      <c r="PA503" s="75"/>
      <c r="PB503" s="75"/>
      <c r="PC503" s="75"/>
      <c r="PD503" s="75"/>
      <c r="PE503" s="75"/>
      <c r="PF503" s="75"/>
      <c r="PG503" s="75"/>
      <c r="PH503" s="75"/>
      <c r="PI503" s="75"/>
      <c r="PJ503" s="75"/>
      <c r="PK503" s="75"/>
      <c r="PL503" s="75"/>
      <c r="PM503" s="75"/>
      <c r="PN503" s="75"/>
      <c r="PO503" s="75"/>
      <c r="PP503" s="75"/>
      <c r="PQ503" s="75"/>
      <c r="PR503" s="75"/>
      <c r="PS503" s="75"/>
      <c r="PT503" s="75"/>
      <c r="PU503" s="75"/>
      <c r="PV503" s="75"/>
      <c r="PW503" s="75"/>
      <c r="PX503" s="75"/>
      <c r="PY503" s="75"/>
      <c r="PZ503" s="75"/>
      <c r="QA503" s="75"/>
      <c r="QB503" s="75"/>
      <c r="QC503" s="75"/>
      <c r="QD503" s="75"/>
      <c r="QE503" s="75"/>
      <c r="QF503" s="75"/>
      <c r="QG503" s="75"/>
      <c r="QH503" s="75"/>
      <c r="QI503" s="75"/>
      <c r="QJ503" s="75"/>
      <c r="QK503" s="75"/>
      <c r="QL503" s="75"/>
      <c r="QM503" s="75"/>
      <c r="QN503" s="75"/>
      <c r="QO503" s="75"/>
      <c r="QP503" s="75"/>
      <c r="QQ503" s="75"/>
      <c r="QR503" s="75"/>
      <c r="QS503" s="75"/>
      <c r="QT503" s="75"/>
      <c r="QU503" s="75"/>
      <c r="QV503" s="75"/>
      <c r="QW503" s="75"/>
      <c r="QX503" s="75"/>
      <c r="QY503" s="75"/>
      <c r="QZ503" s="75"/>
      <c r="RA503" s="75"/>
      <c r="RB503" s="75"/>
      <c r="RC503" s="75"/>
      <c r="RD503" s="75"/>
      <c r="RE503" s="75"/>
      <c r="RF503" s="75"/>
      <c r="RG503" s="75"/>
      <c r="RH503" s="75"/>
      <c r="RI503" s="75"/>
      <c r="RJ503" s="75"/>
      <c r="RK503" s="75"/>
      <c r="RL503" s="75"/>
      <c r="RM503" s="75"/>
      <c r="RN503" s="75"/>
      <c r="RO503" s="75"/>
      <c r="RP503" s="75"/>
      <c r="RQ503" s="75"/>
      <c r="RR503" s="75"/>
      <c r="RS503" s="75"/>
      <c r="RT503" s="75"/>
      <c r="RU503" s="75"/>
      <c r="RV503" s="75"/>
      <c r="RW503" s="75"/>
      <c r="RX503" s="75"/>
      <c r="RY503" s="75"/>
      <c r="RZ503" s="75"/>
      <c r="SA503" s="75"/>
      <c r="SB503" s="75"/>
      <c r="SC503" s="75"/>
      <c r="SD503" s="75"/>
      <c r="SE503" s="75"/>
    </row>
    <row r="504" spans="1:499" s="4" customFormat="1" x14ac:dyDescent="0.2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75"/>
      <c r="OF504" s="75"/>
      <c r="OG504" s="75"/>
      <c r="OH504" s="75"/>
      <c r="OI504" s="75"/>
      <c r="OJ504" s="75"/>
      <c r="OK504" s="75"/>
      <c r="OL504" s="75"/>
      <c r="OM504" s="75"/>
      <c r="ON504" s="75"/>
      <c r="OO504" s="75"/>
      <c r="OP504" s="75"/>
      <c r="OQ504" s="75"/>
      <c r="OR504" s="75"/>
      <c r="OS504" s="75"/>
      <c r="OT504" s="75"/>
      <c r="OU504" s="75"/>
      <c r="OV504" s="75"/>
      <c r="OW504" s="75"/>
      <c r="OX504" s="75"/>
      <c r="OY504" s="75"/>
      <c r="OZ504" s="75"/>
      <c r="PA504" s="75"/>
      <c r="PB504" s="75"/>
      <c r="PC504" s="75"/>
      <c r="PD504" s="75"/>
      <c r="PE504" s="75"/>
      <c r="PF504" s="75"/>
      <c r="PG504" s="75"/>
      <c r="PH504" s="75"/>
      <c r="PI504" s="75"/>
      <c r="PJ504" s="75"/>
      <c r="PK504" s="75"/>
      <c r="PL504" s="75"/>
      <c r="PM504" s="75"/>
      <c r="PN504" s="75"/>
      <c r="PO504" s="75"/>
      <c r="PP504" s="75"/>
      <c r="PQ504" s="75"/>
      <c r="PR504" s="75"/>
      <c r="PS504" s="75"/>
      <c r="PT504" s="75"/>
      <c r="PU504" s="75"/>
      <c r="PV504" s="75"/>
      <c r="PW504" s="75"/>
      <c r="PX504" s="75"/>
      <c r="PY504" s="75"/>
      <c r="PZ504" s="75"/>
      <c r="QA504" s="75"/>
      <c r="QB504" s="75"/>
      <c r="QC504" s="75"/>
      <c r="QD504" s="75"/>
      <c r="QE504" s="75"/>
      <c r="QF504" s="75"/>
      <c r="QG504" s="75"/>
      <c r="QH504" s="75"/>
      <c r="QI504" s="75"/>
      <c r="QJ504" s="75"/>
      <c r="QK504" s="75"/>
      <c r="QL504" s="75"/>
      <c r="QM504" s="75"/>
      <c r="QN504" s="75"/>
      <c r="QO504" s="75"/>
      <c r="QP504" s="75"/>
      <c r="QQ504" s="75"/>
      <c r="QR504" s="75"/>
      <c r="QS504" s="75"/>
      <c r="QT504" s="75"/>
      <c r="QU504" s="75"/>
      <c r="QV504" s="75"/>
      <c r="QW504" s="75"/>
      <c r="QX504" s="75"/>
      <c r="QY504" s="75"/>
      <c r="QZ504" s="75"/>
      <c r="RA504" s="75"/>
      <c r="RB504" s="75"/>
      <c r="RC504" s="75"/>
      <c r="RD504" s="75"/>
      <c r="RE504" s="75"/>
      <c r="RF504" s="75"/>
      <c r="RG504" s="75"/>
      <c r="RH504" s="75"/>
      <c r="RI504" s="75"/>
      <c r="RJ504" s="75"/>
      <c r="RK504" s="75"/>
      <c r="RL504" s="75"/>
      <c r="RM504" s="75"/>
      <c r="RN504" s="75"/>
      <c r="RO504" s="75"/>
      <c r="RP504" s="75"/>
      <c r="RQ504" s="75"/>
      <c r="RR504" s="75"/>
      <c r="RS504" s="75"/>
      <c r="RT504" s="75"/>
      <c r="RU504" s="75"/>
      <c r="RV504" s="75"/>
      <c r="RW504" s="75"/>
      <c r="RX504" s="75"/>
      <c r="RY504" s="75"/>
      <c r="RZ504" s="75"/>
      <c r="SA504" s="75"/>
      <c r="SB504" s="75"/>
      <c r="SC504" s="75"/>
      <c r="SD504" s="75"/>
      <c r="SE504" s="75"/>
    </row>
    <row r="505" spans="1:499" s="4" customFormat="1" x14ac:dyDescent="0.2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75"/>
      <c r="OF505" s="75"/>
      <c r="OG505" s="75"/>
      <c r="OH505" s="75"/>
      <c r="OI505" s="75"/>
      <c r="OJ505" s="75"/>
      <c r="OK505" s="75"/>
      <c r="OL505" s="75"/>
      <c r="OM505" s="75"/>
      <c r="ON505" s="75"/>
      <c r="OO505" s="75"/>
      <c r="OP505" s="75"/>
      <c r="OQ505" s="75"/>
      <c r="OR505" s="75"/>
      <c r="OS505" s="75"/>
      <c r="OT505" s="75"/>
      <c r="OU505" s="75"/>
      <c r="OV505" s="75"/>
      <c r="OW505" s="75"/>
      <c r="OX505" s="75"/>
      <c r="OY505" s="75"/>
      <c r="OZ505" s="75"/>
      <c r="PA505" s="75"/>
      <c r="PB505" s="75"/>
      <c r="PC505" s="75"/>
      <c r="PD505" s="75"/>
      <c r="PE505" s="75"/>
      <c r="PF505" s="75"/>
      <c r="PG505" s="75"/>
      <c r="PH505" s="75"/>
      <c r="PI505" s="75"/>
      <c r="PJ505" s="75"/>
      <c r="PK505" s="75"/>
      <c r="PL505" s="75"/>
      <c r="PM505" s="75"/>
      <c r="PN505" s="75"/>
      <c r="PO505" s="75"/>
      <c r="PP505" s="75"/>
      <c r="PQ505" s="75"/>
      <c r="PR505" s="75"/>
      <c r="PS505" s="75"/>
      <c r="PT505" s="75"/>
      <c r="PU505" s="75"/>
      <c r="PV505" s="75"/>
      <c r="PW505" s="75"/>
      <c r="PX505" s="75"/>
      <c r="PY505" s="75"/>
      <c r="PZ505" s="75"/>
      <c r="QA505" s="75"/>
      <c r="QB505" s="75"/>
      <c r="QC505" s="75"/>
      <c r="QD505" s="75"/>
      <c r="QE505" s="75"/>
      <c r="QF505" s="75"/>
      <c r="QG505" s="75"/>
      <c r="QH505" s="75"/>
      <c r="QI505" s="75"/>
      <c r="QJ505" s="75"/>
      <c r="QK505" s="75"/>
      <c r="QL505" s="75"/>
      <c r="QM505" s="75"/>
      <c r="QN505" s="75"/>
      <c r="QO505" s="75"/>
      <c r="QP505" s="75"/>
      <c r="QQ505" s="75"/>
      <c r="QR505" s="75"/>
      <c r="QS505" s="75"/>
      <c r="QT505" s="75"/>
      <c r="QU505" s="75"/>
      <c r="QV505" s="75"/>
      <c r="QW505" s="75"/>
      <c r="QX505" s="75"/>
      <c r="QY505" s="75"/>
      <c r="QZ505" s="75"/>
      <c r="RA505" s="75"/>
      <c r="RB505" s="75"/>
      <c r="RC505" s="75"/>
      <c r="RD505" s="75"/>
      <c r="RE505" s="75"/>
      <c r="RF505" s="75"/>
      <c r="RG505" s="75"/>
      <c r="RH505" s="75"/>
      <c r="RI505" s="75"/>
      <c r="RJ505" s="75"/>
      <c r="RK505" s="75"/>
      <c r="RL505" s="75"/>
      <c r="RM505" s="75"/>
      <c r="RN505" s="75"/>
      <c r="RO505" s="75"/>
      <c r="RP505" s="75"/>
      <c r="RQ505" s="75"/>
      <c r="RR505" s="75"/>
      <c r="RS505" s="75"/>
      <c r="RT505" s="75"/>
      <c r="RU505" s="75"/>
      <c r="RV505" s="75"/>
      <c r="RW505" s="75"/>
      <c r="RX505" s="75"/>
      <c r="RY505" s="75"/>
      <c r="RZ505" s="75"/>
      <c r="SA505" s="75"/>
      <c r="SB505" s="75"/>
      <c r="SC505" s="75"/>
      <c r="SD505" s="75"/>
      <c r="SE505" s="75"/>
    </row>
    <row r="506" spans="1:499" s="4" customFormat="1" x14ac:dyDescent="0.25">
      <c r="B506" s="1"/>
      <c r="C506"/>
      <c r="D506"/>
      <c r="E506"/>
      <c r="F506"/>
      <c r="G506"/>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75"/>
      <c r="OF506" s="75"/>
      <c r="OG506" s="75"/>
      <c r="OH506" s="75"/>
      <c r="OI506" s="75"/>
      <c r="OJ506" s="75"/>
      <c r="OK506" s="75"/>
      <c r="OL506" s="75"/>
      <c r="OM506" s="75"/>
      <c r="ON506" s="75"/>
      <c r="OO506" s="75"/>
      <c r="OP506" s="75"/>
      <c r="OQ506" s="75"/>
      <c r="OR506" s="75"/>
      <c r="OS506" s="75"/>
      <c r="OT506" s="75"/>
      <c r="OU506" s="75"/>
      <c r="OV506" s="75"/>
      <c r="OW506" s="75"/>
      <c r="OX506" s="75"/>
      <c r="OY506" s="75"/>
      <c r="OZ506" s="75"/>
      <c r="PA506" s="75"/>
      <c r="PB506" s="75"/>
      <c r="PC506" s="75"/>
      <c r="PD506" s="75"/>
      <c r="PE506" s="75"/>
      <c r="PF506" s="75"/>
      <c r="PG506" s="75"/>
      <c r="PH506" s="75"/>
      <c r="PI506" s="75"/>
      <c r="PJ506" s="75"/>
      <c r="PK506" s="75"/>
      <c r="PL506" s="75"/>
      <c r="PM506" s="75"/>
      <c r="PN506" s="75"/>
      <c r="PO506" s="75"/>
      <c r="PP506" s="75"/>
      <c r="PQ506" s="75"/>
      <c r="PR506" s="75"/>
      <c r="PS506" s="75"/>
      <c r="PT506" s="75"/>
      <c r="PU506" s="75"/>
      <c r="PV506" s="75"/>
      <c r="PW506" s="75"/>
      <c r="PX506" s="75"/>
      <c r="PY506" s="75"/>
      <c r="PZ506" s="75"/>
      <c r="QA506" s="75"/>
      <c r="QB506" s="75"/>
      <c r="QC506" s="75"/>
      <c r="QD506" s="75"/>
      <c r="QE506" s="75"/>
      <c r="QF506" s="75"/>
      <c r="QG506" s="75"/>
      <c r="QH506" s="75"/>
      <c r="QI506" s="75"/>
      <c r="QJ506" s="75"/>
      <c r="QK506" s="75"/>
      <c r="QL506" s="75"/>
      <c r="QM506" s="75"/>
      <c r="QN506" s="75"/>
      <c r="QO506" s="75"/>
      <c r="QP506" s="75"/>
      <c r="QQ506" s="75"/>
      <c r="QR506" s="75"/>
      <c r="QS506" s="75"/>
      <c r="QT506" s="75"/>
      <c r="QU506" s="75"/>
      <c r="QV506" s="75"/>
      <c r="QW506" s="75"/>
      <c r="QX506" s="75"/>
      <c r="QY506" s="75"/>
      <c r="QZ506" s="75"/>
      <c r="RA506" s="75"/>
      <c r="RB506" s="75"/>
      <c r="RC506" s="75"/>
      <c r="RD506" s="75"/>
      <c r="RE506" s="75"/>
      <c r="RF506" s="75"/>
      <c r="RG506" s="75"/>
      <c r="RH506" s="75"/>
      <c r="RI506" s="75"/>
      <c r="RJ506" s="75"/>
      <c r="RK506" s="75"/>
      <c r="RL506" s="75"/>
      <c r="RM506" s="75"/>
      <c r="RN506" s="75"/>
      <c r="RO506" s="75"/>
      <c r="RP506" s="75"/>
      <c r="RQ506" s="75"/>
      <c r="RR506" s="75"/>
      <c r="RS506" s="75"/>
      <c r="RT506" s="75"/>
      <c r="RU506" s="75"/>
      <c r="RV506" s="75"/>
      <c r="RW506" s="75"/>
      <c r="RX506" s="75"/>
      <c r="RY506" s="75"/>
      <c r="RZ506" s="75"/>
      <c r="SA506" s="75"/>
      <c r="SB506" s="75"/>
      <c r="SC506" s="75"/>
      <c r="SD506" s="75"/>
      <c r="SE506" s="75"/>
    </row>
    <row r="507" spans="1:499" s="4" customFormat="1" x14ac:dyDescent="0.25">
      <c r="A507"/>
      <c r="B507" s="1"/>
      <c r="C507"/>
      <c r="D507"/>
      <c r="E507"/>
      <c r="F507"/>
      <c r="G507"/>
      <c r="H507"/>
      <c r="I507"/>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75"/>
      <c r="OF507" s="75"/>
      <c r="OG507" s="75"/>
      <c r="OH507" s="75"/>
      <c r="OI507" s="75"/>
      <c r="OJ507" s="75"/>
      <c r="OK507" s="75"/>
      <c r="OL507" s="75"/>
      <c r="OM507" s="75"/>
      <c r="ON507" s="75"/>
      <c r="OO507" s="75"/>
      <c r="OP507" s="75"/>
      <c r="OQ507" s="75"/>
      <c r="OR507" s="75"/>
      <c r="OS507" s="75"/>
      <c r="OT507" s="75"/>
      <c r="OU507" s="75"/>
      <c r="OV507" s="75"/>
      <c r="OW507" s="75"/>
      <c r="OX507" s="75"/>
      <c r="OY507" s="75"/>
      <c r="OZ507" s="75"/>
      <c r="PA507" s="75"/>
      <c r="PB507" s="75"/>
      <c r="PC507" s="75"/>
      <c r="PD507" s="75"/>
      <c r="PE507" s="75"/>
      <c r="PF507" s="75"/>
      <c r="PG507" s="75"/>
      <c r="PH507" s="75"/>
      <c r="PI507" s="75"/>
      <c r="PJ507" s="75"/>
      <c r="PK507" s="75"/>
      <c r="PL507" s="75"/>
      <c r="PM507" s="75"/>
      <c r="PN507" s="75"/>
      <c r="PO507" s="75"/>
      <c r="PP507" s="75"/>
      <c r="PQ507" s="75"/>
      <c r="PR507" s="75"/>
      <c r="PS507" s="75"/>
      <c r="PT507" s="75"/>
      <c r="PU507" s="75"/>
      <c r="PV507" s="75"/>
      <c r="PW507" s="75"/>
      <c r="PX507" s="75"/>
      <c r="PY507" s="75"/>
      <c r="PZ507" s="75"/>
      <c r="QA507" s="75"/>
      <c r="QB507" s="75"/>
      <c r="QC507" s="75"/>
      <c r="QD507" s="75"/>
      <c r="QE507" s="75"/>
      <c r="QF507" s="75"/>
      <c r="QG507" s="75"/>
      <c r="QH507" s="75"/>
      <c r="QI507" s="75"/>
      <c r="QJ507" s="75"/>
      <c r="QK507" s="75"/>
      <c r="QL507" s="75"/>
      <c r="QM507" s="75"/>
      <c r="QN507" s="75"/>
      <c r="QO507" s="75"/>
      <c r="QP507" s="75"/>
      <c r="QQ507" s="75"/>
      <c r="QR507" s="75"/>
      <c r="QS507" s="75"/>
      <c r="QT507" s="75"/>
      <c r="QU507" s="75"/>
      <c r="QV507" s="75"/>
      <c r="QW507" s="75"/>
      <c r="QX507" s="75"/>
      <c r="QY507" s="75"/>
      <c r="QZ507" s="75"/>
      <c r="RA507" s="75"/>
      <c r="RB507" s="75"/>
      <c r="RC507" s="75"/>
      <c r="RD507" s="75"/>
      <c r="RE507" s="75"/>
      <c r="RF507" s="75"/>
      <c r="RG507" s="75"/>
      <c r="RH507" s="75"/>
      <c r="RI507" s="75"/>
      <c r="RJ507" s="75"/>
      <c r="RK507" s="75"/>
      <c r="RL507" s="75"/>
      <c r="RM507" s="75"/>
      <c r="RN507" s="75"/>
      <c r="RO507" s="75"/>
      <c r="RP507" s="75"/>
      <c r="RQ507" s="75"/>
      <c r="RR507" s="75"/>
      <c r="RS507" s="75"/>
      <c r="RT507" s="75"/>
      <c r="RU507" s="75"/>
      <c r="RV507" s="75"/>
      <c r="RW507" s="75"/>
      <c r="RX507" s="75"/>
      <c r="RY507" s="75"/>
      <c r="RZ507" s="75"/>
      <c r="SA507" s="75"/>
      <c r="SB507" s="75"/>
      <c r="SC507" s="75"/>
      <c r="SD507" s="75"/>
      <c r="SE507" s="75"/>
    </row>
    <row r="508" spans="1:499" s="4" customFormat="1" x14ac:dyDescent="0.25">
      <c r="A508"/>
      <c r="B508" s="1"/>
      <c r="C508"/>
      <c r="D508"/>
      <c r="E508"/>
      <c r="F508"/>
      <c r="G508"/>
      <c r="H508"/>
      <c r="I508"/>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75"/>
      <c r="OF508" s="75"/>
      <c r="OG508" s="75"/>
      <c r="OH508" s="75"/>
      <c r="OI508" s="75"/>
      <c r="OJ508" s="75"/>
      <c r="OK508" s="75"/>
      <c r="OL508" s="75"/>
      <c r="OM508" s="75"/>
      <c r="ON508" s="75"/>
      <c r="OO508" s="75"/>
      <c r="OP508" s="75"/>
      <c r="OQ508" s="75"/>
      <c r="OR508" s="75"/>
      <c r="OS508" s="75"/>
      <c r="OT508" s="75"/>
      <c r="OU508" s="75"/>
      <c r="OV508" s="75"/>
      <c r="OW508" s="75"/>
      <c r="OX508" s="75"/>
      <c r="OY508" s="75"/>
      <c r="OZ508" s="75"/>
      <c r="PA508" s="75"/>
      <c r="PB508" s="75"/>
      <c r="PC508" s="75"/>
      <c r="PD508" s="75"/>
      <c r="PE508" s="75"/>
      <c r="PF508" s="75"/>
      <c r="PG508" s="75"/>
      <c r="PH508" s="75"/>
      <c r="PI508" s="75"/>
      <c r="PJ508" s="75"/>
      <c r="PK508" s="75"/>
      <c r="PL508" s="75"/>
      <c r="PM508" s="75"/>
      <c r="PN508" s="75"/>
      <c r="PO508" s="75"/>
      <c r="PP508" s="75"/>
      <c r="PQ508" s="75"/>
      <c r="PR508" s="75"/>
      <c r="PS508" s="75"/>
      <c r="PT508" s="75"/>
      <c r="PU508" s="75"/>
      <c r="PV508" s="75"/>
      <c r="PW508" s="75"/>
      <c r="PX508" s="75"/>
      <c r="PY508" s="75"/>
      <c r="PZ508" s="75"/>
      <c r="QA508" s="75"/>
      <c r="QB508" s="75"/>
      <c r="QC508" s="75"/>
      <c r="QD508" s="75"/>
      <c r="QE508" s="75"/>
      <c r="QF508" s="75"/>
      <c r="QG508" s="75"/>
      <c r="QH508" s="75"/>
      <c r="QI508" s="75"/>
      <c r="QJ508" s="75"/>
      <c r="QK508" s="75"/>
      <c r="QL508" s="75"/>
      <c r="QM508" s="75"/>
      <c r="QN508" s="75"/>
      <c r="QO508" s="75"/>
      <c r="QP508" s="75"/>
      <c r="QQ508" s="75"/>
      <c r="QR508" s="75"/>
      <c r="QS508" s="75"/>
      <c r="QT508" s="75"/>
      <c r="QU508" s="75"/>
      <c r="QV508" s="75"/>
      <c r="QW508" s="75"/>
      <c r="QX508" s="75"/>
      <c r="QY508" s="75"/>
      <c r="QZ508" s="75"/>
      <c r="RA508" s="75"/>
      <c r="RB508" s="75"/>
      <c r="RC508" s="75"/>
      <c r="RD508" s="75"/>
      <c r="RE508" s="75"/>
      <c r="RF508" s="75"/>
      <c r="RG508" s="75"/>
      <c r="RH508" s="75"/>
      <c r="RI508" s="75"/>
      <c r="RJ508" s="75"/>
      <c r="RK508" s="75"/>
      <c r="RL508" s="75"/>
      <c r="RM508" s="75"/>
      <c r="RN508" s="75"/>
      <c r="RO508" s="75"/>
      <c r="RP508" s="75"/>
      <c r="RQ508" s="75"/>
      <c r="RR508" s="75"/>
      <c r="RS508" s="75"/>
      <c r="RT508" s="75"/>
      <c r="RU508" s="75"/>
      <c r="RV508" s="75"/>
      <c r="RW508" s="75"/>
      <c r="RX508" s="75"/>
      <c r="RY508" s="75"/>
      <c r="RZ508" s="75"/>
      <c r="SA508" s="75"/>
      <c r="SB508" s="75"/>
      <c r="SC508" s="75"/>
      <c r="SD508" s="75"/>
      <c r="SE508" s="75"/>
    </row>
  </sheetData>
  <sheetProtection sheet="1" objects="1"/>
  <protectedRanges>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B37 B35 B33" name="Bereich14"/>
    <protectedRange sqref="B37 B35 B33" name="Bereich10_1"/>
    <protectedRange sqref="B37 B35 B33" name="Bereich11"/>
  </protectedRanges>
  <mergeCells count="72">
    <mergeCell ref="A1:G1"/>
    <mergeCell ref="A2:G2"/>
    <mergeCell ref="F4:G4"/>
    <mergeCell ref="A8:G8"/>
    <mergeCell ref="F5:F6"/>
    <mergeCell ref="A9:A10"/>
    <mergeCell ref="B10:G10"/>
    <mergeCell ref="A11:G11"/>
    <mergeCell ref="B12:D12"/>
    <mergeCell ref="A13:A14"/>
    <mergeCell ref="B13:B14"/>
    <mergeCell ref="C13:D13"/>
    <mergeCell ref="A18:A19"/>
    <mergeCell ref="B18:B19"/>
    <mergeCell ref="C18:C19"/>
    <mergeCell ref="E18:E19"/>
    <mergeCell ref="G18:G19"/>
    <mergeCell ref="A16:A17"/>
    <mergeCell ref="B16:B17"/>
    <mergeCell ref="C16:C17"/>
    <mergeCell ref="E16:E17"/>
    <mergeCell ref="G16:G17"/>
    <mergeCell ref="A22:A23"/>
    <mergeCell ref="B22:B23"/>
    <mergeCell ref="C22:C23"/>
    <mergeCell ref="E22:E23"/>
    <mergeCell ref="G22:G23"/>
    <mergeCell ref="A20:A21"/>
    <mergeCell ref="B20:B21"/>
    <mergeCell ref="C20:C21"/>
    <mergeCell ref="E20:E21"/>
    <mergeCell ref="G20:G21"/>
    <mergeCell ref="A26:A27"/>
    <mergeCell ref="B26:B27"/>
    <mergeCell ref="C26:C27"/>
    <mergeCell ref="E26:E27"/>
    <mergeCell ref="G26:G27"/>
    <mergeCell ref="A24:A25"/>
    <mergeCell ref="B24:B25"/>
    <mergeCell ref="C24:C25"/>
    <mergeCell ref="E24:E25"/>
    <mergeCell ref="G24:G25"/>
    <mergeCell ref="A34:A35"/>
    <mergeCell ref="C34:C35"/>
    <mergeCell ref="E34:E35"/>
    <mergeCell ref="G34:G35"/>
    <mergeCell ref="A28:A29"/>
    <mergeCell ref="B28:B29"/>
    <mergeCell ref="C28:C29"/>
    <mergeCell ref="E28:E29"/>
    <mergeCell ref="G28:G29"/>
    <mergeCell ref="A30:A31"/>
    <mergeCell ref="B30:B31"/>
    <mergeCell ref="C30:C31"/>
    <mergeCell ref="E30:E31"/>
    <mergeCell ref="G30:G31"/>
    <mergeCell ref="A39:G39"/>
    <mergeCell ref="A40:G45"/>
    <mergeCell ref="A46:G48"/>
    <mergeCell ref="A49:B50"/>
    <mergeCell ref="A3:D4"/>
    <mergeCell ref="A5:D6"/>
    <mergeCell ref="E5:E6"/>
    <mergeCell ref="A36:A37"/>
    <mergeCell ref="C36:C37"/>
    <mergeCell ref="E36:E37"/>
    <mergeCell ref="G36:G37"/>
    <mergeCell ref="A38:G38"/>
    <mergeCell ref="A32:A33"/>
    <mergeCell ref="C32:C33"/>
    <mergeCell ref="E32:E33"/>
    <mergeCell ref="G32:G33"/>
  </mergeCells>
  <conditionalFormatting sqref="F19:F33 D19:D33">
    <cfRule type="containsText" dxfId="16" priority="14"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15" priority="15" operator="containsText" text="niedrig">
      <formula>NOT(ISERROR(SEARCH("niedrig",A9)))</formula>
    </cfRule>
    <cfRule type="containsText" dxfId="14" priority="16" operator="containsText" text="mittel">
      <formula>NOT(ISERROR(SEARCH("mittel",A9)))</formula>
    </cfRule>
    <cfRule type="containsText" dxfId="13" priority="17" operator="containsText" text="hoch">
      <formula>NOT(ISERROR(SEARCH("hoch",A9)))</formula>
    </cfRule>
  </conditionalFormatting>
  <conditionalFormatting sqref="D16:D18">
    <cfRule type="containsText" dxfId="12" priority="13" operator="containsText" text="Bitte ausfüllen">
      <formula>NOT(ISERROR(SEARCH("Bitte ausfüllen",D16)))</formula>
    </cfRule>
  </conditionalFormatting>
  <conditionalFormatting sqref="F16:F18">
    <cfRule type="containsText" dxfId="11" priority="12" operator="containsText" text="Bitte ausfüllen">
      <formula>NOT(ISERROR(SEARCH("Bitte ausfüllen",F16)))</formula>
    </cfRule>
  </conditionalFormatting>
  <conditionalFormatting sqref="F34:F35 D34:D35">
    <cfRule type="containsText" dxfId="10" priority="8" operator="containsText" text="Bitte ausfüllen">
      <formula>NOT(ISERROR(SEARCH("Bitte ausfüllen",D34)))</formula>
    </cfRule>
  </conditionalFormatting>
  <conditionalFormatting sqref="C34 G34">
    <cfRule type="containsText" dxfId="9" priority="9" operator="containsText" text="niedrig">
      <formula>NOT(ISERROR(SEARCH("niedrig",C34)))</formula>
    </cfRule>
    <cfRule type="containsText" dxfId="8" priority="10" operator="containsText" text="mittel">
      <formula>NOT(ISERROR(SEARCH("mittel",C34)))</formula>
    </cfRule>
    <cfRule type="containsText" dxfId="7" priority="11" operator="containsText" text="hoch">
      <formula>NOT(ISERROR(SEARCH("hoch",C34)))</formula>
    </cfRule>
  </conditionalFormatting>
  <conditionalFormatting sqref="F36:F37 D36:D37">
    <cfRule type="containsText" dxfId="6" priority="4" operator="containsText" text="Bitte ausfüllen">
      <formula>NOT(ISERROR(SEARCH("Bitte ausfüllen",D36)))</formula>
    </cfRule>
  </conditionalFormatting>
  <conditionalFormatting sqref="C36 G36">
    <cfRule type="containsText" dxfId="5" priority="5" operator="containsText" text="niedrig">
      <formula>NOT(ISERROR(SEARCH("niedrig",C36)))</formula>
    </cfRule>
    <cfRule type="containsText" dxfId="4" priority="6" operator="containsText" text="mittel">
      <formula>NOT(ISERROR(SEARCH("mittel",C36)))</formula>
    </cfRule>
    <cfRule type="containsText" dxfId="3" priority="7" operator="containsText" text="hoch">
      <formula>NOT(ISERROR(SEARCH("hoch",C36)))</formula>
    </cfRule>
  </conditionalFormatting>
  <conditionalFormatting sqref="B36">
    <cfRule type="containsText" dxfId="2" priority="3" operator="containsText" text="Bitte ausfüllen">
      <formula>NOT(ISERROR(SEARCH("Bitte ausfüllen",B36)))</formula>
    </cfRule>
  </conditionalFormatting>
  <conditionalFormatting sqref="B34">
    <cfRule type="containsText" dxfId="1" priority="2" operator="containsText" text="Bitte ausfüllen">
      <formula>NOT(ISERROR(SEARCH("Bitte ausfüllen",B34)))</formula>
    </cfRule>
  </conditionalFormatting>
  <conditionalFormatting sqref="B32">
    <cfRule type="containsText" dxfId="0" priority="1" operator="containsText" text="Bitte ausfüllen">
      <formula>NOT(ISERROR(SEARCH("Bitte ausfüllen",B32)))</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showDropDown="1" showInputMessage="1" showErrorMessage="1" sqref="A9:A10">
      <formula1>$H$4:$H$8</formula1>
    </dataValidation>
  </dataValidations>
  <hyperlinks>
    <hyperlink ref="F4" r:id="rId1" display="https://udo.lubw.baden-wuerttemberg.de/public/pages/home/welcome.xhtml"/>
    <hyperlink ref="F4:G4" r:id="rId2" display="Daten- und Kartendienst der Landesanstalt für Umwelt Baden-Württemberg"/>
    <hyperlink ref="E4" r:id="rId3"/>
    <hyperlink ref="F5" r:id="rId4"/>
  </hyperlinks>
  <pageMargins left="0.70866141732283472" right="0.70866141732283472" top="0.78740157480314965" bottom="0.78740157480314965" header="0.31496062992125984" footer="0.31496062992125984"/>
  <pageSetup paperSize="9" scale="45" orientation="landscape" horizontalDpi="90" verticalDpi="90"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7</vt:i4>
      </vt:variant>
    </vt:vector>
  </HeadingPairs>
  <TitlesOfParts>
    <vt:vector size="16" baseType="lpstr">
      <vt:lpstr>1 Technische Hinweise</vt:lpstr>
      <vt:lpstr>2 Infrastrukturinvestitionen</vt:lpstr>
      <vt:lpstr>3 Eindämmung des Klimawandels</vt:lpstr>
      <vt:lpstr>FAQ zu Blatt 3</vt:lpstr>
      <vt:lpstr>4 Anpassung an den Klimawandel</vt:lpstr>
      <vt:lpstr>4.1 Anpassung an Überflutung</vt:lpstr>
      <vt:lpstr>4.2 Anpassung an Hitze</vt:lpstr>
      <vt:lpstr>4.3 Anpassung an Dürre </vt:lpstr>
      <vt:lpstr>4.4 Anpassung an Sturm</vt:lpstr>
      <vt:lpstr>'2 Infrastrukturinvestitionen'!Druckbereich</vt:lpstr>
      <vt:lpstr>'3 Eindämmung des Klimawandels'!Druckbereich</vt:lpstr>
      <vt:lpstr>'4 Anpassung an den Klimawandel'!Druckbereich</vt:lpstr>
      <vt:lpstr>'4.1 Anpassung an Überflutung'!Druckbereich</vt:lpstr>
      <vt:lpstr>'4.2 Anpassung an Hitze'!Druckbereich</vt:lpstr>
      <vt:lpstr>'4.3 Anpassung an Dürre '!Druckbereich</vt:lpstr>
      <vt:lpstr>'4.4 Anpassung an Sturm'!Druckbereich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2023-03-21T14:13:48Z</dcterms:created>
  <dcterms:modified xsi:type="dcterms:W3CDTF">2024-03-04T09:21:43Z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9deb43-4acb-4b52-9f60-4fbbc307a3db_Enabled">
    <vt:lpwstr>true</vt:lpwstr>
  </property>
  <property fmtid="{D5CDD505-2E9C-101B-9397-08002B2CF9AE}" pid="3" name="MSIP_Label_b69deb43-4acb-4b52-9f60-4fbbc307a3db_SetDate">
    <vt:lpwstr>2023-06-07T05:52:03Z</vt:lpwstr>
  </property>
  <property fmtid="{D5CDD505-2E9C-101B-9397-08002B2CF9AE}" pid="4" name="MSIP_Label_b69deb43-4acb-4b52-9f60-4fbbc307a3db_Method">
    <vt:lpwstr>Standard</vt:lpwstr>
  </property>
  <property fmtid="{D5CDD505-2E9C-101B-9397-08002B2CF9AE}" pid="5" name="MSIP_Label_b69deb43-4acb-4b52-9f60-4fbbc307a3db_Name">
    <vt:lpwstr>Public</vt:lpwstr>
  </property>
  <property fmtid="{D5CDD505-2E9C-101B-9397-08002B2CF9AE}" pid="6" name="MSIP_Label_b69deb43-4acb-4b52-9f60-4fbbc307a3db_SiteId">
    <vt:lpwstr>faad63e0-cb31-4cc2-815c-64e8226a22a3</vt:lpwstr>
  </property>
  <property fmtid="{D5CDD505-2E9C-101B-9397-08002B2CF9AE}" pid="7" name="MSIP_Label_b69deb43-4acb-4b52-9f60-4fbbc307a3db_ActionId">
    <vt:lpwstr>efa6a38f-dd99-4f09-9b5e-294df7b09752</vt:lpwstr>
  </property>
  <property fmtid="{D5CDD505-2E9C-101B-9397-08002B2CF9AE}" pid="8" name="MSIP_Label_b69deb43-4acb-4b52-9f60-4fbbc307a3db_ContentBits">
    <vt:lpwstr>0</vt:lpwstr>
  </property>
</Properties>
</file>